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VAT GAP\VAT-Gap-Model\"/>
    </mc:Choice>
  </mc:AlternateContent>
  <bookViews>
    <workbookView xWindow="0" yWindow="0" windowWidth="23040" windowHeight="8490" activeTab="3"/>
  </bookViews>
  <sheets>
    <sheet name="supply 2012-13" sheetId="1" r:id="rId1"/>
    <sheet name="Sheet2" sheetId="11" r:id="rId2"/>
    <sheet name="Use 2012-13" sheetId="9" r:id="rId3"/>
    <sheet name="Rates" sheetId="10" r:id="rId4"/>
  </sheets>
  <definedNames>
    <definedName name="_xlnm._FilterDatabase" localSheetId="0" hidden="1">'supply 2012-13'!$A$3:$CB$147</definedName>
    <definedName name="_xlnm._FilterDatabase" localSheetId="2" hidden="1">'Use 2012-13'!$A$4:$BY$147</definedName>
    <definedName name="fl" localSheetId="2">#REF!</definedName>
    <definedName name="fl">#REF!</definedName>
    <definedName name="_xlnm.Print_Area" localSheetId="0">'supply 2012-13'!$C$4:$CA$145</definedName>
    <definedName name="_xlnm.Print_Area" localSheetId="2">'Use 2012-13'!$C$5:$BY$147</definedName>
    <definedName name="_xlnm.Print_Titles" localSheetId="0">'supply 2012-13'!$A:$B,'supply 2012-13'!$1:$3</definedName>
    <definedName name="_xlnm.Print_Titles" localSheetId="2">'Use 2012-13'!$A:$B,'Use 2012-13'!$1:$4</definedName>
  </definedNames>
  <calcPr calcId="162913"/>
</workbook>
</file>

<file path=xl/calcChain.xml><?xml version="1.0" encoding="utf-8"?>
<calcChain xmlns="http://schemas.openxmlformats.org/spreadsheetml/2006/main">
  <c r="BY135" i="1" l="1"/>
  <c r="BY137" i="9"/>
  <c r="BX137" i="9"/>
  <c r="BQ137" i="9"/>
  <c r="BQ134" i="9"/>
  <c r="C5" i="11" l="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8" i="11"/>
  <c r="BS8" i="11" s="1"/>
  <c r="C4" i="11"/>
  <c r="BW145" i="11"/>
  <c r="BR145" i="11"/>
  <c r="AF145" i="11"/>
  <c r="BU144" i="11"/>
  <c r="BT144" i="11"/>
  <c r="BQ144" i="11"/>
  <c r="BX143" i="11"/>
  <c r="BV143" i="11"/>
  <c r="BV142" i="11"/>
  <c r="BX142" i="11" s="1"/>
  <c r="BX141" i="11"/>
  <c r="BV141" i="11"/>
  <c r="BV140" i="11"/>
  <c r="BX140" i="11" s="1"/>
  <c r="BX139" i="11"/>
  <c r="BV139" i="11"/>
  <c r="BV138" i="11"/>
  <c r="BX138" i="11" s="1"/>
  <c r="BX137" i="11"/>
  <c r="BV137" i="11"/>
  <c r="BV136" i="11"/>
  <c r="BX136" i="11" s="1"/>
  <c r="BX135" i="11"/>
  <c r="BV135" i="11"/>
  <c r="BV134" i="11"/>
  <c r="BX134" i="11" s="1"/>
  <c r="BX133" i="11"/>
  <c r="BV133" i="11"/>
  <c r="BV132" i="11"/>
  <c r="BX132" i="11" s="1"/>
  <c r="BX131" i="11"/>
  <c r="BV131" i="11"/>
  <c r="BU131" i="11"/>
  <c r="BX130" i="11"/>
  <c r="BV130" i="11"/>
  <c r="BX129" i="11"/>
  <c r="BV129" i="11"/>
  <c r="BV128" i="11"/>
  <c r="BX128" i="11" s="1"/>
  <c r="BX127" i="11"/>
  <c r="BV127" i="11"/>
  <c r="BX126" i="11"/>
  <c r="BV126" i="11"/>
  <c r="BU126" i="11"/>
  <c r="BV125" i="11"/>
  <c r="BX125" i="11" s="1"/>
  <c r="BU125" i="11"/>
  <c r="BX124" i="11"/>
  <c r="BV124" i="11"/>
  <c r="BV123" i="11"/>
  <c r="BX123" i="11" s="1"/>
  <c r="BQ123" i="11"/>
  <c r="BS123" i="11" s="1"/>
  <c r="BX122" i="11"/>
  <c r="BV122" i="11"/>
  <c r="BX121" i="11"/>
  <c r="BV121" i="11"/>
  <c r="BX120" i="11"/>
  <c r="BV120" i="11"/>
  <c r="BV119" i="11"/>
  <c r="BX119" i="11" s="1"/>
  <c r="BX118" i="11"/>
  <c r="BV118" i="11"/>
  <c r="BX117" i="11"/>
  <c r="BV117" i="11"/>
  <c r="BX116" i="11"/>
  <c r="BV116" i="11"/>
  <c r="BV115" i="11"/>
  <c r="BX115" i="11" s="1"/>
  <c r="BX114" i="11"/>
  <c r="BV114" i="11"/>
  <c r="BX113" i="11"/>
  <c r="BV113" i="11"/>
  <c r="BX112" i="11"/>
  <c r="BV112" i="11"/>
  <c r="BV111" i="11"/>
  <c r="BX111" i="11" s="1"/>
  <c r="BX110" i="11"/>
  <c r="BV110" i="11"/>
  <c r="BX109" i="11"/>
  <c r="BV109" i="11"/>
  <c r="BX108" i="11"/>
  <c r="BV108" i="11"/>
  <c r="BV107" i="11"/>
  <c r="BX107" i="11" s="1"/>
  <c r="BX106" i="11"/>
  <c r="BV106" i="11"/>
  <c r="BX105" i="11"/>
  <c r="BV105" i="11"/>
  <c r="BX104" i="11"/>
  <c r="BV104" i="11"/>
  <c r="BV103" i="11"/>
  <c r="BX103" i="11" s="1"/>
  <c r="BX102" i="11"/>
  <c r="BV102" i="11"/>
  <c r="BX101" i="11"/>
  <c r="BV101" i="11"/>
  <c r="BX100" i="11"/>
  <c r="BV100" i="11"/>
  <c r="BV99" i="11"/>
  <c r="BX99" i="11" s="1"/>
  <c r="BX98" i="11"/>
  <c r="BV98" i="11"/>
  <c r="BX97" i="11"/>
  <c r="BV97" i="11"/>
  <c r="BX96" i="11"/>
  <c r="BV96" i="11"/>
  <c r="BV95" i="11"/>
  <c r="BX95" i="11" s="1"/>
  <c r="BX94" i="11"/>
  <c r="BV94" i="11"/>
  <c r="BX93" i="11"/>
  <c r="BV93" i="11"/>
  <c r="BX92" i="11"/>
  <c r="BV92" i="11"/>
  <c r="BV91" i="11"/>
  <c r="BX91" i="11" s="1"/>
  <c r="BX90" i="11"/>
  <c r="BV90" i="11"/>
  <c r="BX89" i="11"/>
  <c r="BV89" i="11"/>
  <c r="BV88" i="11"/>
  <c r="BX88" i="11" s="1"/>
  <c r="BX87" i="11"/>
  <c r="BV87" i="11"/>
  <c r="BV86" i="11"/>
  <c r="BX86" i="11" s="1"/>
  <c r="BX85" i="11"/>
  <c r="BV85" i="11"/>
  <c r="BV84" i="11"/>
  <c r="BX84" i="11" s="1"/>
  <c r="BX83" i="11"/>
  <c r="BV83" i="11"/>
  <c r="BV82" i="11"/>
  <c r="BX82" i="11" s="1"/>
  <c r="BX81" i="11"/>
  <c r="BV81" i="11"/>
  <c r="BV80" i="11"/>
  <c r="BX80" i="11" s="1"/>
  <c r="BX79" i="11"/>
  <c r="BV79" i="11"/>
  <c r="BV78" i="11"/>
  <c r="BX78" i="11" s="1"/>
  <c r="BX77" i="11"/>
  <c r="BV77" i="11"/>
  <c r="BV76" i="11"/>
  <c r="BX76" i="11" s="1"/>
  <c r="BX75" i="11"/>
  <c r="BV75" i="11"/>
  <c r="BZ74" i="11"/>
  <c r="BZ145" i="11" s="1"/>
  <c r="BV74" i="11"/>
  <c r="BX74" i="11" s="1"/>
  <c r="BX73" i="11"/>
  <c r="BV73" i="11"/>
  <c r="BV72" i="11"/>
  <c r="BX72" i="11" s="1"/>
  <c r="BX71" i="11"/>
  <c r="BV71" i="11"/>
  <c r="BV70" i="11"/>
  <c r="BX70" i="11" s="1"/>
  <c r="BX69" i="11"/>
  <c r="BV69" i="11"/>
  <c r="BV68" i="11"/>
  <c r="BX68" i="11" s="1"/>
  <c r="BX67" i="11"/>
  <c r="BV67" i="11"/>
  <c r="BV66" i="11"/>
  <c r="BX66" i="11" s="1"/>
  <c r="BX65" i="11"/>
  <c r="BV65" i="11"/>
  <c r="BV64" i="11"/>
  <c r="BX64" i="11" s="1"/>
  <c r="BX63" i="11"/>
  <c r="BV63" i="11"/>
  <c r="BV62" i="11"/>
  <c r="BX62" i="11" s="1"/>
  <c r="BX61" i="11"/>
  <c r="BV61" i="11"/>
  <c r="BV60" i="11"/>
  <c r="BX60" i="11" s="1"/>
  <c r="BX59" i="11"/>
  <c r="BV59" i="11"/>
  <c r="BV58" i="11"/>
  <c r="BX58" i="11" s="1"/>
  <c r="BX57" i="11"/>
  <c r="BV57" i="11"/>
  <c r="BV56" i="11"/>
  <c r="BX56" i="11" s="1"/>
  <c r="BX55" i="11"/>
  <c r="BV55" i="11"/>
  <c r="BV54" i="11"/>
  <c r="BX54" i="11" s="1"/>
  <c r="BX53" i="11"/>
  <c r="BV53" i="11"/>
  <c r="BV52" i="11"/>
  <c r="BX52" i="11" s="1"/>
  <c r="BX51" i="11"/>
  <c r="BV51" i="11"/>
  <c r="BX50" i="11"/>
  <c r="BV50" i="11"/>
  <c r="BX49" i="11"/>
  <c r="BV49" i="11"/>
  <c r="BX48" i="11"/>
  <c r="BV48" i="11"/>
  <c r="BX47" i="11"/>
  <c r="BV47" i="11"/>
  <c r="BV46" i="11"/>
  <c r="BX46" i="11" s="1"/>
  <c r="BX45" i="11"/>
  <c r="BV45" i="11"/>
  <c r="BV44" i="11"/>
  <c r="BX44" i="11" s="1"/>
  <c r="BX43" i="11"/>
  <c r="BV43" i="11"/>
  <c r="BX42" i="11"/>
  <c r="BY42" i="11" s="1"/>
  <c r="CA42" i="11" s="1"/>
  <c r="BV42" i="11"/>
  <c r="BS42" i="11"/>
  <c r="BX41" i="11"/>
  <c r="BV41" i="11"/>
  <c r="BV40" i="11"/>
  <c r="BX40" i="11" s="1"/>
  <c r="BX39" i="11"/>
  <c r="BV39" i="11"/>
  <c r="BV38" i="11"/>
  <c r="BX38" i="11" s="1"/>
  <c r="BX37" i="11"/>
  <c r="BV37" i="11"/>
  <c r="BV36" i="11"/>
  <c r="BX36" i="11" s="1"/>
  <c r="BV35" i="11"/>
  <c r="BX35" i="11" s="1"/>
  <c r="BV34" i="11"/>
  <c r="BX34" i="11" s="1"/>
  <c r="BV33" i="11"/>
  <c r="BX33" i="11" s="1"/>
  <c r="BV32" i="11"/>
  <c r="BX32" i="11" s="1"/>
  <c r="BX31" i="11"/>
  <c r="BV31" i="11"/>
  <c r="BV30" i="11"/>
  <c r="BX30" i="11" s="1"/>
  <c r="BX29" i="11"/>
  <c r="BV29" i="11"/>
  <c r="BV28" i="11"/>
  <c r="BX28" i="11" s="1"/>
  <c r="BV27" i="11"/>
  <c r="BX27" i="11" s="1"/>
  <c r="BV26" i="11"/>
  <c r="BX26" i="11" s="1"/>
  <c r="BV25" i="11"/>
  <c r="BX25" i="11" s="1"/>
  <c r="BV24" i="11"/>
  <c r="BX24" i="11" s="1"/>
  <c r="BX23" i="11"/>
  <c r="BV23" i="11"/>
  <c r="BV22" i="11"/>
  <c r="BX22" i="11" s="1"/>
  <c r="BV21" i="11"/>
  <c r="BX21" i="11" s="1"/>
  <c r="BV20" i="11"/>
  <c r="BX20" i="11" s="1"/>
  <c r="BV19" i="11"/>
  <c r="BX19" i="11" s="1"/>
  <c r="BV18" i="11"/>
  <c r="BX18" i="11" s="1"/>
  <c r="BV17" i="11"/>
  <c r="BX17" i="11" s="1"/>
  <c r="BX16" i="11"/>
  <c r="BV16" i="11"/>
  <c r="BV15" i="11"/>
  <c r="BX15" i="11" s="1"/>
  <c r="BX14" i="11"/>
  <c r="BV14" i="11"/>
  <c r="BV13" i="11"/>
  <c r="BX13" i="11" s="1"/>
  <c r="BX12" i="11"/>
  <c r="BV12" i="11"/>
  <c r="BV11" i="11"/>
  <c r="BX11" i="11" s="1"/>
  <c r="BX10" i="11"/>
  <c r="BV10" i="11"/>
  <c r="BV9" i="11"/>
  <c r="BX9" i="11" s="1"/>
  <c r="BX8" i="11"/>
  <c r="BV8" i="11"/>
  <c r="BV7" i="11"/>
  <c r="BX7" i="11" s="1"/>
  <c r="BX6" i="11"/>
  <c r="BV6" i="11"/>
  <c r="BV5" i="11"/>
  <c r="BX5" i="11" s="1"/>
  <c r="BX4" i="11"/>
  <c r="BV4" i="11"/>
  <c r="BT1" i="11"/>
  <c r="BQ36" i="11" l="1"/>
  <c r="BS36" i="11" s="1"/>
  <c r="BQ104" i="11"/>
  <c r="BS104" i="11" s="1"/>
  <c r="BY104" i="11" s="1"/>
  <c r="CA104" i="11" s="1"/>
  <c r="BQ71" i="11"/>
  <c r="BS71" i="11" s="1"/>
  <c r="BY71" i="11" s="1"/>
  <c r="CA71" i="11" s="1"/>
  <c r="BQ55" i="11"/>
  <c r="BS55" i="11" s="1"/>
  <c r="BY55" i="11" s="1"/>
  <c r="CA55" i="11" s="1"/>
  <c r="BQ28" i="11"/>
  <c r="BS28" i="11" s="1"/>
  <c r="BY28" i="11" s="1"/>
  <c r="CA28" i="11" s="1"/>
  <c r="BQ18" i="11"/>
  <c r="BS18" i="11" s="1"/>
  <c r="BQ9" i="11"/>
  <c r="BS9" i="11" s="1"/>
  <c r="BQ7" i="11"/>
  <c r="BS7" i="11" s="1"/>
  <c r="BQ115" i="11"/>
  <c r="BS115" i="11" s="1"/>
  <c r="BY115" i="11" s="1"/>
  <c r="CA115" i="11" s="1"/>
  <c r="BQ72" i="11"/>
  <c r="BS72" i="11" s="1"/>
  <c r="BQ56" i="11"/>
  <c r="BS56" i="11" s="1"/>
  <c r="BQ50" i="11"/>
  <c r="BS50" i="11" s="1"/>
  <c r="BQ31" i="11"/>
  <c r="BS31" i="11" s="1"/>
  <c r="BY31" i="11" s="1"/>
  <c r="CA31" i="11" s="1"/>
  <c r="BQ22" i="11"/>
  <c r="BS22" i="11" s="1"/>
  <c r="BY22" i="11" s="1"/>
  <c r="CA22" i="11" s="1"/>
  <c r="BQ17" i="11"/>
  <c r="BS17" i="11" s="1"/>
  <c r="BQ13" i="11"/>
  <c r="BS13" i="11" s="1"/>
  <c r="BQ11" i="11"/>
  <c r="BS11" i="11" s="1"/>
  <c r="BY11" i="11" s="1"/>
  <c r="CA11" i="11" s="1"/>
  <c r="BQ10" i="11"/>
  <c r="BS10" i="11" s="1"/>
  <c r="BQ90" i="11"/>
  <c r="BS90" i="11" s="1"/>
  <c r="BY90" i="11" s="1"/>
  <c r="CA90" i="11" s="1"/>
  <c r="BQ87" i="11"/>
  <c r="BS87" i="11" s="1"/>
  <c r="BQ81" i="11"/>
  <c r="BS81" i="11" s="1"/>
  <c r="BY81" i="11" s="1"/>
  <c r="CA81" i="11" s="1"/>
  <c r="BQ63" i="11"/>
  <c r="BS63" i="11" s="1"/>
  <c r="BY63" i="11" s="1"/>
  <c r="CA63" i="11" s="1"/>
  <c r="BQ43" i="11"/>
  <c r="BS43" i="11" s="1"/>
  <c r="BQ23" i="11"/>
  <c r="BS23" i="11" s="1"/>
  <c r="BQ21" i="11"/>
  <c r="BS21" i="11" s="1"/>
  <c r="BY21" i="11" s="1"/>
  <c r="CA21" i="11" s="1"/>
  <c r="BQ19" i="11"/>
  <c r="BS19" i="11" s="1"/>
  <c r="BQ15" i="11"/>
  <c r="BS15" i="11" s="1"/>
  <c r="BQ6" i="11"/>
  <c r="BS6" i="11" s="1"/>
  <c r="BQ5" i="11"/>
  <c r="BS5" i="11" s="1"/>
  <c r="BY5" i="11" s="1"/>
  <c r="CA5" i="11" s="1"/>
  <c r="BQ75" i="11"/>
  <c r="BS75" i="11" s="1"/>
  <c r="BQ64" i="11"/>
  <c r="BS64" i="11" s="1"/>
  <c r="BQ39" i="11"/>
  <c r="BS39" i="11" s="1"/>
  <c r="BQ14" i="11"/>
  <c r="BS14" i="11" s="1"/>
  <c r="BY14" i="11" s="1"/>
  <c r="CA14" i="11" s="1"/>
  <c r="BQ16" i="11"/>
  <c r="BS16" i="11" s="1"/>
  <c r="BQ20" i="11"/>
  <c r="BS20" i="11" s="1"/>
  <c r="BQ12" i="11"/>
  <c r="BS12" i="11" s="1"/>
  <c r="BY12" i="11" s="1"/>
  <c r="CA12" i="11" s="1"/>
  <c r="BL145" i="11"/>
  <c r="BQ134" i="11"/>
  <c r="BS134" i="11" s="1"/>
  <c r="BQ99" i="11"/>
  <c r="BS99" i="11" s="1"/>
  <c r="BQ95" i="11"/>
  <c r="BS95" i="11" s="1"/>
  <c r="BP145" i="11"/>
  <c r="BD145" i="11"/>
  <c r="AV145" i="11"/>
  <c r="AN145" i="11"/>
  <c r="X145" i="11"/>
  <c r="P145" i="11"/>
  <c r="H145" i="11"/>
  <c r="BQ142" i="11"/>
  <c r="BS142" i="11" s="1"/>
  <c r="BY142" i="11" s="1"/>
  <c r="CA142" i="11" s="1"/>
  <c r="BQ138" i="11"/>
  <c r="BS138" i="11" s="1"/>
  <c r="BQ127" i="11"/>
  <c r="BS127" i="11" s="1"/>
  <c r="BY127" i="11" s="1"/>
  <c r="CA127" i="11" s="1"/>
  <c r="BQ126" i="11"/>
  <c r="BS126" i="11" s="1"/>
  <c r="BQ120" i="11"/>
  <c r="BS120" i="11" s="1"/>
  <c r="BY120" i="11" s="1"/>
  <c r="CA120" i="11" s="1"/>
  <c r="BQ114" i="11"/>
  <c r="BS114" i="11" s="1"/>
  <c r="BY114" i="11" s="1"/>
  <c r="CA114" i="11" s="1"/>
  <c r="BQ113" i="11"/>
  <c r="BS113" i="11" s="1"/>
  <c r="BQ112" i="11"/>
  <c r="BS112" i="11" s="1"/>
  <c r="BY112" i="11" s="1"/>
  <c r="CA112" i="11" s="1"/>
  <c r="BQ110" i="11"/>
  <c r="BS110" i="11" s="1"/>
  <c r="BY110" i="11" s="1"/>
  <c r="CA110" i="11" s="1"/>
  <c r="BQ109" i="11"/>
  <c r="BS109" i="11" s="1"/>
  <c r="BQ108" i="11"/>
  <c r="BS108" i="11" s="1"/>
  <c r="BY108" i="11" s="1"/>
  <c r="CA108" i="11" s="1"/>
  <c r="BQ107" i="11"/>
  <c r="BS107" i="11" s="1"/>
  <c r="BQ106" i="11"/>
  <c r="BS106" i="11" s="1"/>
  <c r="BY106" i="11" s="1"/>
  <c r="CA106" i="11" s="1"/>
  <c r="BQ105" i="11"/>
  <c r="BS105" i="11" s="1"/>
  <c r="BQ103" i="11"/>
  <c r="BS103" i="11" s="1"/>
  <c r="BQ102" i="11"/>
  <c r="BS102" i="11" s="1"/>
  <c r="BY102" i="11" s="1"/>
  <c r="CA102" i="11" s="1"/>
  <c r="BQ101" i="11"/>
  <c r="BS101" i="11" s="1"/>
  <c r="BY101" i="11" s="1"/>
  <c r="CA101" i="11" s="1"/>
  <c r="BQ100" i="11"/>
  <c r="BS100" i="11" s="1"/>
  <c r="BY100" i="11" s="1"/>
  <c r="CA100" i="11" s="1"/>
  <c r="BQ98" i="11"/>
  <c r="BS98" i="11" s="1"/>
  <c r="BY98" i="11" s="1"/>
  <c r="CA98" i="11" s="1"/>
  <c r="BQ97" i="11"/>
  <c r="BS97" i="11" s="1"/>
  <c r="BQ96" i="11"/>
  <c r="BS96" i="11" s="1"/>
  <c r="BY96" i="11" s="1"/>
  <c r="CA96" i="11" s="1"/>
  <c r="BQ94" i="11"/>
  <c r="BS94" i="11" s="1"/>
  <c r="BY94" i="11" s="1"/>
  <c r="CA94" i="11" s="1"/>
  <c r="BQ93" i="11"/>
  <c r="BS93" i="11" s="1"/>
  <c r="BQ92" i="11"/>
  <c r="BS92" i="11" s="1"/>
  <c r="BY92" i="11" s="1"/>
  <c r="CA92" i="11" s="1"/>
  <c r="BQ91" i="11"/>
  <c r="BS91" i="11" s="1"/>
  <c r="BY91" i="11" s="1"/>
  <c r="CA91" i="11" s="1"/>
  <c r="BQ89" i="11"/>
  <c r="BS89" i="11" s="1"/>
  <c r="BQ88" i="11"/>
  <c r="BS88" i="11" s="1"/>
  <c r="BY88" i="11" s="1"/>
  <c r="CA88" i="11" s="1"/>
  <c r="BQ86" i="11"/>
  <c r="BS86" i="11" s="1"/>
  <c r="BY86" i="11" s="1"/>
  <c r="CA86" i="11" s="1"/>
  <c r="BQ85" i="11"/>
  <c r="BS85" i="11" s="1"/>
  <c r="BQ84" i="11"/>
  <c r="BS84" i="11" s="1"/>
  <c r="BY84" i="11" s="1"/>
  <c r="CA84" i="11" s="1"/>
  <c r="BQ83" i="11"/>
  <c r="BS83" i="11" s="1"/>
  <c r="BQ82" i="11"/>
  <c r="BS82" i="11" s="1"/>
  <c r="BY82" i="11" s="1"/>
  <c r="CA82" i="11" s="1"/>
  <c r="BQ80" i="11"/>
  <c r="BS80" i="11" s="1"/>
  <c r="BY80" i="11" s="1"/>
  <c r="CA80" i="11" s="1"/>
  <c r="BQ79" i="11"/>
  <c r="BS79" i="11" s="1"/>
  <c r="BQ78" i="11"/>
  <c r="BS78" i="11" s="1"/>
  <c r="BY78" i="11" s="1"/>
  <c r="CA78" i="11" s="1"/>
  <c r="BQ77" i="11"/>
  <c r="BS77" i="11" s="1"/>
  <c r="BQ76" i="11"/>
  <c r="BS76" i="11" s="1"/>
  <c r="BY76" i="11" s="1"/>
  <c r="CA76" i="11" s="1"/>
  <c r="BQ74" i="11"/>
  <c r="BS74" i="11" s="1"/>
  <c r="BQ73" i="11"/>
  <c r="BS73" i="11" s="1"/>
  <c r="BY73" i="11" s="1"/>
  <c r="CA73" i="11" s="1"/>
  <c r="BQ70" i="11"/>
  <c r="BS70" i="11" s="1"/>
  <c r="BQ69" i="11"/>
  <c r="BS69" i="11" s="1"/>
  <c r="BY69" i="11" s="1"/>
  <c r="CA69" i="11" s="1"/>
  <c r="BQ68" i="11"/>
  <c r="BS68" i="11" s="1"/>
  <c r="BQ67" i="11"/>
  <c r="BS67" i="11" s="1"/>
  <c r="BY67" i="11" s="1"/>
  <c r="CA67" i="11" s="1"/>
  <c r="BQ66" i="11"/>
  <c r="BS66" i="11" s="1"/>
  <c r="BQ65" i="11"/>
  <c r="BS65" i="11" s="1"/>
  <c r="BY65" i="11" s="1"/>
  <c r="CA65" i="11" s="1"/>
  <c r="BQ62" i="11"/>
  <c r="BS62" i="11" s="1"/>
  <c r="BQ61" i="11"/>
  <c r="BS61" i="11" s="1"/>
  <c r="BY61" i="11" s="1"/>
  <c r="CA61" i="11" s="1"/>
  <c r="BQ60" i="11"/>
  <c r="BS60" i="11" s="1"/>
  <c r="BQ59" i="11"/>
  <c r="BS59" i="11" s="1"/>
  <c r="BY59" i="11" s="1"/>
  <c r="CA59" i="11" s="1"/>
  <c r="BQ58" i="11"/>
  <c r="BS58" i="11" s="1"/>
  <c r="BQ57" i="11"/>
  <c r="BS57" i="11" s="1"/>
  <c r="BY57" i="11" s="1"/>
  <c r="CA57" i="11" s="1"/>
  <c r="BQ54" i="11"/>
  <c r="BS54" i="11" s="1"/>
  <c r="BQ53" i="11"/>
  <c r="BS53" i="11" s="1"/>
  <c r="BY53" i="11" s="1"/>
  <c r="CA53" i="11" s="1"/>
  <c r="BQ52" i="11"/>
  <c r="BS52" i="11" s="1"/>
  <c r="BQ51" i="11"/>
  <c r="BS51" i="11" s="1"/>
  <c r="BQ49" i="11"/>
  <c r="BS49" i="11" s="1"/>
  <c r="BQ48" i="11"/>
  <c r="BS48" i="11" s="1"/>
  <c r="BY48" i="11" s="1"/>
  <c r="CA48" i="11" s="1"/>
  <c r="BQ47" i="11"/>
  <c r="BS47" i="11" s="1"/>
  <c r="BY47" i="11" s="1"/>
  <c r="CA47" i="11" s="1"/>
  <c r="BQ46" i="11"/>
  <c r="BS46" i="11" s="1"/>
  <c r="BQ45" i="11"/>
  <c r="BS45" i="11" s="1"/>
  <c r="BQ44" i="11"/>
  <c r="BS44" i="11" s="1"/>
  <c r="BY44" i="11" s="1"/>
  <c r="CA44" i="11" s="1"/>
  <c r="BQ41" i="11"/>
  <c r="BS41" i="11" s="1"/>
  <c r="BQ40" i="11"/>
  <c r="BS40" i="11" s="1"/>
  <c r="BQ38" i="11"/>
  <c r="BS38" i="11" s="1"/>
  <c r="BY38" i="11" s="1"/>
  <c r="CA38" i="11" s="1"/>
  <c r="BQ37" i="11"/>
  <c r="BS37" i="11" s="1"/>
  <c r="BY37" i="11" s="1"/>
  <c r="CA37" i="11" s="1"/>
  <c r="BQ35" i="11"/>
  <c r="BS35" i="11" s="1"/>
  <c r="BQ34" i="11"/>
  <c r="BS34" i="11" s="1"/>
  <c r="BQ33" i="11"/>
  <c r="BS33" i="11" s="1"/>
  <c r="BQ32" i="11"/>
  <c r="BS32" i="11" s="1"/>
  <c r="BY32" i="11" s="1"/>
  <c r="CA32" i="11" s="1"/>
  <c r="BQ30" i="11"/>
  <c r="BS30" i="11" s="1"/>
  <c r="BY30" i="11" s="1"/>
  <c r="CA30" i="11" s="1"/>
  <c r="BQ29" i="11"/>
  <c r="BS29" i="11" s="1"/>
  <c r="BY29" i="11" s="1"/>
  <c r="CA29" i="11" s="1"/>
  <c r="BQ27" i="11"/>
  <c r="BS27" i="11" s="1"/>
  <c r="BQ26" i="11"/>
  <c r="BS26" i="11" s="1"/>
  <c r="BQ25" i="11"/>
  <c r="BS25" i="11" s="1"/>
  <c r="BQ24" i="11"/>
  <c r="BS24" i="11" s="1"/>
  <c r="BN145" i="11"/>
  <c r="BJ145" i="11"/>
  <c r="BF145" i="11"/>
  <c r="BB145" i="11"/>
  <c r="AX145" i="11"/>
  <c r="AT145" i="11"/>
  <c r="AP145" i="11"/>
  <c r="AL145" i="11"/>
  <c r="AH145" i="11"/>
  <c r="AD145" i="11"/>
  <c r="Z145" i="11"/>
  <c r="V145" i="11"/>
  <c r="R145" i="11"/>
  <c r="N145" i="11"/>
  <c r="J145" i="11"/>
  <c r="F145" i="11"/>
  <c r="BY83" i="11"/>
  <c r="CA83" i="11" s="1"/>
  <c r="BY26" i="11"/>
  <c r="CA26" i="11" s="1"/>
  <c r="BY34" i="11"/>
  <c r="CA34" i="11" s="1"/>
  <c r="BY40" i="11"/>
  <c r="CA40" i="11" s="1"/>
  <c r="BY79" i="11"/>
  <c r="CA79" i="11" s="1"/>
  <c r="BY77" i="11"/>
  <c r="CA77" i="11" s="1"/>
  <c r="BY43" i="11"/>
  <c r="CA43" i="11" s="1"/>
  <c r="BQ143" i="11"/>
  <c r="BS143" i="11" s="1"/>
  <c r="BQ141" i="11"/>
  <c r="BS141" i="11" s="1"/>
  <c r="BQ139" i="11"/>
  <c r="BS139" i="11" s="1"/>
  <c r="BY139" i="11" s="1"/>
  <c r="CA139" i="11" s="1"/>
  <c r="BQ137" i="11"/>
  <c r="BS137" i="11" s="1"/>
  <c r="BQ135" i="11"/>
  <c r="BS135" i="11" s="1"/>
  <c r="BQ133" i="11"/>
  <c r="BS133" i="11" s="1"/>
  <c r="BQ131" i="11"/>
  <c r="BS131" i="11" s="1"/>
  <c r="BY131" i="11" s="1"/>
  <c r="CA131" i="11" s="1"/>
  <c r="BQ129" i="11"/>
  <c r="BS129" i="11" s="1"/>
  <c r="BY129" i="11" s="1"/>
  <c r="CA129" i="11" s="1"/>
  <c r="BQ125" i="11"/>
  <c r="BS125" i="11" s="1"/>
  <c r="C145" i="11"/>
  <c r="Q145" i="11"/>
  <c r="I145" i="11"/>
  <c r="BQ122" i="11"/>
  <c r="BS122" i="11" s="1"/>
  <c r="BY122" i="11" s="1"/>
  <c r="CA122" i="11" s="1"/>
  <c r="BQ121" i="11"/>
  <c r="BS121" i="11" s="1"/>
  <c r="BE145" i="11"/>
  <c r="AW145" i="11"/>
  <c r="AO145" i="11"/>
  <c r="AG145" i="11"/>
  <c r="Y145" i="11"/>
  <c r="BQ119" i="11"/>
  <c r="BS119" i="11" s="1"/>
  <c r="BM145" i="11"/>
  <c r="BQ117" i="11"/>
  <c r="BS117" i="11" s="1"/>
  <c r="BQ116" i="11"/>
  <c r="BS116" i="11" s="1"/>
  <c r="BY116" i="11" s="1"/>
  <c r="CA116" i="11" s="1"/>
  <c r="BI145" i="11"/>
  <c r="BA145" i="11"/>
  <c r="AS145" i="11"/>
  <c r="AK145" i="11"/>
  <c r="AC145" i="11"/>
  <c r="U145" i="11"/>
  <c r="M145" i="11"/>
  <c r="E145" i="11"/>
  <c r="BQ111" i="11"/>
  <c r="BS111" i="11" s="1"/>
  <c r="BY39" i="11"/>
  <c r="CA39" i="11" s="1"/>
  <c r="BY95" i="11"/>
  <c r="CA95" i="11" s="1"/>
  <c r="BY89" i="11"/>
  <c r="CA89" i="11" s="1"/>
  <c r="BY103" i="11"/>
  <c r="CA103" i="11" s="1"/>
  <c r="BQ140" i="11"/>
  <c r="BS140" i="11" s="1"/>
  <c r="BQ136" i="11"/>
  <c r="BS136" i="11" s="1"/>
  <c r="BY136" i="11" s="1"/>
  <c r="CA136" i="11" s="1"/>
  <c r="BQ132" i="11"/>
  <c r="BS132" i="11" s="1"/>
  <c r="BQ130" i="11"/>
  <c r="BS130" i="11" s="1"/>
  <c r="BQ128" i="11"/>
  <c r="BS128" i="11" s="1"/>
  <c r="BQ124" i="11"/>
  <c r="BS124" i="11" s="1"/>
  <c r="BY124" i="11" s="1"/>
  <c r="CA124" i="11" s="1"/>
  <c r="BQ118" i="11"/>
  <c r="BS118" i="11" s="1"/>
  <c r="BY118" i="11" s="1"/>
  <c r="CA118" i="11" s="1"/>
  <c r="D145" i="11"/>
  <c r="L145" i="11"/>
  <c r="AB145" i="11"/>
  <c r="T145" i="11"/>
  <c r="AJ145" i="11"/>
  <c r="AZ145" i="11"/>
  <c r="AR145" i="11"/>
  <c r="BH145" i="11"/>
  <c r="BY105" i="11"/>
  <c r="CA105" i="11" s="1"/>
  <c r="BY111" i="11"/>
  <c r="CA111" i="11" s="1"/>
  <c r="BY25" i="11"/>
  <c r="CA25" i="11" s="1"/>
  <c r="BY121" i="11"/>
  <c r="CA121" i="11" s="1"/>
  <c r="BY33" i="11"/>
  <c r="CA33" i="11" s="1"/>
  <c r="BY52" i="11"/>
  <c r="CA52" i="11" s="1"/>
  <c r="BY130" i="11"/>
  <c r="CA130" i="11" s="1"/>
  <c r="BY6" i="11"/>
  <c r="CA6" i="11" s="1"/>
  <c r="BY18" i="11"/>
  <c r="CA18" i="11" s="1"/>
  <c r="BY27" i="11"/>
  <c r="CA27" i="11" s="1"/>
  <c r="BY35" i="11"/>
  <c r="CA35" i="11" s="1"/>
  <c r="BY51" i="11"/>
  <c r="CA51" i="11" s="1"/>
  <c r="BY75" i="11"/>
  <c r="CA75" i="11" s="1"/>
  <c r="BY85" i="11"/>
  <c r="CA85" i="11" s="1"/>
  <c r="BY93" i="11"/>
  <c r="CA93" i="11" s="1"/>
  <c r="BY99" i="11"/>
  <c r="CA99" i="11" s="1"/>
  <c r="BY107" i="11"/>
  <c r="CA107" i="11" s="1"/>
  <c r="BY109" i="11"/>
  <c r="CA109" i="11" s="1"/>
  <c r="BY117" i="11"/>
  <c r="CA117" i="11" s="1"/>
  <c r="BY123" i="11"/>
  <c r="CA123" i="11" s="1"/>
  <c r="BY125" i="11"/>
  <c r="CA125" i="11" s="1"/>
  <c r="BY113" i="11"/>
  <c r="CA113" i="11" s="1"/>
  <c r="BY119" i="11"/>
  <c r="CA119" i="11" s="1"/>
  <c r="BY128" i="11"/>
  <c r="CA128" i="11" s="1"/>
  <c r="BY10" i="11"/>
  <c r="CA10" i="11" s="1"/>
  <c r="BY15" i="11"/>
  <c r="CA15" i="11" s="1"/>
  <c r="BY24" i="11"/>
  <c r="CA24" i="11" s="1"/>
  <c r="BY41" i="11"/>
  <c r="CA41" i="11" s="1"/>
  <c r="BY49" i="11"/>
  <c r="CA49" i="11" s="1"/>
  <c r="BY50" i="11"/>
  <c r="CA50" i="11" s="1"/>
  <c r="BY87" i="11"/>
  <c r="CA87" i="11" s="1"/>
  <c r="BY126" i="11"/>
  <c r="CA126" i="11" s="1"/>
  <c r="BY133" i="11"/>
  <c r="CA133" i="11" s="1"/>
  <c r="BY137" i="11"/>
  <c r="CA137" i="11" s="1"/>
  <c r="BY141" i="11"/>
  <c r="CA141" i="11" s="1"/>
  <c r="BO145" i="11"/>
  <c r="BK145" i="11"/>
  <c r="BG145" i="11"/>
  <c r="BC145" i="11"/>
  <c r="AY145" i="11"/>
  <c r="AU145" i="11"/>
  <c r="AQ145" i="11"/>
  <c r="AM145" i="11"/>
  <c r="AI145" i="11"/>
  <c r="AE145" i="11"/>
  <c r="AA145" i="11"/>
  <c r="W145" i="11"/>
  <c r="S145" i="11"/>
  <c r="O145" i="11"/>
  <c r="K145" i="11"/>
  <c r="G145" i="11"/>
  <c r="BY45" i="11"/>
  <c r="CA45" i="11" s="1"/>
  <c r="BY97" i="11"/>
  <c r="CA97" i="11" s="1"/>
  <c r="BQ4" i="11"/>
  <c r="BY7" i="11"/>
  <c r="CA7" i="11" s="1"/>
  <c r="BY17" i="11"/>
  <c r="CA17" i="11" s="1"/>
  <c r="BY20" i="11"/>
  <c r="CA20" i="11" s="1"/>
  <c r="BY9" i="11"/>
  <c r="CA9" i="11" s="1"/>
  <c r="BY13" i="11"/>
  <c r="CA13" i="11" s="1"/>
  <c r="BY19" i="11"/>
  <c r="CA19" i="11" s="1"/>
  <c r="BY23" i="11"/>
  <c r="CA23" i="11" s="1"/>
  <c r="BY8" i="11"/>
  <c r="CA8" i="11" s="1"/>
  <c r="BY16" i="11"/>
  <c r="CA16" i="11" s="1"/>
  <c r="BY36" i="11"/>
  <c r="CA36" i="11" s="1"/>
  <c r="BX145" i="11"/>
  <c r="BY46" i="11"/>
  <c r="CA46" i="11" s="1"/>
  <c r="BT145" i="11"/>
  <c r="BV144" i="11"/>
  <c r="BX144" i="11" s="1"/>
  <c r="BY144" i="11" s="1"/>
  <c r="BY135" i="11"/>
  <c r="CA135" i="11" s="1"/>
  <c r="BY143" i="11"/>
  <c r="CA143" i="11" s="1"/>
  <c r="BY132" i="11"/>
  <c r="CA132" i="11" s="1"/>
  <c r="BY134" i="11"/>
  <c r="CA134" i="11" s="1"/>
  <c r="BY138" i="11"/>
  <c r="CA138" i="11" s="1"/>
  <c r="BY140" i="11"/>
  <c r="CA140" i="11" s="1"/>
  <c r="BY54" i="11"/>
  <c r="CA54" i="11" s="1"/>
  <c r="BY56" i="11"/>
  <c r="CA56" i="11" s="1"/>
  <c r="BY58" i="11"/>
  <c r="CA58" i="11" s="1"/>
  <c r="BY60" i="11"/>
  <c r="CA60" i="11" s="1"/>
  <c r="BY62" i="11"/>
  <c r="CA62" i="11" s="1"/>
  <c r="BY64" i="11"/>
  <c r="CA64" i="11" s="1"/>
  <c r="BY66" i="11"/>
  <c r="CA66" i="11" s="1"/>
  <c r="BY68" i="11"/>
  <c r="CA68" i="11" s="1"/>
  <c r="BY70" i="11"/>
  <c r="CA70" i="11" s="1"/>
  <c r="BY72" i="11"/>
  <c r="CA72" i="11" s="1"/>
  <c r="BY74" i="11"/>
  <c r="CA74" i="11" s="1"/>
  <c r="BU145" i="11"/>
  <c r="BQ145" i="11" l="1"/>
  <c r="BS4" i="11"/>
  <c r="BS145" i="11" s="1"/>
  <c r="BV145" i="11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Y4" i="11" l="1"/>
  <c r="BY145" i="11" s="1"/>
  <c r="CA4" i="11"/>
  <c r="CA145" i="11" s="1"/>
  <c r="BZ74" i="1"/>
  <c r="BQ151" i="9" l="1"/>
  <c r="BQ152" i="9"/>
  <c r="BQ153" i="9"/>
  <c r="BQ150" i="9"/>
  <c r="D145" i="1"/>
  <c r="D146" i="9" s="1"/>
  <c r="D147" i="9" s="1"/>
  <c r="E145" i="1"/>
  <c r="E146" i="9" s="1"/>
  <c r="E147" i="9" s="1"/>
  <c r="F145" i="1"/>
  <c r="F146" i="9" s="1"/>
  <c r="F147" i="9" s="1"/>
  <c r="G145" i="1"/>
  <c r="G146" i="9" s="1"/>
  <c r="G147" i="9" s="1"/>
  <c r="H145" i="1"/>
  <c r="H146" i="9" s="1"/>
  <c r="H147" i="9" s="1"/>
  <c r="I145" i="1"/>
  <c r="I146" i="9" s="1"/>
  <c r="I147" i="9" s="1"/>
  <c r="J145" i="1"/>
  <c r="J146" i="9" s="1"/>
  <c r="J147" i="9" s="1"/>
  <c r="K145" i="1"/>
  <c r="K146" i="9" s="1"/>
  <c r="K147" i="9" s="1"/>
  <c r="L145" i="1"/>
  <c r="L146" i="9" s="1"/>
  <c r="L147" i="9" s="1"/>
  <c r="M145" i="1"/>
  <c r="M146" i="9" s="1"/>
  <c r="M147" i="9" s="1"/>
  <c r="N145" i="1"/>
  <c r="N146" i="9" s="1"/>
  <c r="N147" i="9" s="1"/>
  <c r="O145" i="1"/>
  <c r="O146" i="9" s="1"/>
  <c r="O147" i="9" s="1"/>
  <c r="P145" i="1"/>
  <c r="P146" i="9" s="1"/>
  <c r="P147" i="9" s="1"/>
  <c r="Q145" i="1"/>
  <c r="Q146" i="9" s="1"/>
  <c r="Q147" i="9" s="1"/>
  <c r="R145" i="1"/>
  <c r="R146" i="9" s="1"/>
  <c r="R147" i="9" s="1"/>
  <c r="S145" i="1"/>
  <c r="S146" i="9" s="1"/>
  <c r="S147" i="9" s="1"/>
  <c r="T145" i="1"/>
  <c r="T146" i="9" s="1"/>
  <c r="T147" i="9" s="1"/>
  <c r="U145" i="1"/>
  <c r="U146" i="9" s="1"/>
  <c r="U147" i="9" s="1"/>
  <c r="V145" i="1"/>
  <c r="V146" i="9" s="1"/>
  <c r="V147" i="9" s="1"/>
  <c r="W145" i="1"/>
  <c r="W146" i="9" s="1"/>
  <c r="W147" i="9" s="1"/>
  <c r="X145" i="1"/>
  <c r="X146" i="9" s="1"/>
  <c r="X147" i="9" s="1"/>
  <c r="Y145" i="1"/>
  <c r="Y146" i="9" s="1"/>
  <c r="Y147" i="9" s="1"/>
  <c r="Z145" i="1"/>
  <c r="Z146" i="9" s="1"/>
  <c r="Z147" i="9" s="1"/>
  <c r="AA145" i="1"/>
  <c r="AA146" i="9" s="1"/>
  <c r="AA147" i="9" s="1"/>
  <c r="AB145" i="1"/>
  <c r="AB146" i="9" s="1"/>
  <c r="AB147" i="9" s="1"/>
  <c r="AC145" i="1"/>
  <c r="AC146" i="9" s="1"/>
  <c r="AC147" i="9" s="1"/>
  <c r="AD145" i="1"/>
  <c r="AD146" i="9" s="1"/>
  <c r="AD147" i="9" s="1"/>
  <c r="AE145" i="1"/>
  <c r="AE146" i="9" s="1"/>
  <c r="AE147" i="9" s="1"/>
  <c r="AF145" i="1"/>
  <c r="AF146" i="9" s="1"/>
  <c r="AF147" i="9" s="1"/>
  <c r="AG145" i="1"/>
  <c r="AG146" i="9" s="1"/>
  <c r="AG147" i="9" s="1"/>
  <c r="AH145" i="1"/>
  <c r="AH146" i="9" s="1"/>
  <c r="AH147" i="9" s="1"/>
  <c r="AI145" i="1"/>
  <c r="AI146" i="9" s="1"/>
  <c r="AI147" i="9" s="1"/>
  <c r="AJ145" i="1"/>
  <c r="AJ146" i="9" s="1"/>
  <c r="AJ147" i="9" s="1"/>
  <c r="AK145" i="1"/>
  <c r="AK146" i="9" s="1"/>
  <c r="AK147" i="9" s="1"/>
  <c r="AL145" i="1"/>
  <c r="AL146" i="9" s="1"/>
  <c r="AL147" i="9" s="1"/>
  <c r="AM145" i="1"/>
  <c r="AM146" i="9" s="1"/>
  <c r="AM147" i="9" s="1"/>
  <c r="AN145" i="1"/>
  <c r="AN146" i="9" s="1"/>
  <c r="AN147" i="9" s="1"/>
  <c r="AO145" i="1"/>
  <c r="AO146" i="9" s="1"/>
  <c r="AO147" i="9" s="1"/>
  <c r="AP145" i="1"/>
  <c r="AP146" i="9" s="1"/>
  <c r="AP147" i="9" s="1"/>
  <c r="AQ145" i="1"/>
  <c r="AQ146" i="9" s="1"/>
  <c r="AQ147" i="9" s="1"/>
  <c r="AR145" i="1"/>
  <c r="AR146" i="9" s="1"/>
  <c r="AR147" i="9" s="1"/>
  <c r="AS145" i="1"/>
  <c r="AS146" i="9" s="1"/>
  <c r="AS147" i="9" s="1"/>
  <c r="AT145" i="1"/>
  <c r="AT146" i="9" s="1"/>
  <c r="AT147" i="9" s="1"/>
  <c r="AU145" i="1"/>
  <c r="AU146" i="9" s="1"/>
  <c r="AU147" i="9" s="1"/>
  <c r="AV145" i="1"/>
  <c r="AV146" i="9" s="1"/>
  <c r="AV147" i="9" s="1"/>
  <c r="AW145" i="1"/>
  <c r="AW146" i="9" s="1"/>
  <c r="AW147" i="9" s="1"/>
  <c r="AX145" i="1"/>
  <c r="AX146" i="9" s="1"/>
  <c r="AX147" i="9" s="1"/>
  <c r="AY145" i="1"/>
  <c r="AY146" i="9" s="1"/>
  <c r="AY147" i="9" s="1"/>
  <c r="AZ145" i="1"/>
  <c r="AZ146" i="9" s="1"/>
  <c r="AZ147" i="9" s="1"/>
  <c r="BA145" i="1"/>
  <c r="BA146" i="9" s="1"/>
  <c r="BA147" i="9" s="1"/>
  <c r="BB145" i="1"/>
  <c r="BB146" i="9" s="1"/>
  <c r="BB147" i="9" s="1"/>
  <c r="BC145" i="1"/>
  <c r="BC146" i="9" s="1"/>
  <c r="BC147" i="9" s="1"/>
  <c r="BD145" i="1"/>
  <c r="BD146" i="9" s="1"/>
  <c r="BD147" i="9" s="1"/>
  <c r="BE145" i="1"/>
  <c r="BE146" i="9" s="1"/>
  <c r="BE147" i="9" s="1"/>
  <c r="BF145" i="1"/>
  <c r="BF146" i="9" s="1"/>
  <c r="BF147" i="9" s="1"/>
  <c r="BG145" i="1"/>
  <c r="BG146" i="9" s="1"/>
  <c r="BG147" i="9" s="1"/>
  <c r="BH145" i="1"/>
  <c r="BH146" i="9" s="1"/>
  <c r="BH147" i="9" s="1"/>
  <c r="BI145" i="1"/>
  <c r="BI146" i="9" s="1"/>
  <c r="BI147" i="9" s="1"/>
  <c r="BJ145" i="1"/>
  <c r="BJ146" i="9" s="1"/>
  <c r="BJ147" i="9" s="1"/>
  <c r="BK145" i="1"/>
  <c r="BK146" i="9" s="1"/>
  <c r="BK147" i="9" s="1"/>
  <c r="BL145" i="1"/>
  <c r="BL146" i="9" s="1"/>
  <c r="BL147" i="9" s="1"/>
  <c r="BM145" i="1"/>
  <c r="BM146" i="9" s="1"/>
  <c r="BM147" i="9" s="1"/>
  <c r="BN145" i="1"/>
  <c r="BN146" i="9" s="1"/>
  <c r="BN147" i="9" s="1"/>
  <c r="BO145" i="1"/>
  <c r="BO146" i="9" s="1"/>
  <c r="BO147" i="9" s="1"/>
  <c r="BP145" i="1"/>
  <c r="BP146" i="9" s="1"/>
  <c r="BP147" i="9" s="1"/>
  <c r="BR145" i="1"/>
  <c r="BW145" i="1"/>
  <c r="BQ6" i="9" l="1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5" i="9"/>
  <c r="BQ136" i="9"/>
  <c r="BQ138" i="9"/>
  <c r="BQ139" i="9"/>
  <c r="BQ140" i="9"/>
  <c r="BQ141" i="9"/>
  <c r="BQ142" i="9"/>
  <c r="BQ143" i="9"/>
  <c r="BQ144" i="9"/>
  <c r="BQ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8" i="9"/>
  <c r="BX139" i="9"/>
  <c r="BX140" i="9"/>
  <c r="BX141" i="9"/>
  <c r="BX142" i="9"/>
  <c r="BX143" i="9"/>
  <c r="BX144" i="9"/>
  <c r="BY125" i="9" l="1"/>
  <c r="BY113" i="9"/>
  <c r="BY101" i="9"/>
  <c r="BY89" i="9"/>
  <c r="BY77" i="9"/>
  <c r="BY65" i="9"/>
  <c r="BY53" i="9"/>
  <c r="BY41" i="9"/>
  <c r="BY37" i="9"/>
  <c r="BY25" i="9"/>
  <c r="BY9" i="9"/>
  <c r="BY144" i="9"/>
  <c r="BY140" i="9"/>
  <c r="BY136" i="9"/>
  <c r="BY132" i="9"/>
  <c r="BY128" i="9"/>
  <c r="BY124" i="9"/>
  <c r="BY120" i="9"/>
  <c r="BY116" i="9"/>
  <c r="BY112" i="9"/>
  <c r="BY108" i="9"/>
  <c r="BY104" i="9"/>
  <c r="BY100" i="9"/>
  <c r="BY96" i="9"/>
  <c r="BY92" i="9"/>
  <c r="BY88" i="9"/>
  <c r="BY84" i="9"/>
  <c r="BY80" i="9"/>
  <c r="BY76" i="9"/>
  <c r="BY72" i="9"/>
  <c r="BY68" i="9"/>
  <c r="BY64" i="9"/>
  <c r="BY60" i="9"/>
  <c r="BY56" i="9"/>
  <c r="BY52" i="9"/>
  <c r="BY48" i="9"/>
  <c r="BY44" i="9"/>
  <c r="BY40" i="9"/>
  <c r="BY36" i="9"/>
  <c r="BY32" i="9"/>
  <c r="BY28" i="9"/>
  <c r="BY24" i="9"/>
  <c r="BY20" i="9"/>
  <c r="BY16" i="9"/>
  <c r="BY12" i="9"/>
  <c r="BY8" i="9"/>
  <c r="BY141" i="9"/>
  <c r="BY133" i="9"/>
  <c r="BY121" i="9"/>
  <c r="BY105" i="9"/>
  <c r="BY93" i="9"/>
  <c r="BY85" i="9"/>
  <c r="BY69" i="9"/>
  <c r="BY57" i="9"/>
  <c r="BY45" i="9"/>
  <c r="BY33" i="9"/>
  <c r="BY21" i="9"/>
  <c r="BY17" i="9"/>
  <c r="BY13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29" i="9"/>
  <c r="BY117" i="9"/>
  <c r="BY109" i="9"/>
  <c r="BY97" i="9"/>
  <c r="BY81" i="9"/>
  <c r="BY73" i="9"/>
  <c r="BY61" i="9"/>
  <c r="BY49" i="9"/>
  <c r="BY29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Q145" i="9"/>
  <c r="BW145" i="9" l="1"/>
  <c r="BV145" i="9"/>
  <c r="BU145" i="9"/>
  <c r="BT145" i="9"/>
  <c r="BS145" i="9"/>
  <c r="BR145" i="9"/>
  <c r="C145" i="9"/>
  <c r="BX5" i="9"/>
  <c r="BY5" i="9" s="1"/>
  <c r="BX145" i="9" l="1"/>
  <c r="BY145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17" i="1"/>
  <c r="BX60" i="1"/>
  <c r="BX62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6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6" i="9"/>
  <c r="C147" i="9"/>
  <c r="BQ147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BW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<sst xmlns="http://schemas.openxmlformats.org/spreadsheetml/2006/main" count="817" uniqueCount="236">
  <si>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</si>
  <si>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</si>
  <si>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</si>
  <si>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</si>
  <si>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</si>
  <si>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</si>
  <si>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</si>
  <si>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</si>
  <si>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</si>
  <si>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</si>
  <si>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</si>
  <si>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</si>
  <si>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</si>
  <si>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</si>
  <si>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</si>
  <si>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</si>
  <si>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</si>
  <si>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</si>
  <si>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</si>
  <si>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</si>
  <si>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</si>
  <si>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</si>
  <si>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</si>
  <si>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</si>
  <si>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</si>
  <si>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</si>
  <si>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</si>
  <si>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</si>
  <si>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</si>
  <si>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</si>
  <si>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</si>
  <si>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</si>
  <si>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</si>
  <si>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</si>
  <si>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</si>
  <si>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</si>
  <si>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</si>
  <si>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</si>
  <si>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</si>
  <si>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</si>
  <si>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</si>
  <si>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</si>
  <si>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</si>
  <si>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</si>
  <si>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</si>
  <si>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</si>
  <si>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</si>
  <si>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</si>
  <si>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</si>
  <si>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</si>
  <si>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</si>
  <si>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</si>
  <si>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</si>
  <si>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</si>
  <si>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</si>
  <si>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</si>
  <si>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</si>
  <si>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</si>
  <si>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</si>
  <si>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</si>
  <si>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</si>
  <si>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</si>
  <si>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</si>
  <si>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</si>
  <si>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</si>
  <si>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</si>
  <si>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</si>
  <si>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</si>
  <si>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</si>
  <si>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</si>
  <si>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</si>
  <si>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</si>
  <si>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</si>
  <si>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</si>
  <si>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</si>
  <si>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</si>
  <si>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</si>
  <si>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</si>
  <si>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</si>
  <si>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</si>
  <si>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</si>
  <si>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</si>
  <si>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</si>
  <si>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</si>
  <si>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</si>
  <si>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</si>
  <si>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</si>
  <si>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</si>
  <si>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</si>
  <si>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</si>
  <si>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</si>
  <si>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</si>
  <si>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</si>
  <si>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</si>
  <si>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</si>
  <si>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</si>
  <si>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</si>
  <si>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</si>
  <si>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</si>
  <si>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</si>
  <si>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</si>
  <si>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</si>
  <si>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</si>
  <si>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</si>
  <si>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</si>
  <si>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</si>
  <si>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</si>
  <si>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</si>
  <si>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</si>
  <si>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</si>
  <si>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</si>
  <si>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</si>
  <si>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</si>
  <si>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</si>
  <si>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</si>
  <si>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</si>
  <si>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</si>
  <si>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</si>
  <si>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</si>
  <si>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</si>
  <si>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</si>
  <si>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</si>
  <si>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</si>
  <si>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</si>
  <si>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</si>
  <si>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</si>
  <si>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</si>
  <si>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</si>
  <si>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</si>
  <si>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</si>
  <si>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</si>
  <si>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</si>
  <si>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</si>
  <si>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</si>
  <si>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</si>
  <si>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</si>
  <si>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</si>
  <si>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</si>
  <si>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</si>
  <si>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</si>
  <si>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</si>
  <si>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</si>
  <si>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</si>
  <si>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</si>
  <si>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</si>
  <si>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</si>
  <si>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</si>
  <si>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</si>
  <si>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</si>
  <si>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</si>
  <si>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</si>
  <si>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</si>
  <si>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</si>
  <si>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</si>
  <si>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</si>
  <si>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</si>
  <si>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</si>
  <si>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</si>
  <si>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</si>
  <si>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</si>
  <si>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</si>
  <si>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</si>
  <si>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</si>
  <si>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</si>
  <si>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</si>
  <si>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</si>
  <si>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</si>
  <si>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</si>
  <si>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</si>
  <si>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</si>
  <si>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</si>
  <si>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</si>
  <si>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</si>
  <si>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</si>
  <si>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</si>
  <si>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</si>
  <si>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</si>
  <si>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</si>
  <si>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</si>
  <si>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</si>
  <si>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</si>
  <si>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</si>
  <si>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</si>
  <si>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</si>
  <si>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</si>
  <si>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</si>
  <si>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</si>
  <si>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</si>
  <si>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</si>
  <si>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</si>
  <si>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</si>
  <si>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</si>
  <si>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</si>
  <si>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</si>
  <si>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</si>
  <si>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</si>
  <si>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</si>
  <si>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</si>
  <si>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</si>
  <si>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</si>
  <si>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</si>
  <si>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</si>
  <si>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</si>
  <si>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</si>
  <si>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</si>
  <si>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</si>
  <si>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</si>
  <si>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</si>
  <si>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</si>
  <si>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</si>
  <si>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</si>
  <si>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</si>
  <si>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</si>
  <si>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</si>
  <si>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</si>
  <si>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</si>
  <si>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</si>
  <si>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</si>
  <si>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</si>
  <si>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</si>
  <si>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</si>
  <si>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</si>
  <si>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</si>
  <si>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</si>
  <si>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</si>
  <si>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</si>
  <si>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</si>
  <si>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</si>
  <si>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</si>
  <si>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</si>
  <si>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</si>
  <si>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</si>
  <si>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</si>
  <si>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</si>
  <si>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Product_ID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</si>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</sst>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0_)"/>
    <numFmt numFmtId="166" formatCode="0.0"/>
    <numFmt numFmtId="167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5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  <xf numFmtId="43" fontId="1" fillId="0" borderId="0" applyFont="0" applyFill="0" applyBorder="0" applyAlignment="0" applyProtection="0"/>
  </cellStyleXfs>
  <cellXfs count="21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167" fontId="2" fillId="2" borderId="1" xfId="14" applyNumberFormat="1" applyFont="1" applyFill="1" applyBorder="1"/>
    <xf numFmtId="1" fontId="13" fillId="2" borderId="1" xfId="0" applyNumberFormat="1" applyFont="1" applyFill="1" applyBorder="1" applyAlignment="1">
      <alignment wrapText="1"/>
    </xf>
    <xf numFmtId="9" fontId="0" fillId="0" borderId="0" xfId="0" applyNumberFormat="1"/>
    <xf numFmtId="1" fontId="13" fillId="0" borderId="1" xfId="0" applyNumberFormat="1" applyFont="1" applyFill="1" applyBorder="1" applyAlignment="1"/>
  </cellXfs>
  <cellStyles count="15">
    <cellStyle name="Comma" xfId="14" builtinId="3"/>
    <cellStyle name="Comma 2" xfId="1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zoomScale="80" zoomScaleNormal="80" workbookViewId="0">
      <pane xSplit="2" ySplit="3" topLeftCell="BM130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CD134" sqref="CD134"/>
    </sheetView>
  </sheetViews>
  <sheetFormatPr defaultColWidth="9.140625" defaultRowHeight="15" x14ac:dyDescent="0.25"/>
  <cols>
    <col min="1" max="1" width="6" style="6" customWidth="1"/>
    <col min="2" max="2" width="14.28515625" style="18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0" width="9.42578125" style="2" bestFit="1" customWidth="1"/>
    <col min="31" max="31" width="15.285156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18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B2" s="18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ht="30" x14ac:dyDescent="0.25">
      <c r="A3" s="6" t="s">
        <v>78</v>
      </c>
      <c r="B3" s="18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18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18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18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18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18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18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18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ht="30" x14ac:dyDescent="0.25">
      <c r="A11" s="6">
        <v>8</v>
      </c>
      <c r="B11" s="18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ht="30" x14ac:dyDescent="0.25">
      <c r="A12" s="6">
        <v>9</v>
      </c>
      <c r="B12" s="18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18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ht="30" x14ac:dyDescent="0.25">
      <c r="A14" s="6">
        <v>11</v>
      </c>
      <c r="B14" s="18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18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18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18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18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18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18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18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18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ht="30" x14ac:dyDescent="0.25">
      <c r="A23" s="6">
        <v>20</v>
      </c>
      <c r="B23" s="18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18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18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30" x14ac:dyDescent="0.25">
      <c r="A26" s="6">
        <v>23</v>
      </c>
      <c r="B26" s="18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45" x14ac:dyDescent="0.25">
      <c r="A27" s="6">
        <v>24</v>
      </c>
      <c r="B27" s="18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18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18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ht="30" x14ac:dyDescent="0.25">
      <c r="A30" s="6">
        <v>27</v>
      </c>
      <c r="B30" s="18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18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18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ht="30" x14ac:dyDescent="0.25">
      <c r="A33" s="6">
        <v>30</v>
      </c>
      <c r="B33" s="18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18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ht="30" x14ac:dyDescent="0.25">
      <c r="A35" s="6">
        <v>32</v>
      </c>
      <c r="B35" s="18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18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ht="30" x14ac:dyDescent="0.25">
      <c r="A37" s="6">
        <v>34</v>
      </c>
      <c r="B37" s="18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18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18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ht="30" x14ac:dyDescent="0.25">
      <c r="A40" s="6">
        <v>37</v>
      </c>
      <c r="B40" s="18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18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18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ht="45" x14ac:dyDescent="0.25">
      <c r="A43" s="6">
        <v>40</v>
      </c>
      <c r="B43" s="18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ht="60" x14ac:dyDescent="0.25">
      <c r="A44" s="6">
        <v>41</v>
      </c>
      <c r="B44" s="18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ht="45" x14ac:dyDescent="0.25">
      <c r="A45" s="6">
        <v>42</v>
      </c>
      <c r="B45" s="18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ht="45" x14ac:dyDescent="0.25">
      <c r="A46" s="6">
        <v>43</v>
      </c>
      <c r="B46" s="18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ht="60" x14ac:dyDescent="0.25">
      <c r="A47" s="6">
        <v>44</v>
      </c>
      <c r="B47" s="18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18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ht="30" x14ac:dyDescent="0.25">
      <c r="A49" s="6">
        <v>46</v>
      </c>
      <c r="B49" s="18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ht="75" x14ac:dyDescent="0.25">
      <c r="A50" s="6">
        <v>47</v>
      </c>
      <c r="B50" s="18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18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ht="45" x14ac:dyDescent="0.25">
      <c r="A52" s="6">
        <v>49</v>
      </c>
      <c r="B52" s="18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ht="30" x14ac:dyDescent="0.25">
      <c r="A53" s="6">
        <v>50</v>
      </c>
      <c r="B53" s="18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ht="30" x14ac:dyDescent="0.25">
      <c r="A54" s="6">
        <v>51</v>
      </c>
      <c r="B54" s="18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ht="30" x14ac:dyDescent="0.25">
      <c r="A55" s="6">
        <v>52</v>
      </c>
      <c r="B55" s="18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18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ht="30" x14ac:dyDescent="0.25">
      <c r="A57" s="6">
        <v>54</v>
      </c>
      <c r="B57" s="18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ht="30" x14ac:dyDescent="0.25">
      <c r="A58" s="6">
        <v>55</v>
      </c>
      <c r="B58" s="18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ht="45" x14ac:dyDescent="0.25">
      <c r="A59" s="6">
        <v>56</v>
      </c>
      <c r="B59" s="18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ht="45" x14ac:dyDescent="0.25">
      <c r="A60" s="6">
        <v>57</v>
      </c>
      <c r="B60" s="18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ht="45" x14ac:dyDescent="0.25">
      <c r="A61" s="6">
        <v>58</v>
      </c>
      <c r="B61" s="18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ht="30" x14ac:dyDescent="0.25">
      <c r="A62" s="6">
        <v>59</v>
      </c>
      <c r="B62" s="18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ht="30" x14ac:dyDescent="0.25">
      <c r="A63" s="6">
        <v>60</v>
      </c>
      <c r="B63" s="18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ht="30" x14ac:dyDescent="0.25">
      <c r="A64" s="6">
        <v>61</v>
      </c>
      <c r="B64" s="18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ht="30" x14ac:dyDescent="0.25">
      <c r="A65" s="6">
        <v>62</v>
      </c>
      <c r="B65" s="18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ht="30" x14ac:dyDescent="0.25">
      <c r="A66" s="6">
        <v>63</v>
      </c>
      <c r="B66" s="18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ht="75" x14ac:dyDescent="0.25">
      <c r="A67" s="6">
        <v>64</v>
      </c>
      <c r="B67" s="18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ht="60" x14ac:dyDescent="0.25">
      <c r="A68" s="6">
        <v>65</v>
      </c>
      <c r="B68" s="18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ht="45" x14ac:dyDescent="0.25">
      <c r="A69" s="6">
        <v>66</v>
      </c>
      <c r="B69" s="18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ht="60" x14ac:dyDescent="0.25">
      <c r="A70" s="6">
        <v>67</v>
      </c>
      <c r="B70" s="18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ht="30" x14ac:dyDescent="0.25">
      <c r="A71" s="6">
        <v>68</v>
      </c>
      <c r="B71" s="18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ht="30" x14ac:dyDescent="0.25">
      <c r="A72" s="6">
        <v>69</v>
      </c>
      <c r="B72" s="18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ht="30" x14ac:dyDescent="0.25">
      <c r="A73" s="6">
        <v>70</v>
      </c>
      <c r="B73" s="18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ht="30" x14ac:dyDescent="0.25">
      <c r="A74" s="6">
        <v>71</v>
      </c>
      <c r="B74" s="18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ht="30" x14ac:dyDescent="0.25">
      <c r="A75" s="6">
        <v>72</v>
      </c>
      <c r="B75" s="18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ht="30" x14ac:dyDescent="0.25">
      <c r="A76" s="6">
        <v>73</v>
      </c>
      <c r="B76" s="18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ht="30" x14ac:dyDescent="0.25">
      <c r="A77" s="6">
        <v>74</v>
      </c>
      <c r="B77" s="18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18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18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ht="45" x14ac:dyDescent="0.25">
      <c r="A80" s="6">
        <v>77</v>
      </c>
      <c r="B80" s="18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ht="30" x14ac:dyDescent="0.25">
      <c r="A81" s="6">
        <v>78</v>
      </c>
      <c r="B81" s="18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ht="45" x14ac:dyDescent="0.25">
      <c r="A82" s="6">
        <v>79</v>
      </c>
      <c r="B82" s="18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ht="30" x14ac:dyDescent="0.25">
      <c r="A83" s="6">
        <v>80</v>
      </c>
      <c r="B83" s="18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ht="60" x14ac:dyDescent="0.25">
      <c r="A84" s="6">
        <v>81</v>
      </c>
      <c r="B84" s="18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18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ht="45" x14ac:dyDescent="0.25">
      <c r="A86" s="6">
        <v>83</v>
      </c>
      <c r="B86" s="18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ht="30" x14ac:dyDescent="0.25">
      <c r="A87" s="6">
        <v>84</v>
      </c>
      <c r="B87" s="18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ht="45" x14ac:dyDescent="0.25">
      <c r="A88" s="6">
        <v>85</v>
      </c>
      <c r="B88" s="18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ht="30" x14ac:dyDescent="0.25">
      <c r="A89" s="6">
        <v>86</v>
      </c>
      <c r="B89" s="18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ht="60" x14ac:dyDescent="0.25">
      <c r="A90" s="6">
        <v>87</v>
      </c>
      <c r="B90" s="18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ht="30" x14ac:dyDescent="0.25">
      <c r="A91" s="6">
        <v>88</v>
      </c>
      <c r="B91" s="18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ht="45" x14ac:dyDescent="0.25">
      <c r="A92" s="6">
        <v>89</v>
      </c>
      <c r="B92" s="18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ht="60" x14ac:dyDescent="0.25">
      <c r="A93" s="6">
        <v>90</v>
      </c>
      <c r="B93" s="18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ht="75" x14ac:dyDescent="0.25">
      <c r="A94" s="6">
        <v>91</v>
      </c>
      <c r="B94" s="18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ht="60" x14ac:dyDescent="0.25">
      <c r="A95" s="6">
        <v>92</v>
      </c>
      <c r="B95" s="18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18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ht="45" x14ac:dyDescent="0.25">
      <c r="A97" s="6">
        <v>94</v>
      </c>
      <c r="B97" s="18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ht="45" x14ac:dyDescent="0.25">
      <c r="A98" s="6">
        <v>95</v>
      </c>
      <c r="B98" s="18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ht="30" x14ac:dyDescent="0.25">
      <c r="A99" s="6">
        <v>96</v>
      </c>
      <c r="B99" s="18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18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ht="30" x14ac:dyDescent="0.25">
      <c r="A101" s="6">
        <v>98</v>
      </c>
      <c r="B101" s="18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ht="30" x14ac:dyDescent="0.25">
      <c r="A102" s="6">
        <v>99</v>
      </c>
      <c r="B102" s="18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ht="45" x14ac:dyDescent="0.25">
      <c r="A103" s="6">
        <v>100</v>
      </c>
      <c r="B103" s="18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ht="45" x14ac:dyDescent="0.25">
      <c r="A104" s="6">
        <v>101</v>
      </c>
      <c r="B104" s="18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ht="60" x14ac:dyDescent="0.25">
      <c r="A105" s="6">
        <v>102</v>
      </c>
      <c r="B105" s="18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ht="30" x14ac:dyDescent="0.25">
      <c r="A106" s="6">
        <v>103</v>
      </c>
      <c r="B106" s="18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ht="30" x14ac:dyDescent="0.25">
      <c r="A107" s="6">
        <v>104</v>
      </c>
      <c r="B107" s="18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ht="30" x14ac:dyDescent="0.25">
      <c r="A108" s="6">
        <v>105</v>
      </c>
      <c r="B108" s="18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ht="30" x14ac:dyDescent="0.25">
      <c r="A109" s="6">
        <v>106</v>
      </c>
      <c r="B109" s="18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ht="30" x14ac:dyDescent="0.25">
      <c r="A110" s="6">
        <v>107</v>
      </c>
      <c r="B110" s="18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ht="30" x14ac:dyDescent="0.25">
      <c r="A111" s="6">
        <v>108</v>
      </c>
      <c r="B111" s="18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ht="30" x14ac:dyDescent="0.25">
      <c r="A112" s="6">
        <v>109</v>
      </c>
      <c r="B112" s="18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ht="45" x14ac:dyDescent="0.25">
      <c r="A113" s="6">
        <v>110</v>
      </c>
      <c r="B113" s="18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ht="30" x14ac:dyDescent="0.25">
      <c r="A114" s="6">
        <v>111</v>
      </c>
      <c r="B114" s="18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ht="30" x14ac:dyDescent="0.25">
      <c r="A115" s="6">
        <v>112</v>
      </c>
      <c r="B115" s="18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ht="60" x14ac:dyDescent="0.25">
      <c r="A116" s="6">
        <v>113</v>
      </c>
      <c r="B116" s="18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18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18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18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18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ht="45" x14ac:dyDescent="0.25">
      <c r="A121" s="6">
        <v>118</v>
      </c>
      <c r="B121" s="18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ht="30" x14ac:dyDescent="0.25">
      <c r="A122" s="6">
        <v>119</v>
      </c>
      <c r="B122" s="18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ht="30" x14ac:dyDescent="0.25">
      <c r="A123" s="6">
        <v>120</v>
      </c>
      <c r="B123" s="18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18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18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ht="30" x14ac:dyDescent="0.25">
      <c r="A126" s="6">
        <v>123</v>
      </c>
      <c r="B126" s="18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ht="60" x14ac:dyDescent="0.25">
      <c r="A127" s="6">
        <v>124</v>
      </c>
      <c r="B127" s="18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ht="30" x14ac:dyDescent="0.25">
      <c r="A128" s="6">
        <v>125</v>
      </c>
      <c r="B128" s="18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ht="30" x14ac:dyDescent="0.25">
      <c r="A129" s="6">
        <v>126</v>
      </c>
      <c r="B129" s="18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ht="30" x14ac:dyDescent="0.25">
      <c r="A130" s="6">
        <v>127</v>
      </c>
      <c r="B130" s="18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ht="30" x14ac:dyDescent="0.25">
      <c r="A131" s="6">
        <v>128</v>
      </c>
      <c r="B131" s="18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ht="30" x14ac:dyDescent="0.25">
      <c r="A132" s="6">
        <v>129</v>
      </c>
      <c r="B132" s="18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ht="30" x14ac:dyDescent="0.25">
      <c r="A133" s="6">
        <v>130</v>
      </c>
      <c r="B133" s="18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ht="45" x14ac:dyDescent="0.25">
      <c r="A134" s="6">
        <v>131</v>
      </c>
      <c r="B134" s="18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ht="45" x14ac:dyDescent="0.25">
      <c r="A135" s="6">
        <v>132</v>
      </c>
      <c r="B135" s="18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>BX135+BS135</f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18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ht="45" x14ac:dyDescent="0.25">
      <c r="A137" s="6">
        <v>134</v>
      </c>
      <c r="B137" s="18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ht="45" x14ac:dyDescent="0.25">
      <c r="A138" s="6">
        <v>135</v>
      </c>
      <c r="B138" s="18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ht="45" x14ac:dyDescent="0.25">
      <c r="A139" s="6">
        <v>136</v>
      </c>
      <c r="B139" s="18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ht="30" x14ac:dyDescent="0.25">
      <c r="A140" s="6">
        <v>137</v>
      </c>
      <c r="B140" s="18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ht="45" x14ac:dyDescent="0.25">
      <c r="A141" s="6">
        <v>138</v>
      </c>
      <c r="B141" s="18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ht="60" x14ac:dyDescent="0.25">
      <c r="A142" s="6">
        <v>139</v>
      </c>
      <c r="B142" s="18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ht="90" x14ac:dyDescent="0.25">
      <c r="A143" s="6">
        <v>140</v>
      </c>
      <c r="B143" s="18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18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18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17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workbookViewId="0">
      <selection activeCell="BQ148" sqref="BQ148"/>
    </sheetView>
  </sheetViews>
  <sheetFormatPr defaultColWidth="9.140625" defaultRowHeight="15" x14ac:dyDescent="0.25"/>
  <cols>
    <col min="1" max="1" width="6" style="6" customWidth="1"/>
    <col min="2" max="2" width="14.28515625" style="18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0" width="9.42578125" style="2" bestFit="1" customWidth="1"/>
    <col min="31" max="31" width="15.285156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18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B2" s="18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ht="30" x14ac:dyDescent="0.25">
      <c r="A3" s="6" t="s">
        <v>78</v>
      </c>
      <c r="B3" s="18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18" t="s">
        <v>80</v>
      </c>
      <c r="C4" s="2">
        <f>'supply 2012-13'!C4*Rates!$B2</f>
        <v>0</v>
      </c>
      <c r="D4" s="2">
        <f>'supply 2012-13'!D4*Rates!$B2</f>
        <v>0</v>
      </c>
      <c r="E4" s="2">
        <f>'supply 2012-13'!E4*Rates!$B2</f>
        <v>0</v>
      </c>
      <c r="F4" s="2">
        <f>'supply 2012-13'!F4*Rates!$B2</f>
        <v>0</v>
      </c>
      <c r="G4" s="2">
        <f>'supply 2012-13'!G4*Rates!$B2</f>
        <v>0</v>
      </c>
      <c r="H4" s="2">
        <f>'supply 2012-13'!H4*Rates!$B2</f>
        <v>0</v>
      </c>
      <c r="I4" s="2">
        <f>'supply 2012-13'!I4*Rates!$B2</f>
        <v>0</v>
      </c>
      <c r="J4" s="2">
        <f>'supply 2012-13'!J4*Rates!$B2</f>
        <v>0</v>
      </c>
      <c r="K4" s="2">
        <f>'supply 2012-13'!K4*Rates!$B2</f>
        <v>0</v>
      </c>
      <c r="L4" s="2">
        <f>'supply 2012-13'!L4*Rates!$B2</f>
        <v>0</v>
      </c>
      <c r="M4" s="2">
        <f>'supply 2012-13'!M4*Rates!$B2</f>
        <v>0</v>
      </c>
      <c r="N4" s="2">
        <f>'supply 2012-13'!N4*Rates!$B2</f>
        <v>0</v>
      </c>
      <c r="O4" s="2">
        <f>'supply 2012-13'!O4*Rates!$B2</f>
        <v>0</v>
      </c>
      <c r="P4" s="2">
        <f>'supply 2012-13'!P4*Rates!$B2</f>
        <v>0</v>
      </c>
      <c r="Q4" s="2">
        <f>'supply 2012-13'!Q4*Rates!$B2</f>
        <v>0</v>
      </c>
      <c r="R4" s="2">
        <f>'supply 2012-13'!R4*Rates!$B2</f>
        <v>0</v>
      </c>
      <c r="S4" s="2">
        <f>'supply 2012-13'!S4*Rates!$B2</f>
        <v>0</v>
      </c>
      <c r="T4" s="2">
        <f>'supply 2012-13'!T4*Rates!$B2</f>
        <v>0</v>
      </c>
      <c r="U4" s="2">
        <f>'supply 2012-13'!U4*Rates!$B2</f>
        <v>0</v>
      </c>
      <c r="V4" s="2">
        <f>'supply 2012-13'!V4*Rates!$B2</f>
        <v>0</v>
      </c>
      <c r="W4" s="2">
        <f>'supply 2012-13'!W4*Rates!$B2</f>
        <v>0</v>
      </c>
      <c r="X4" s="2">
        <f>'supply 2012-13'!X4*Rates!$B2</f>
        <v>0</v>
      </c>
      <c r="Y4" s="2">
        <f>'supply 2012-13'!Y4*Rates!$B2</f>
        <v>0</v>
      </c>
      <c r="Z4" s="2">
        <f>'supply 2012-13'!Z4*Rates!$B2</f>
        <v>0</v>
      </c>
      <c r="AA4" s="2">
        <f>'supply 2012-13'!AA4*Rates!$B2</f>
        <v>0</v>
      </c>
      <c r="AB4" s="2">
        <f>'supply 2012-13'!AB4*Rates!$B2</f>
        <v>0</v>
      </c>
      <c r="AC4" s="2">
        <f>'supply 2012-13'!AC4*Rates!$B2</f>
        <v>0</v>
      </c>
      <c r="AD4" s="2">
        <f>'supply 2012-13'!AD4*Rates!$B2</f>
        <v>0</v>
      </c>
      <c r="AE4" s="2">
        <f>'supply 2012-13'!AE4*Rates!$B2</f>
        <v>0</v>
      </c>
      <c r="AF4" s="2">
        <f>'supply 2012-13'!AF4*Rates!$B2</f>
        <v>0</v>
      </c>
      <c r="AG4" s="2">
        <f>'supply 2012-13'!AG4*Rates!$B2</f>
        <v>0</v>
      </c>
      <c r="AH4" s="2">
        <f>'supply 2012-13'!AH4*Rates!$B2</f>
        <v>0</v>
      </c>
      <c r="AI4" s="2">
        <f>'supply 2012-13'!AI4*Rates!$B2</f>
        <v>0</v>
      </c>
      <c r="AJ4" s="2">
        <f>'supply 2012-13'!AJ4*Rates!$B2</f>
        <v>0</v>
      </c>
      <c r="AK4" s="2">
        <f>'supply 2012-13'!AK4*Rates!$B2</f>
        <v>0</v>
      </c>
      <c r="AL4" s="2">
        <f>'supply 2012-13'!AL4*Rates!$B2</f>
        <v>0</v>
      </c>
      <c r="AM4" s="2">
        <f>'supply 2012-13'!AM4*Rates!$B2</f>
        <v>0</v>
      </c>
      <c r="AN4" s="2">
        <f>'supply 2012-13'!AN4*Rates!$B2</f>
        <v>0</v>
      </c>
      <c r="AO4" s="2">
        <f>'supply 2012-13'!AO4*Rates!$B2</f>
        <v>0</v>
      </c>
      <c r="AP4" s="2">
        <f>'supply 2012-13'!AP4*Rates!$B2</f>
        <v>0</v>
      </c>
      <c r="AQ4" s="2">
        <f>'supply 2012-13'!AQ4*Rates!$B2</f>
        <v>0</v>
      </c>
      <c r="AR4" s="2">
        <f>'supply 2012-13'!AR4*Rates!$B2</f>
        <v>0</v>
      </c>
      <c r="AS4" s="2">
        <f>'supply 2012-13'!AS4*Rates!$B2</f>
        <v>0</v>
      </c>
      <c r="AT4" s="2">
        <f>'supply 2012-13'!AT4*Rates!$B2</f>
        <v>0</v>
      </c>
      <c r="AU4" s="2">
        <f>'supply 2012-13'!AU4*Rates!$B2</f>
        <v>0</v>
      </c>
      <c r="AV4" s="2">
        <f>'supply 2012-13'!AV4*Rates!$B2</f>
        <v>0</v>
      </c>
      <c r="AW4" s="2">
        <f>'supply 2012-13'!AW4*Rates!$B2</f>
        <v>0</v>
      </c>
      <c r="AX4" s="2">
        <f>'supply 2012-13'!AX4*Rates!$B2</f>
        <v>0</v>
      </c>
      <c r="AY4" s="2">
        <f>'supply 2012-13'!AY4*Rates!$B2</f>
        <v>0</v>
      </c>
      <c r="AZ4" s="2">
        <f>'supply 2012-13'!AZ4*Rates!$B2</f>
        <v>0</v>
      </c>
      <c r="BA4" s="2">
        <f>'supply 2012-13'!BA4*Rates!$B2</f>
        <v>0</v>
      </c>
      <c r="BB4" s="2">
        <f>'supply 2012-13'!BB4*Rates!$B2</f>
        <v>0</v>
      </c>
      <c r="BC4" s="2">
        <f>'supply 2012-13'!BC4*Rates!$B2</f>
        <v>0</v>
      </c>
      <c r="BD4" s="2">
        <f>'supply 2012-13'!BD4*Rates!$B2</f>
        <v>0</v>
      </c>
      <c r="BE4" s="2">
        <f>'supply 2012-13'!BE4*Rates!$B2</f>
        <v>0</v>
      </c>
      <c r="BF4" s="2">
        <f>'supply 2012-13'!BF4*Rates!$B2</f>
        <v>0</v>
      </c>
      <c r="BG4" s="2">
        <f>'supply 2012-13'!BG4*Rates!$B2</f>
        <v>0</v>
      </c>
      <c r="BH4" s="2">
        <f>'supply 2012-13'!BH4*Rates!$B2</f>
        <v>0</v>
      </c>
      <c r="BI4" s="2">
        <f>'supply 2012-13'!BI4*Rates!$B2</f>
        <v>0</v>
      </c>
      <c r="BJ4" s="2">
        <f>'supply 2012-13'!BJ4*Rates!$B2</f>
        <v>0</v>
      </c>
      <c r="BK4" s="2">
        <f>'supply 2012-13'!BK4*Rates!$B2</f>
        <v>0</v>
      </c>
      <c r="BL4" s="2">
        <f>'supply 2012-13'!BL4*Rates!$B2</f>
        <v>0</v>
      </c>
      <c r="BM4" s="2">
        <f>'supply 2012-13'!BM4*Rates!$B2</f>
        <v>0</v>
      </c>
      <c r="BN4" s="2">
        <f>'supply 2012-13'!BN4*Rates!$B2</f>
        <v>0</v>
      </c>
      <c r="BO4" s="2">
        <f>'supply 2012-13'!BO4*Rates!$B2</f>
        <v>0</v>
      </c>
      <c r="BP4" s="2">
        <f>'supply 2012-13'!BP4*Rates!$B2</f>
        <v>0</v>
      </c>
      <c r="BQ4" s="2">
        <f t="shared" ref="BQ4:BQ67" si="0">SUM(C4:BP4)</f>
        <v>0</v>
      </c>
      <c r="BR4" s="2">
        <v>-2108571.0828499938</v>
      </c>
      <c r="BS4" s="2">
        <f>BR4+BQ4</f>
        <v>-2108571.0828499938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-2108494.0273358785</v>
      </c>
      <c r="BZ4" s="2">
        <v>2683763.3469604901</v>
      </c>
      <c r="CA4" s="2">
        <f>BY4+BZ4</f>
        <v>575269.31962461164</v>
      </c>
    </row>
    <row r="5" spans="1:83" x14ac:dyDescent="0.25">
      <c r="A5" s="6">
        <v>2</v>
      </c>
      <c r="B5" s="18" t="s">
        <v>81</v>
      </c>
      <c r="C5" s="2">
        <f>'supply 2012-13'!C5*Rates!$B3</f>
        <v>0</v>
      </c>
      <c r="D5" s="2">
        <f>'supply 2012-13'!D5*Rates!$B3</f>
        <v>0</v>
      </c>
      <c r="E5" s="2">
        <f>'supply 2012-13'!E5*Rates!$B3</f>
        <v>0</v>
      </c>
      <c r="F5" s="2">
        <f>'supply 2012-13'!F5*Rates!$B3</f>
        <v>0</v>
      </c>
      <c r="G5" s="2">
        <f>'supply 2012-13'!G5*Rates!$B3</f>
        <v>0</v>
      </c>
      <c r="H5" s="2">
        <f>'supply 2012-13'!H5*Rates!$B3</f>
        <v>0</v>
      </c>
      <c r="I5" s="2">
        <f>'supply 2012-13'!I5*Rates!$B3</f>
        <v>0</v>
      </c>
      <c r="J5" s="2">
        <f>'supply 2012-13'!J5*Rates!$B3</f>
        <v>0</v>
      </c>
      <c r="K5" s="2">
        <f>'supply 2012-13'!K5*Rates!$B3</f>
        <v>0</v>
      </c>
      <c r="L5" s="2">
        <f>'supply 2012-13'!L5*Rates!$B3</f>
        <v>0</v>
      </c>
      <c r="M5" s="2">
        <f>'supply 2012-13'!M5*Rates!$B3</f>
        <v>0</v>
      </c>
      <c r="N5" s="2">
        <f>'supply 2012-13'!N5*Rates!$B3</f>
        <v>0</v>
      </c>
      <c r="O5" s="2">
        <f>'supply 2012-13'!O5*Rates!$B3</f>
        <v>0</v>
      </c>
      <c r="P5" s="2">
        <f>'supply 2012-13'!P5*Rates!$B3</f>
        <v>0</v>
      </c>
      <c r="Q5" s="2">
        <f>'supply 2012-13'!Q5*Rates!$B3</f>
        <v>0</v>
      </c>
      <c r="R5" s="2">
        <f>'supply 2012-13'!R5*Rates!$B3</f>
        <v>0</v>
      </c>
      <c r="S5" s="2">
        <f>'supply 2012-13'!S5*Rates!$B3</f>
        <v>0</v>
      </c>
      <c r="T5" s="2">
        <f>'supply 2012-13'!T5*Rates!$B3</f>
        <v>0</v>
      </c>
      <c r="U5" s="2">
        <f>'supply 2012-13'!U5*Rates!$B3</f>
        <v>0</v>
      </c>
      <c r="V5" s="2">
        <f>'supply 2012-13'!V5*Rates!$B3</f>
        <v>0</v>
      </c>
      <c r="W5" s="2">
        <f>'supply 2012-13'!W5*Rates!$B3</f>
        <v>0</v>
      </c>
      <c r="X5" s="2">
        <f>'supply 2012-13'!X5*Rates!$B3</f>
        <v>0</v>
      </c>
      <c r="Y5" s="2">
        <f>'supply 2012-13'!Y5*Rates!$B3</f>
        <v>0</v>
      </c>
      <c r="Z5" s="2">
        <f>'supply 2012-13'!Z5*Rates!$B3</f>
        <v>0</v>
      </c>
      <c r="AA5" s="2">
        <f>'supply 2012-13'!AA5*Rates!$B3</f>
        <v>0</v>
      </c>
      <c r="AB5" s="2">
        <f>'supply 2012-13'!AB5*Rates!$B3</f>
        <v>0</v>
      </c>
      <c r="AC5" s="2">
        <f>'supply 2012-13'!AC5*Rates!$B3</f>
        <v>0</v>
      </c>
      <c r="AD5" s="2">
        <f>'supply 2012-13'!AD5*Rates!$B3</f>
        <v>0</v>
      </c>
      <c r="AE5" s="2">
        <f>'supply 2012-13'!AE5*Rates!$B3</f>
        <v>0</v>
      </c>
      <c r="AF5" s="2">
        <f>'supply 2012-13'!AF5*Rates!$B3</f>
        <v>0</v>
      </c>
      <c r="AG5" s="2">
        <f>'supply 2012-13'!AG5*Rates!$B3</f>
        <v>0</v>
      </c>
      <c r="AH5" s="2">
        <f>'supply 2012-13'!AH5*Rates!$B3</f>
        <v>0</v>
      </c>
      <c r="AI5" s="2">
        <f>'supply 2012-13'!AI5*Rates!$B3</f>
        <v>0</v>
      </c>
      <c r="AJ5" s="2">
        <f>'supply 2012-13'!AJ5*Rates!$B3</f>
        <v>0</v>
      </c>
      <c r="AK5" s="2">
        <f>'supply 2012-13'!AK5*Rates!$B3</f>
        <v>0</v>
      </c>
      <c r="AL5" s="2">
        <f>'supply 2012-13'!AL5*Rates!$B3</f>
        <v>0</v>
      </c>
      <c r="AM5" s="2">
        <f>'supply 2012-13'!AM5*Rates!$B3</f>
        <v>0</v>
      </c>
      <c r="AN5" s="2">
        <f>'supply 2012-13'!AN5*Rates!$B3</f>
        <v>0</v>
      </c>
      <c r="AO5" s="2">
        <f>'supply 2012-13'!AO5*Rates!$B3</f>
        <v>0</v>
      </c>
      <c r="AP5" s="2">
        <f>'supply 2012-13'!AP5*Rates!$B3</f>
        <v>0</v>
      </c>
      <c r="AQ5" s="2">
        <f>'supply 2012-13'!AQ5*Rates!$B3</f>
        <v>0</v>
      </c>
      <c r="AR5" s="2">
        <f>'supply 2012-13'!AR5*Rates!$B3</f>
        <v>0</v>
      </c>
      <c r="AS5" s="2">
        <f>'supply 2012-13'!AS5*Rates!$B3</f>
        <v>0</v>
      </c>
      <c r="AT5" s="2">
        <f>'supply 2012-13'!AT5*Rates!$B3</f>
        <v>0</v>
      </c>
      <c r="AU5" s="2">
        <f>'supply 2012-13'!AU5*Rates!$B3</f>
        <v>0</v>
      </c>
      <c r="AV5" s="2">
        <f>'supply 2012-13'!AV5*Rates!$B3</f>
        <v>0</v>
      </c>
      <c r="AW5" s="2">
        <f>'supply 2012-13'!AW5*Rates!$B3</f>
        <v>0</v>
      </c>
      <c r="AX5" s="2">
        <f>'supply 2012-13'!AX5*Rates!$B3</f>
        <v>0</v>
      </c>
      <c r="AY5" s="2">
        <f>'supply 2012-13'!AY5*Rates!$B3</f>
        <v>0</v>
      </c>
      <c r="AZ5" s="2">
        <f>'supply 2012-13'!AZ5*Rates!$B3</f>
        <v>0</v>
      </c>
      <c r="BA5" s="2">
        <f>'supply 2012-13'!BA5*Rates!$B3</f>
        <v>0</v>
      </c>
      <c r="BB5" s="2">
        <f>'supply 2012-13'!BB5*Rates!$B3</f>
        <v>0</v>
      </c>
      <c r="BC5" s="2">
        <f>'supply 2012-13'!BC5*Rates!$B3</f>
        <v>0</v>
      </c>
      <c r="BD5" s="2">
        <f>'supply 2012-13'!BD5*Rates!$B3</f>
        <v>0</v>
      </c>
      <c r="BE5" s="2">
        <f>'supply 2012-13'!BE5*Rates!$B3</f>
        <v>0</v>
      </c>
      <c r="BF5" s="2">
        <f>'supply 2012-13'!BF5*Rates!$B3</f>
        <v>0</v>
      </c>
      <c r="BG5" s="2">
        <f>'supply 2012-13'!BG5*Rates!$B3</f>
        <v>0</v>
      </c>
      <c r="BH5" s="2">
        <f>'supply 2012-13'!BH5*Rates!$B3</f>
        <v>0</v>
      </c>
      <c r="BI5" s="2">
        <f>'supply 2012-13'!BI5*Rates!$B3</f>
        <v>0</v>
      </c>
      <c r="BJ5" s="2">
        <f>'supply 2012-13'!BJ5*Rates!$B3</f>
        <v>0</v>
      </c>
      <c r="BK5" s="2">
        <f>'supply 2012-13'!BK5*Rates!$B3</f>
        <v>0</v>
      </c>
      <c r="BL5" s="2">
        <f>'supply 2012-13'!BL5*Rates!$B3</f>
        <v>0</v>
      </c>
      <c r="BM5" s="2">
        <f>'supply 2012-13'!BM5*Rates!$B3</f>
        <v>0</v>
      </c>
      <c r="BN5" s="2">
        <f>'supply 2012-13'!BN5*Rates!$B3</f>
        <v>0</v>
      </c>
      <c r="BO5" s="2">
        <f>'supply 2012-13'!BO5*Rates!$B3</f>
        <v>0</v>
      </c>
      <c r="BP5" s="2">
        <f>'supply 2012-13'!BP5*Rates!$B3</f>
        <v>0</v>
      </c>
      <c r="BQ5" s="2">
        <f t="shared" si="0"/>
        <v>0</v>
      </c>
      <c r="BR5" s="2">
        <v>-2651836.0143072098</v>
      </c>
      <c r="BS5" s="2">
        <f t="shared" ref="BS5:BS68" si="1">BR5+BQ5</f>
        <v>-2651836.0143072098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-2651687.5859475643</v>
      </c>
      <c r="BZ5" s="2">
        <v>1887810.9884263801</v>
      </c>
      <c r="CA5" s="2">
        <f t="shared" ref="CA5:CA68" si="5">BY5+BZ5</f>
        <v>-763876.59752118425</v>
      </c>
    </row>
    <row r="6" spans="1:83" x14ac:dyDescent="0.25">
      <c r="A6" s="6">
        <v>3</v>
      </c>
      <c r="B6" s="18" t="s">
        <v>82</v>
      </c>
      <c r="C6" s="2">
        <f>'supply 2012-13'!C6*Rates!$B4</f>
        <v>0</v>
      </c>
      <c r="D6" s="2">
        <f>'supply 2012-13'!D6*Rates!$B4</f>
        <v>0</v>
      </c>
      <c r="E6" s="2">
        <f>'supply 2012-13'!E6*Rates!$B4</f>
        <v>0</v>
      </c>
      <c r="F6" s="2">
        <f>'supply 2012-13'!F6*Rates!$B4</f>
        <v>0</v>
      </c>
      <c r="G6" s="2">
        <f>'supply 2012-13'!G6*Rates!$B4</f>
        <v>0</v>
      </c>
      <c r="H6" s="2">
        <f>'supply 2012-13'!H6*Rates!$B4</f>
        <v>0</v>
      </c>
      <c r="I6" s="2">
        <f>'supply 2012-13'!I6*Rates!$B4</f>
        <v>0</v>
      </c>
      <c r="J6" s="2">
        <f>'supply 2012-13'!J6*Rates!$B4</f>
        <v>0</v>
      </c>
      <c r="K6" s="2">
        <f>'supply 2012-13'!K6*Rates!$B4</f>
        <v>0</v>
      </c>
      <c r="L6" s="2">
        <f>'supply 2012-13'!L6*Rates!$B4</f>
        <v>0</v>
      </c>
      <c r="M6" s="2">
        <f>'supply 2012-13'!M6*Rates!$B4</f>
        <v>0</v>
      </c>
      <c r="N6" s="2">
        <f>'supply 2012-13'!N6*Rates!$B4</f>
        <v>0</v>
      </c>
      <c r="O6" s="2">
        <f>'supply 2012-13'!O6*Rates!$B4</f>
        <v>0</v>
      </c>
      <c r="P6" s="2">
        <f>'supply 2012-13'!P6*Rates!$B4</f>
        <v>0</v>
      </c>
      <c r="Q6" s="2">
        <f>'supply 2012-13'!Q6*Rates!$B4</f>
        <v>0</v>
      </c>
      <c r="R6" s="2">
        <f>'supply 2012-13'!R6*Rates!$B4</f>
        <v>0</v>
      </c>
      <c r="S6" s="2">
        <f>'supply 2012-13'!S6*Rates!$B4</f>
        <v>0</v>
      </c>
      <c r="T6" s="2">
        <f>'supply 2012-13'!T6*Rates!$B4</f>
        <v>0</v>
      </c>
      <c r="U6" s="2">
        <f>'supply 2012-13'!U6*Rates!$B4</f>
        <v>0</v>
      </c>
      <c r="V6" s="2">
        <f>'supply 2012-13'!V6*Rates!$B4</f>
        <v>0</v>
      </c>
      <c r="W6" s="2">
        <f>'supply 2012-13'!W6*Rates!$B4</f>
        <v>0</v>
      </c>
      <c r="X6" s="2">
        <f>'supply 2012-13'!X6*Rates!$B4</f>
        <v>0</v>
      </c>
      <c r="Y6" s="2">
        <f>'supply 2012-13'!Y6*Rates!$B4</f>
        <v>0</v>
      </c>
      <c r="Z6" s="2">
        <f>'supply 2012-13'!Z6*Rates!$B4</f>
        <v>0</v>
      </c>
      <c r="AA6" s="2">
        <f>'supply 2012-13'!AA6*Rates!$B4</f>
        <v>0</v>
      </c>
      <c r="AB6" s="2">
        <f>'supply 2012-13'!AB6*Rates!$B4</f>
        <v>0</v>
      </c>
      <c r="AC6" s="2">
        <f>'supply 2012-13'!AC6*Rates!$B4</f>
        <v>0</v>
      </c>
      <c r="AD6" s="2">
        <f>'supply 2012-13'!AD6*Rates!$B4</f>
        <v>0</v>
      </c>
      <c r="AE6" s="2">
        <f>'supply 2012-13'!AE6*Rates!$B4</f>
        <v>0</v>
      </c>
      <c r="AF6" s="2">
        <f>'supply 2012-13'!AF6*Rates!$B4</f>
        <v>0</v>
      </c>
      <c r="AG6" s="2">
        <f>'supply 2012-13'!AG6*Rates!$B4</f>
        <v>0</v>
      </c>
      <c r="AH6" s="2">
        <f>'supply 2012-13'!AH6*Rates!$B4</f>
        <v>0</v>
      </c>
      <c r="AI6" s="2">
        <f>'supply 2012-13'!AI6*Rates!$B4</f>
        <v>0</v>
      </c>
      <c r="AJ6" s="2">
        <f>'supply 2012-13'!AJ6*Rates!$B4</f>
        <v>0</v>
      </c>
      <c r="AK6" s="2">
        <f>'supply 2012-13'!AK6*Rates!$B4</f>
        <v>0</v>
      </c>
      <c r="AL6" s="2">
        <f>'supply 2012-13'!AL6*Rates!$B4</f>
        <v>0</v>
      </c>
      <c r="AM6" s="2">
        <f>'supply 2012-13'!AM6*Rates!$B4</f>
        <v>0</v>
      </c>
      <c r="AN6" s="2">
        <f>'supply 2012-13'!AN6*Rates!$B4</f>
        <v>0</v>
      </c>
      <c r="AO6" s="2">
        <f>'supply 2012-13'!AO6*Rates!$B4</f>
        <v>0</v>
      </c>
      <c r="AP6" s="2">
        <f>'supply 2012-13'!AP6*Rates!$B4</f>
        <v>0</v>
      </c>
      <c r="AQ6" s="2">
        <f>'supply 2012-13'!AQ6*Rates!$B4</f>
        <v>0</v>
      </c>
      <c r="AR6" s="2">
        <f>'supply 2012-13'!AR6*Rates!$B4</f>
        <v>0</v>
      </c>
      <c r="AS6" s="2">
        <f>'supply 2012-13'!AS6*Rates!$B4</f>
        <v>0</v>
      </c>
      <c r="AT6" s="2">
        <f>'supply 2012-13'!AT6*Rates!$B4</f>
        <v>0</v>
      </c>
      <c r="AU6" s="2">
        <f>'supply 2012-13'!AU6*Rates!$B4</f>
        <v>0</v>
      </c>
      <c r="AV6" s="2">
        <f>'supply 2012-13'!AV6*Rates!$B4</f>
        <v>0</v>
      </c>
      <c r="AW6" s="2">
        <f>'supply 2012-13'!AW6*Rates!$B4</f>
        <v>0</v>
      </c>
      <c r="AX6" s="2">
        <f>'supply 2012-13'!AX6*Rates!$B4</f>
        <v>0</v>
      </c>
      <c r="AY6" s="2">
        <f>'supply 2012-13'!AY6*Rates!$B4</f>
        <v>0</v>
      </c>
      <c r="AZ6" s="2">
        <f>'supply 2012-13'!AZ6*Rates!$B4</f>
        <v>0</v>
      </c>
      <c r="BA6" s="2">
        <f>'supply 2012-13'!BA6*Rates!$B4</f>
        <v>0</v>
      </c>
      <c r="BB6" s="2">
        <f>'supply 2012-13'!BB6*Rates!$B4</f>
        <v>0</v>
      </c>
      <c r="BC6" s="2">
        <f>'supply 2012-13'!BC6*Rates!$B4</f>
        <v>0</v>
      </c>
      <c r="BD6" s="2">
        <f>'supply 2012-13'!BD6*Rates!$B4</f>
        <v>0</v>
      </c>
      <c r="BE6" s="2">
        <f>'supply 2012-13'!BE6*Rates!$B4</f>
        <v>0</v>
      </c>
      <c r="BF6" s="2">
        <f>'supply 2012-13'!BF6*Rates!$B4</f>
        <v>0</v>
      </c>
      <c r="BG6" s="2">
        <f>'supply 2012-13'!BG6*Rates!$B4</f>
        <v>0</v>
      </c>
      <c r="BH6" s="2">
        <f>'supply 2012-13'!BH6*Rates!$B4</f>
        <v>0</v>
      </c>
      <c r="BI6" s="2">
        <f>'supply 2012-13'!BI6*Rates!$B4</f>
        <v>0</v>
      </c>
      <c r="BJ6" s="2">
        <f>'supply 2012-13'!BJ6*Rates!$B4</f>
        <v>0</v>
      </c>
      <c r="BK6" s="2">
        <f>'supply 2012-13'!BK6*Rates!$B4</f>
        <v>0</v>
      </c>
      <c r="BL6" s="2">
        <f>'supply 2012-13'!BL6*Rates!$B4</f>
        <v>0</v>
      </c>
      <c r="BM6" s="2">
        <f>'supply 2012-13'!BM6*Rates!$B4</f>
        <v>0</v>
      </c>
      <c r="BN6" s="2">
        <f>'supply 2012-13'!BN6*Rates!$B4</f>
        <v>0</v>
      </c>
      <c r="BO6" s="2">
        <f>'supply 2012-13'!BO6*Rates!$B4</f>
        <v>0</v>
      </c>
      <c r="BP6" s="2">
        <f>'supply 2012-13'!BP6*Rates!$B4</f>
        <v>0</v>
      </c>
      <c r="BQ6" s="2">
        <f t="shared" si="0"/>
        <v>0</v>
      </c>
      <c r="BR6" s="2">
        <v>-132657.61574632194</v>
      </c>
      <c r="BS6" s="2">
        <f t="shared" si="1"/>
        <v>-132657.61574632194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-121639.78456940438</v>
      </c>
      <c r="BZ6" s="2">
        <v>1149724.1363988114</v>
      </c>
      <c r="CA6" s="2">
        <f t="shared" si="5"/>
        <v>1028084.351829407</v>
      </c>
    </row>
    <row r="7" spans="1:83" x14ac:dyDescent="0.25">
      <c r="A7" s="6">
        <v>4</v>
      </c>
      <c r="B7" s="18" t="s">
        <v>83</v>
      </c>
      <c r="C7" s="2">
        <f>'supply 2012-13'!C7*Rates!$B5</f>
        <v>147199.55515785012</v>
      </c>
      <c r="D7" s="2">
        <f>'supply 2012-13'!D7*Rates!$B5</f>
        <v>0</v>
      </c>
      <c r="E7" s="2">
        <f>'supply 2012-13'!E7*Rates!$B5</f>
        <v>0</v>
      </c>
      <c r="F7" s="2">
        <f>'supply 2012-13'!F7*Rates!$B5</f>
        <v>0</v>
      </c>
      <c r="G7" s="2">
        <f>'supply 2012-13'!G7*Rates!$B5</f>
        <v>0</v>
      </c>
      <c r="H7" s="2">
        <f>'supply 2012-13'!H7*Rates!$B5</f>
        <v>0</v>
      </c>
      <c r="I7" s="2">
        <f>'supply 2012-13'!I7*Rates!$B5</f>
        <v>0</v>
      </c>
      <c r="J7" s="2">
        <f>'supply 2012-13'!J7*Rates!$B5</f>
        <v>0</v>
      </c>
      <c r="K7" s="2">
        <f>'supply 2012-13'!K7*Rates!$B5</f>
        <v>0</v>
      </c>
      <c r="L7" s="2">
        <f>'supply 2012-13'!L7*Rates!$B5</f>
        <v>0</v>
      </c>
      <c r="M7" s="2">
        <f>'supply 2012-13'!M7*Rates!$B5</f>
        <v>0</v>
      </c>
      <c r="N7" s="2">
        <f>'supply 2012-13'!N7*Rates!$B5</f>
        <v>0</v>
      </c>
      <c r="O7" s="2">
        <f>'supply 2012-13'!O7*Rates!$B5</f>
        <v>0</v>
      </c>
      <c r="P7" s="2">
        <f>'supply 2012-13'!P7*Rates!$B5</f>
        <v>0</v>
      </c>
      <c r="Q7" s="2">
        <f>'supply 2012-13'!Q7*Rates!$B5</f>
        <v>0</v>
      </c>
      <c r="R7" s="2">
        <f>'supply 2012-13'!R7*Rates!$B5</f>
        <v>0</v>
      </c>
      <c r="S7" s="2">
        <f>'supply 2012-13'!S7*Rates!$B5</f>
        <v>0</v>
      </c>
      <c r="T7" s="2">
        <f>'supply 2012-13'!T7*Rates!$B5</f>
        <v>0</v>
      </c>
      <c r="U7" s="2">
        <f>'supply 2012-13'!U7*Rates!$B5</f>
        <v>0</v>
      </c>
      <c r="V7" s="2">
        <f>'supply 2012-13'!V7*Rates!$B5</f>
        <v>0</v>
      </c>
      <c r="W7" s="2">
        <f>'supply 2012-13'!W7*Rates!$B5</f>
        <v>0</v>
      </c>
      <c r="X7" s="2">
        <f>'supply 2012-13'!X7*Rates!$B5</f>
        <v>0</v>
      </c>
      <c r="Y7" s="2">
        <f>'supply 2012-13'!Y7*Rates!$B5</f>
        <v>0</v>
      </c>
      <c r="Z7" s="2">
        <f>'supply 2012-13'!Z7*Rates!$B5</f>
        <v>0</v>
      </c>
      <c r="AA7" s="2">
        <f>'supply 2012-13'!AA7*Rates!$B5</f>
        <v>0</v>
      </c>
      <c r="AB7" s="2">
        <f>'supply 2012-13'!AB7*Rates!$B5</f>
        <v>0</v>
      </c>
      <c r="AC7" s="2">
        <f>'supply 2012-13'!AC7*Rates!$B5</f>
        <v>0</v>
      </c>
      <c r="AD7" s="2">
        <f>'supply 2012-13'!AD7*Rates!$B5</f>
        <v>0</v>
      </c>
      <c r="AE7" s="2">
        <f>'supply 2012-13'!AE7*Rates!$B5</f>
        <v>0</v>
      </c>
      <c r="AF7" s="2">
        <f>'supply 2012-13'!AF7*Rates!$B5</f>
        <v>0</v>
      </c>
      <c r="AG7" s="2">
        <f>'supply 2012-13'!AG7*Rates!$B5</f>
        <v>0</v>
      </c>
      <c r="AH7" s="2">
        <f>'supply 2012-13'!AH7*Rates!$B5</f>
        <v>0</v>
      </c>
      <c r="AI7" s="2">
        <f>'supply 2012-13'!AI7*Rates!$B5</f>
        <v>0</v>
      </c>
      <c r="AJ7" s="2">
        <f>'supply 2012-13'!AJ7*Rates!$B5</f>
        <v>0</v>
      </c>
      <c r="AK7" s="2">
        <f>'supply 2012-13'!AK7*Rates!$B5</f>
        <v>0</v>
      </c>
      <c r="AL7" s="2">
        <f>'supply 2012-13'!AL7*Rates!$B5</f>
        <v>0</v>
      </c>
      <c r="AM7" s="2">
        <f>'supply 2012-13'!AM7*Rates!$B5</f>
        <v>0</v>
      </c>
      <c r="AN7" s="2">
        <f>'supply 2012-13'!AN7*Rates!$B5</f>
        <v>0</v>
      </c>
      <c r="AO7" s="2">
        <f>'supply 2012-13'!AO7*Rates!$B5</f>
        <v>0</v>
      </c>
      <c r="AP7" s="2">
        <f>'supply 2012-13'!AP7*Rates!$B5</f>
        <v>0</v>
      </c>
      <c r="AQ7" s="2">
        <f>'supply 2012-13'!AQ7*Rates!$B5</f>
        <v>0</v>
      </c>
      <c r="AR7" s="2">
        <f>'supply 2012-13'!AR7*Rates!$B5</f>
        <v>0</v>
      </c>
      <c r="AS7" s="2">
        <f>'supply 2012-13'!AS7*Rates!$B5</f>
        <v>0</v>
      </c>
      <c r="AT7" s="2">
        <f>'supply 2012-13'!AT7*Rates!$B5</f>
        <v>0</v>
      </c>
      <c r="AU7" s="2">
        <f>'supply 2012-13'!AU7*Rates!$B5</f>
        <v>0</v>
      </c>
      <c r="AV7" s="2">
        <f>'supply 2012-13'!AV7*Rates!$B5</f>
        <v>0</v>
      </c>
      <c r="AW7" s="2">
        <f>'supply 2012-13'!AW7*Rates!$B5</f>
        <v>0</v>
      </c>
      <c r="AX7" s="2">
        <f>'supply 2012-13'!AX7*Rates!$B5</f>
        <v>0</v>
      </c>
      <c r="AY7" s="2">
        <f>'supply 2012-13'!AY7*Rates!$B5</f>
        <v>0</v>
      </c>
      <c r="AZ7" s="2">
        <f>'supply 2012-13'!AZ7*Rates!$B5</f>
        <v>0</v>
      </c>
      <c r="BA7" s="2">
        <f>'supply 2012-13'!BA7*Rates!$B5</f>
        <v>0</v>
      </c>
      <c r="BB7" s="2">
        <f>'supply 2012-13'!BB7*Rates!$B5</f>
        <v>0</v>
      </c>
      <c r="BC7" s="2">
        <f>'supply 2012-13'!BC7*Rates!$B5</f>
        <v>0</v>
      </c>
      <c r="BD7" s="2">
        <f>'supply 2012-13'!BD7*Rates!$B5</f>
        <v>0</v>
      </c>
      <c r="BE7" s="2">
        <f>'supply 2012-13'!BE7*Rates!$B5</f>
        <v>0</v>
      </c>
      <c r="BF7" s="2">
        <f>'supply 2012-13'!BF7*Rates!$B5</f>
        <v>0</v>
      </c>
      <c r="BG7" s="2">
        <f>'supply 2012-13'!BG7*Rates!$B5</f>
        <v>0</v>
      </c>
      <c r="BH7" s="2">
        <f>'supply 2012-13'!BH7*Rates!$B5</f>
        <v>0</v>
      </c>
      <c r="BI7" s="2">
        <f>'supply 2012-13'!BI7*Rates!$B5</f>
        <v>0</v>
      </c>
      <c r="BJ7" s="2">
        <f>'supply 2012-13'!BJ7*Rates!$B5</f>
        <v>0</v>
      </c>
      <c r="BK7" s="2">
        <f>'supply 2012-13'!BK7*Rates!$B5</f>
        <v>0</v>
      </c>
      <c r="BL7" s="2">
        <f>'supply 2012-13'!BL7*Rates!$B5</f>
        <v>0</v>
      </c>
      <c r="BM7" s="2">
        <f>'supply 2012-13'!BM7*Rates!$B5</f>
        <v>0</v>
      </c>
      <c r="BN7" s="2">
        <f>'supply 2012-13'!BN7*Rates!$B5</f>
        <v>0</v>
      </c>
      <c r="BO7" s="2">
        <f>'supply 2012-13'!BO7*Rates!$B5</f>
        <v>0</v>
      </c>
      <c r="BP7" s="2">
        <f>'supply 2012-13'!BP7*Rates!$B5</f>
        <v>0</v>
      </c>
      <c r="BQ7" s="2">
        <f t="shared" si="0"/>
        <v>147199.55515785012</v>
      </c>
      <c r="BR7" s="2">
        <v>-77004.892122026504</v>
      </c>
      <c r="BS7" s="2">
        <f t="shared" si="1"/>
        <v>70194.663035823614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70194.663035823614</v>
      </c>
      <c r="BZ7" s="2">
        <v>289525.79062748101</v>
      </c>
      <c r="CA7" s="2">
        <f t="shared" si="5"/>
        <v>359720.45366330462</v>
      </c>
    </row>
    <row r="8" spans="1:83" x14ac:dyDescent="0.25">
      <c r="A8" s="6">
        <v>5</v>
      </c>
      <c r="B8" s="18" t="s">
        <v>84</v>
      </c>
      <c r="C8" s="2">
        <f>'supply 2012-13'!C8*Rates!$B6</f>
        <v>0</v>
      </c>
      <c r="D8" s="2">
        <f>'supply 2012-13'!D8*Rates!$B6</f>
        <v>0</v>
      </c>
      <c r="E8" s="2">
        <f>'supply 2012-13'!E8*Rates!$B6</f>
        <v>0</v>
      </c>
      <c r="F8" s="2">
        <f>'supply 2012-13'!F8*Rates!$B6</f>
        <v>0</v>
      </c>
      <c r="G8" s="2">
        <f>'supply 2012-13'!G8*Rates!$B6</f>
        <v>0</v>
      </c>
      <c r="H8" s="2">
        <f>'supply 2012-13'!H8*Rates!$B6</f>
        <v>0</v>
      </c>
      <c r="I8" s="2">
        <f>'supply 2012-13'!I8*Rates!$B6</f>
        <v>0</v>
      </c>
      <c r="J8" s="2">
        <f>'supply 2012-13'!J8*Rates!$B6</f>
        <v>0</v>
      </c>
      <c r="K8" s="2">
        <f>'supply 2012-13'!K8*Rates!$B6</f>
        <v>0</v>
      </c>
      <c r="L8" s="2">
        <f>'supply 2012-13'!L8*Rates!$B6</f>
        <v>0</v>
      </c>
      <c r="M8" s="2">
        <f>'supply 2012-13'!M8*Rates!$B6</f>
        <v>0</v>
      </c>
      <c r="N8" s="2">
        <f>'supply 2012-13'!N8*Rates!$B6</f>
        <v>0</v>
      </c>
      <c r="O8" s="2">
        <f>'supply 2012-13'!O8*Rates!$B6</f>
        <v>0</v>
      </c>
      <c r="P8" s="2">
        <f>'supply 2012-13'!P8*Rates!$B6</f>
        <v>0</v>
      </c>
      <c r="Q8" s="2">
        <f>'supply 2012-13'!Q8*Rates!$B6</f>
        <v>0</v>
      </c>
      <c r="R8" s="2">
        <f>'supply 2012-13'!R8*Rates!$B6</f>
        <v>0</v>
      </c>
      <c r="S8" s="2">
        <f>'supply 2012-13'!S8*Rates!$B6</f>
        <v>0</v>
      </c>
      <c r="T8" s="2">
        <f>'supply 2012-13'!T8*Rates!$B6</f>
        <v>0</v>
      </c>
      <c r="U8" s="2">
        <f>'supply 2012-13'!U8*Rates!$B6</f>
        <v>0</v>
      </c>
      <c r="V8" s="2">
        <f>'supply 2012-13'!V8*Rates!$B6</f>
        <v>0</v>
      </c>
      <c r="W8" s="2">
        <f>'supply 2012-13'!W8*Rates!$B6</f>
        <v>0</v>
      </c>
      <c r="X8" s="2">
        <f>'supply 2012-13'!X8*Rates!$B6</f>
        <v>0</v>
      </c>
      <c r="Y8" s="2">
        <f>'supply 2012-13'!Y8*Rates!$B6</f>
        <v>0</v>
      </c>
      <c r="Z8" s="2">
        <f>'supply 2012-13'!Z8*Rates!$B6</f>
        <v>0</v>
      </c>
      <c r="AA8" s="2">
        <f>'supply 2012-13'!AA8*Rates!$B6</f>
        <v>0</v>
      </c>
      <c r="AB8" s="2">
        <f>'supply 2012-13'!AB8*Rates!$B6</f>
        <v>0</v>
      </c>
      <c r="AC8" s="2">
        <f>'supply 2012-13'!AC8*Rates!$B6</f>
        <v>0</v>
      </c>
      <c r="AD8" s="2">
        <f>'supply 2012-13'!AD8*Rates!$B6</f>
        <v>0</v>
      </c>
      <c r="AE8" s="2">
        <f>'supply 2012-13'!AE8*Rates!$B6</f>
        <v>0</v>
      </c>
      <c r="AF8" s="2">
        <f>'supply 2012-13'!AF8*Rates!$B6</f>
        <v>0</v>
      </c>
      <c r="AG8" s="2">
        <f>'supply 2012-13'!AG8*Rates!$B6</f>
        <v>0</v>
      </c>
      <c r="AH8" s="2">
        <f>'supply 2012-13'!AH8*Rates!$B6</f>
        <v>0</v>
      </c>
      <c r="AI8" s="2">
        <f>'supply 2012-13'!AI8*Rates!$B6</f>
        <v>0</v>
      </c>
      <c r="AJ8" s="2">
        <f>'supply 2012-13'!AJ8*Rates!$B6</f>
        <v>0</v>
      </c>
      <c r="AK8" s="2">
        <f>'supply 2012-13'!AK8*Rates!$B6</f>
        <v>0</v>
      </c>
      <c r="AL8" s="2">
        <f>'supply 2012-13'!AL8*Rates!$B6</f>
        <v>0</v>
      </c>
      <c r="AM8" s="2">
        <f>'supply 2012-13'!AM8*Rates!$B6</f>
        <v>0</v>
      </c>
      <c r="AN8" s="2">
        <f>'supply 2012-13'!AN8*Rates!$B6</f>
        <v>0</v>
      </c>
      <c r="AO8" s="2">
        <f>'supply 2012-13'!AO8*Rates!$B6</f>
        <v>0</v>
      </c>
      <c r="AP8" s="2">
        <f>'supply 2012-13'!AP8*Rates!$B6</f>
        <v>0</v>
      </c>
      <c r="AQ8" s="2">
        <f>'supply 2012-13'!AQ8*Rates!$B6</f>
        <v>0</v>
      </c>
      <c r="AR8" s="2">
        <f>'supply 2012-13'!AR8*Rates!$B6</f>
        <v>0</v>
      </c>
      <c r="AS8" s="2">
        <f>'supply 2012-13'!AS8*Rates!$B6</f>
        <v>0</v>
      </c>
      <c r="AT8" s="2">
        <f>'supply 2012-13'!AT8*Rates!$B6</f>
        <v>0</v>
      </c>
      <c r="AU8" s="2">
        <f>'supply 2012-13'!AU8*Rates!$B6</f>
        <v>0</v>
      </c>
      <c r="AV8" s="2">
        <f>'supply 2012-13'!AV8*Rates!$B6</f>
        <v>0</v>
      </c>
      <c r="AW8" s="2">
        <f>'supply 2012-13'!AW8*Rates!$B6</f>
        <v>0</v>
      </c>
      <c r="AX8" s="2">
        <f>'supply 2012-13'!AX8*Rates!$B6</f>
        <v>0</v>
      </c>
      <c r="AY8" s="2">
        <f>'supply 2012-13'!AY8*Rates!$B6</f>
        <v>0</v>
      </c>
      <c r="AZ8" s="2">
        <f>'supply 2012-13'!AZ8*Rates!$B6</f>
        <v>0</v>
      </c>
      <c r="BA8" s="2">
        <f>'supply 2012-13'!BA8*Rates!$B6</f>
        <v>0</v>
      </c>
      <c r="BB8" s="2">
        <f>'supply 2012-13'!BB8*Rates!$B6</f>
        <v>0</v>
      </c>
      <c r="BC8" s="2">
        <f>'supply 2012-13'!BC8*Rates!$B6</f>
        <v>0</v>
      </c>
      <c r="BD8" s="2">
        <f>'supply 2012-13'!BD8*Rates!$B6</f>
        <v>0</v>
      </c>
      <c r="BE8" s="2">
        <f>'supply 2012-13'!BE8*Rates!$B6</f>
        <v>0</v>
      </c>
      <c r="BF8" s="2">
        <f>'supply 2012-13'!BF8*Rates!$B6</f>
        <v>0</v>
      </c>
      <c r="BG8" s="2">
        <f>'supply 2012-13'!BG8*Rates!$B6</f>
        <v>0</v>
      </c>
      <c r="BH8" s="2">
        <f>'supply 2012-13'!BH8*Rates!$B6</f>
        <v>0</v>
      </c>
      <c r="BI8" s="2">
        <f>'supply 2012-13'!BI8*Rates!$B6</f>
        <v>0</v>
      </c>
      <c r="BJ8" s="2">
        <f>'supply 2012-13'!BJ8*Rates!$B6</f>
        <v>0</v>
      </c>
      <c r="BK8" s="2">
        <f>'supply 2012-13'!BK8*Rates!$B6</f>
        <v>0</v>
      </c>
      <c r="BL8" s="2">
        <f>'supply 2012-13'!BL8*Rates!$B6</f>
        <v>0</v>
      </c>
      <c r="BM8" s="2">
        <f>'supply 2012-13'!BM8*Rates!$B6</f>
        <v>0</v>
      </c>
      <c r="BN8" s="2">
        <f>'supply 2012-13'!BN8*Rates!$B6</f>
        <v>0</v>
      </c>
      <c r="BO8" s="2">
        <f>'supply 2012-13'!BO8*Rates!$B6</f>
        <v>0</v>
      </c>
      <c r="BP8" s="2">
        <f>'supply 2012-13'!BP8*Rates!$B6</f>
        <v>0</v>
      </c>
      <c r="BQ8" s="2">
        <f t="shared" si="0"/>
        <v>0</v>
      </c>
      <c r="BR8" s="2">
        <v>-11171.69120485553</v>
      </c>
      <c r="BS8" s="2">
        <f t="shared" si="1"/>
        <v>-11171.69120485553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-11171.69120485553</v>
      </c>
      <c r="BZ8" s="2">
        <v>199513.60911276098</v>
      </c>
      <c r="CA8" s="2">
        <f t="shared" si="5"/>
        <v>188341.91790790544</v>
      </c>
    </row>
    <row r="9" spans="1:83" x14ac:dyDescent="0.25">
      <c r="A9" s="6">
        <v>6</v>
      </c>
      <c r="B9" s="18" t="s">
        <v>85</v>
      </c>
      <c r="C9" s="2">
        <f>'supply 2012-13'!C9*Rates!$B7</f>
        <v>0</v>
      </c>
      <c r="D9" s="2">
        <f>'supply 2012-13'!D9*Rates!$B7</f>
        <v>0</v>
      </c>
      <c r="E9" s="2">
        <f>'supply 2012-13'!E9*Rates!$B7</f>
        <v>0</v>
      </c>
      <c r="F9" s="2">
        <f>'supply 2012-13'!F9*Rates!$B7</f>
        <v>0</v>
      </c>
      <c r="G9" s="2">
        <f>'supply 2012-13'!G9*Rates!$B7</f>
        <v>0</v>
      </c>
      <c r="H9" s="2">
        <f>'supply 2012-13'!H9*Rates!$B7</f>
        <v>0</v>
      </c>
      <c r="I9" s="2">
        <f>'supply 2012-13'!I9*Rates!$B7</f>
        <v>0</v>
      </c>
      <c r="J9" s="2">
        <f>'supply 2012-13'!J9*Rates!$B7</f>
        <v>0</v>
      </c>
      <c r="K9" s="2">
        <f>'supply 2012-13'!K9*Rates!$B7</f>
        <v>0</v>
      </c>
      <c r="L9" s="2">
        <f>'supply 2012-13'!L9*Rates!$B7</f>
        <v>0</v>
      </c>
      <c r="M9" s="2">
        <f>'supply 2012-13'!M9*Rates!$B7</f>
        <v>0</v>
      </c>
      <c r="N9" s="2">
        <f>'supply 2012-13'!N9*Rates!$B7</f>
        <v>0</v>
      </c>
      <c r="O9" s="2">
        <f>'supply 2012-13'!O9*Rates!$B7</f>
        <v>0</v>
      </c>
      <c r="P9" s="2">
        <f>'supply 2012-13'!P9*Rates!$B7</f>
        <v>0</v>
      </c>
      <c r="Q9" s="2">
        <f>'supply 2012-13'!Q9*Rates!$B7</f>
        <v>0</v>
      </c>
      <c r="R9" s="2">
        <f>'supply 2012-13'!R9*Rates!$B7</f>
        <v>0</v>
      </c>
      <c r="S9" s="2">
        <f>'supply 2012-13'!S9*Rates!$B7</f>
        <v>0</v>
      </c>
      <c r="T9" s="2">
        <f>'supply 2012-13'!T9*Rates!$B7</f>
        <v>0</v>
      </c>
      <c r="U9" s="2">
        <f>'supply 2012-13'!U9*Rates!$B7</f>
        <v>0</v>
      </c>
      <c r="V9" s="2">
        <f>'supply 2012-13'!V9*Rates!$B7</f>
        <v>0</v>
      </c>
      <c r="W9" s="2">
        <f>'supply 2012-13'!W9*Rates!$B7</f>
        <v>0</v>
      </c>
      <c r="X9" s="2">
        <f>'supply 2012-13'!X9*Rates!$B7</f>
        <v>0</v>
      </c>
      <c r="Y9" s="2">
        <f>'supply 2012-13'!Y9*Rates!$B7</f>
        <v>0</v>
      </c>
      <c r="Z9" s="2">
        <f>'supply 2012-13'!Z9*Rates!$B7</f>
        <v>0</v>
      </c>
      <c r="AA9" s="2">
        <f>'supply 2012-13'!AA9*Rates!$B7</f>
        <v>0</v>
      </c>
      <c r="AB9" s="2">
        <f>'supply 2012-13'!AB9*Rates!$B7</f>
        <v>0</v>
      </c>
      <c r="AC9" s="2">
        <f>'supply 2012-13'!AC9*Rates!$B7</f>
        <v>0</v>
      </c>
      <c r="AD9" s="2">
        <f>'supply 2012-13'!AD9*Rates!$B7</f>
        <v>0</v>
      </c>
      <c r="AE9" s="2">
        <f>'supply 2012-13'!AE9*Rates!$B7</f>
        <v>0</v>
      </c>
      <c r="AF9" s="2">
        <f>'supply 2012-13'!AF9*Rates!$B7</f>
        <v>0</v>
      </c>
      <c r="AG9" s="2">
        <f>'supply 2012-13'!AG9*Rates!$B7</f>
        <v>0</v>
      </c>
      <c r="AH9" s="2">
        <f>'supply 2012-13'!AH9*Rates!$B7</f>
        <v>0</v>
      </c>
      <c r="AI9" s="2">
        <f>'supply 2012-13'!AI9*Rates!$B7</f>
        <v>0</v>
      </c>
      <c r="AJ9" s="2">
        <f>'supply 2012-13'!AJ9*Rates!$B7</f>
        <v>0</v>
      </c>
      <c r="AK9" s="2">
        <f>'supply 2012-13'!AK9*Rates!$B7</f>
        <v>0</v>
      </c>
      <c r="AL9" s="2">
        <f>'supply 2012-13'!AL9*Rates!$B7</f>
        <v>0</v>
      </c>
      <c r="AM9" s="2">
        <f>'supply 2012-13'!AM9*Rates!$B7</f>
        <v>0</v>
      </c>
      <c r="AN9" s="2">
        <f>'supply 2012-13'!AN9*Rates!$B7</f>
        <v>0</v>
      </c>
      <c r="AO9" s="2">
        <f>'supply 2012-13'!AO9*Rates!$B7</f>
        <v>0</v>
      </c>
      <c r="AP9" s="2">
        <f>'supply 2012-13'!AP9*Rates!$B7</f>
        <v>0</v>
      </c>
      <c r="AQ9" s="2">
        <f>'supply 2012-13'!AQ9*Rates!$B7</f>
        <v>0</v>
      </c>
      <c r="AR9" s="2">
        <f>'supply 2012-13'!AR9*Rates!$B7</f>
        <v>0</v>
      </c>
      <c r="AS9" s="2">
        <f>'supply 2012-13'!AS9*Rates!$B7</f>
        <v>0</v>
      </c>
      <c r="AT9" s="2">
        <f>'supply 2012-13'!AT9*Rates!$B7</f>
        <v>0</v>
      </c>
      <c r="AU9" s="2">
        <f>'supply 2012-13'!AU9*Rates!$B7</f>
        <v>0</v>
      </c>
      <c r="AV9" s="2">
        <f>'supply 2012-13'!AV9*Rates!$B7</f>
        <v>0</v>
      </c>
      <c r="AW9" s="2">
        <f>'supply 2012-13'!AW9*Rates!$B7</f>
        <v>0</v>
      </c>
      <c r="AX9" s="2">
        <f>'supply 2012-13'!AX9*Rates!$B7</f>
        <v>0</v>
      </c>
      <c r="AY9" s="2">
        <f>'supply 2012-13'!AY9*Rates!$B7</f>
        <v>0</v>
      </c>
      <c r="AZ9" s="2">
        <f>'supply 2012-13'!AZ9*Rates!$B7</f>
        <v>0</v>
      </c>
      <c r="BA9" s="2">
        <f>'supply 2012-13'!BA9*Rates!$B7</f>
        <v>0</v>
      </c>
      <c r="BB9" s="2">
        <f>'supply 2012-13'!BB9*Rates!$B7</f>
        <v>0</v>
      </c>
      <c r="BC9" s="2">
        <f>'supply 2012-13'!BC9*Rates!$B7</f>
        <v>0</v>
      </c>
      <c r="BD9" s="2">
        <f>'supply 2012-13'!BD9*Rates!$B7</f>
        <v>0</v>
      </c>
      <c r="BE9" s="2">
        <f>'supply 2012-13'!BE9*Rates!$B7</f>
        <v>0</v>
      </c>
      <c r="BF9" s="2">
        <f>'supply 2012-13'!BF9*Rates!$B7</f>
        <v>0</v>
      </c>
      <c r="BG9" s="2">
        <f>'supply 2012-13'!BG9*Rates!$B7</f>
        <v>0</v>
      </c>
      <c r="BH9" s="2">
        <f>'supply 2012-13'!BH9*Rates!$B7</f>
        <v>0</v>
      </c>
      <c r="BI9" s="2">
        <f>'supply 2012-13'!BI9*Rates!$B7</f>
        <v>0</v>
      </c>
      <c r="BJ9" s="2">
        <f>'supply 2012-13'!BJ9*Rates!$B7</f>
        <v>0</v>
      </c>
      <c r="BK9" s="2">
        <f>'supply 2012-13'!BK9*Rates!$B7</f>
        <v>0</v>
      </c>
      <c r="BL9" s="2">
        <f>'supply 2012-13'!BL9*Rates!$B7</f>
        <v>0</v>
      </c>
      <c r="BM9" s="2">
        <f>'supply 2012-13'!BM9*Rates!$B7</f>
        <v>0</v>
      </c>
      <c r="BN9" s="2">
        <f>'supply 2012-13'!BN9*Rates!$B7</f>
        <v>0</v>
      </c>
      <c r="BO9" s="2">
        <f>'supply 2012-13'!BO9*Rates!$B7</f>
        <v>0</v>
      </c>
      <c r="BP9" s="2">
        <f>'supply 2012-13'!BP9*Rates!$B7</f>
        <v>0</v>
      </c>
      <c r="BQ9" s="2">
        <f t="shared" si="0"/>
        <v>0</v>
      </c>
      <c r="BR9" s="2">
        <v>-38494.282488560944</v>
      </c>
      <c r="BS9" s="2">
        <f t="shared" si="1"/>
        <v>-38494.282488560944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-38494.282488560944</v>
      </c>
      <c r="BZ9" s="2">
        <v>394369.83246134949</v>
      </c>
      <c r="CA9" s="2">
        <f t="shared" si="5"/>
        <v>355875.54997278855</v>
      </c>
    </row>
    <row r="10" spans="1:83" x14ac:dyDescent="0.25">
      <c r="A10" s="6">
        <v>7</v>
      </c>
      <c r="B10" s="18" t="s">
        <v>86</v>
      </c>
      <c r="C10" s="2">
        <f>'supply 2012-13'!C10*Rates!$B8</f>
        <v>0</v>
      </c>
      <c r="D10" s="2">
        <f>'supply 2012-13'!D10*Rates!$B8</f>
        <v>0</v>
      </c>
      <c r="E10" s="2">
        <f>'supply 2012-13'!E10*Rates!$B8</f>
        <v>0</v>
      </c>
      <c r="F10" s="2">
        <f>'supply 2012-13'!F10*Rates!$B8</f>
        <v>0</v>
      </c>
      <c r="G10" s="2">
        <f>'supply 2012-13'!G10*Rates!$B8</f>
        <v>0</v>
      </c>
      <c r="H10" s="2">
        <f>'supply 2012-13'!H10*Rates!$B8</f>
        <v>0</v>
      </c>
      <c r="I10" s="2">
        <f>'supply 2012-13'!I10*Rates!$B8</f>
        <v>0</v>
      </c>
      <c r="J10" s="2">
        <f>'supply 2012-13'!J10*Rates!$B8</f>
        <v>0</v>
      </c>
      <c r="K10" s="2">
        <f>'supply 2012-13'!K10*Rates!$B8</f>
        <v>0</v>
      </c>
      <c r="L10" s="2">
        <f>'supply 2012-13'!L10*Rates!$B8</f>
        <v>0</v>
      </c>
      <c r="M10" s="2">
        <f>'supply 2012-13'!M10*Rates!$B8</f>
        <v>0</v>
      </c>
      <c r="N10" s="2">
        <f>'supply 2012-13'!N10*Rates!$B8</f>
        <v>0</v>
      </c>
      <c r="O10" s="2">
        <f>'supply 2012-13'!O10*Rates!$B8</f>
        <v>0</v>
      </c>
      <c r="P10" s="2">
        <f>'supply 2012-13'!P10*Rates!$B8</f>
        <v>0</v>
      </c>
      <c r="Q10" s="2">
        <f>'supply 2012-13'!Q10*Rates!$B8</f>
        <v>0</v>
      </c>
      <c r="R10" s="2">
        <f>'supply 2012-13'!R10*Rates!$B8</f>
        <v>0</v>
      </c>
      <c r="S10" s="2">
        <f>'supply 2012-13'!S10*Rates!$B8</f>
        <v>0</v>
      </c>
      <c r="T10" s="2">
        <f>'supply 2012-13'!T10*Rates!$B8</f>
        <v>0</v>
      </c>
      <c r="U10" s="2">
        <f>'supply 2012-13'!U10*Rates!$B8</f>
        <v>0</v>
      </c>
      <c r="V10" s="2">
        <f>'supply 2012-13'!V10*Rates!$B8</f>
        <v>0</v>
      </c>
      <c r="W10" s="2">
        <f>'supply 2012-13'!W10*Rates!$B8</f>
        <v>0</v>
      </c>
      <c r="X10" s="2">
        <f>'supply 2012-13'!X10*Rates!$B8</f>
        <v>0</v>
      </c>
      <c r="Y10" s="2">
        <f>'supply 2012-13'!Y10*Rates!$B8</f>
        <v>0</v>
      </c>
      <c r="Z10" s="2">
        <f>'supply 2012-13'!Z10*Rates!$B8</f>
        <v>0</v>
      </c>
      <c r="AA10" s="2">
        <f>'supply 2012-13'!AA10*Rates!$B8</f>
        <v>0</v>
      </c>
      <c r="AB10" s="2">
        <f>'supply 2012-13'!AB10*Rates!$B8</f>
        <v>0</v>
      </c>
      <c r="AC10" s="2">
        <f>'supply 2012-13'!AC10*Rates!$B8</f>
        <v>0</v>
      </c>
      <c r="AD10" s="2">
        <f>'supply 2012-13'!AD10*Rates!$B8</f>
        <v>0</v>
      </c>
      <c r="AE10" s="2">
        <f>'supply 2012-13'!AE10*Rates!$B8</f>
        <v>0</v>
      </c>
      <c r="AF10" s="2">
        <f>'supply 2012-13'!AF10*Rates!$B8</f>
        <v>0</v>
      </c>
      <c r="AG10" s="2">
        <f>'supply 2012-13'!AG10*Rates!$B8</f>
        <v>0</v>
      </c>
      <c r="AH10" s="2">
        <f>'supply 2012-13'!AH10*Rates!$B8</f>
        <v>0</v>
      </c>
      <c r="AI10" s="2">
        <f>'supply 2012-13'!AI10*Rates!$B8</f>
        <v>0</v>
      </c>
      <c r="AJ10" s="2">
        <f>'supply 2012-13'!AJ10*Rates!$B8</f>
        <v>0</v>
      </c>
      <c r="AK10" s="2">
        <f>'supply 2012-13'!AK10*Rates!$B8</f>
        <v>0</v>
      </c>
      <c r="AL10" s="2">
        <f>'supply 2012-13'!AL10*Rates!$B8</f>
        <v>0</v>
      </c>
      <c r="AM10" s="2">
        <f>'supply 2012-13'!AM10*Rates!$B8</f>
        <v>0</v>
      </c>
      <c r="AN10" s="2">
        <f>'supply 2012-13'!AN10*Rates!$B8</f>
        <v>0</v>
      </c>
      <c r="AO10" s="2">
        <f>'supply 2012-13'!AO10*Rates!$B8</f>
        <v>0</v>
      </c>
      <c r="AP10" s="2">
        <f>'supply 2012-13'!AP10*Rates!$B8</f>
        <v>0</v>
      </c>
      <c r="AQ10" s="2">
        <f>'supply 2012-13'!AQ10*Rates!$B8</f>
        <v>0</v>
      </c>
      <c r="AR10" s="2">
        <f>'supply 2012-13'!AR10*Rates!$B8</f>
        <v>0</v>
      </c>
      <c r="AS10" s="2">
        <f>'supply 2012-13'!AS10*Rates!$B8</f>
        <v>0</v>
      </c>
      <c r="AT10" s="2">
        <f>'supply 2012-13'!AT10*Rates!$B8</f>
        <v>0</v>
      </c>
      <c r="AU10" s="2">
        <f>'supply 2012-13'!AU10*Rates!$B8</f>
        <v>0</v>
      </c>
      <c r="AV10" s="2">
        <f>'supply 2012-13'!AV10*Rates!$B8</f>
        <v>0</v>
      </c>
      <c r="AW10" s="2">
        <f>'supply 2012-13'!AW10*Rates!$B8</f>
        <v>0</v>
      </c>
      <c r="AX10" s="2">
        <f>'supply 2012-13'!AX10*Rates!$B8</f>
        <v>0</v>
      </c>
      <c r="AY10" s="2">
        <f>'supply 2012-13'!AY10*Rates!$B8</f>
        <v>0</v>
      </c>
      <c r="AZ10" s="2">
        <f>'supply 2012-13'!AZ10*Rates!$B8</f>
        <v>0</v>
      </c>
      <c r="BA10" s="2">
        <f>'supply 2012-13'!BA10*Rates!$B8</f>
        <v>0</v>
      </c>
      <c r="BB10" s="2">
        <f>'supply 2012-13'!BB10*Rates!$B8</f>
        <v>0</v>
      </c>
      <c r="BC10" s="2">
        <f>'supply 2012-13'!BC10*Rates!$B8</f>
        <v>0</v>
      </c>
      <c r="BD10" s="2">
        <f>'supply 2012-13'!BD10*Rates!$B8</f>
        <v>0</v>
      </c>
      <c r="BE10" s="2">
        <f>'supply 2012-13'!BE10*Rates!$B8</f>
        <v>0</v>
      </c>
      <c r="BF10" s="2">
        <f>'supply 2012-13'!BF10*Rates!$B8</f>
        <v>0</v>
      </c>
      <c r="BG10" s="2">
        <f>'supply 2012-13'!BG10*Rates!$B8</f>
        <v>0</v>
      </c>
      <c r="BH10" s="2">
        <f>'supply 2012-13'!BH10*Rates!$B8</f>
        <v>0</v>
      </c>
      <c r="BI10" s="2">
        <f>'supply 2012-13'!BI10*Rates!$B8</f>
        <v>0</v>
      </c>
      <c r="BJ10" s="2">
        <f>'supply 2012-13'!BJ10*Rates!$B8</f>
        <v>0</v>
      </c>
      <c r="BK10" s="2">
        <f>'supply 2012-13'!BK10*Rates!$B8</f>
        <v>0</v>
      </c>
      <c r="BL10" s="2">
        <f>'supply 2012-13'!BL10*Rates!$B8</f>
        <v>0</v>
      </c>
      <c r="BM10" s="2">
        <f>'supply 2012-13'!BM10*Rates!$B8</f>
        <v>0</v>
      </c>
      <c r="BN10" s="2">
        <f>'supply 2012-13'!BN10*Rates!$B8</f>
        <v>0</v>
      </c>
      <c r="BO10" s="2">
        <f>'supply 2012-13'!BO10*Rates!$B8</f>
        <v>0</v>
      </c>
      <c r="BP10" s="2">
        <f>'supply 2012-13'!BP10*Rates!$B8</f>
        <v>0</v>
      </c>
      <c r="BQ10" s="2">
        <f t="shared" si="0"/>
        <v>0</v>
      </c>
      <c r="BR10" s="2">
        <v>-208119.16462993438</v>
      </c>
      <c r="BS10" s="2">
        <f t="shared" si="1"/>
        <v>-208119.16462993438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-208084.26535172039</v>
      </c>
      <c r="BZ10" s="2">
        <v>221839.246233991</v>
      </c>
      <c r="CA10" s="2">
        <f t="shared" si="5"/>
        <v>13754.980882270611</v>
      </c>
    </row>
    <row r="11" spans="1:83" ht="30" x14ac:dyDescent="0.25">
      <c r="A11" s="6">
        <v>8</v>
      </c>
      <c r="B11" s="18" t="s">
        <v>87</v>
      </c>
      <c r="C11" s="2">
        <f>'supply 2012-13'!C11*Rates!$B9</f>
        <v>0</v>
      </c>
      <c r="D11" s="2">
        <f>'supply 2012-13'!D11*Rates!$B9</f>
        <v>0</v>
      </c>
      <c r="E11" s="2">
        <f>'supply 2012-13'!E11*Rates!$B9</f>
        <v>0</v>
      </c>
      <c r="F11" s="2">
        <f>'supply 2012-13'!F11*Rates!$B9</f>
        <v>0</v>
      </c>
      <c r="G11" s="2">
        <f>'supply 2012-13'!G11*Rates!$B9</f>
        <v>0</v>
      </c>
      <c r="H11" s="2">
        <f>'supply 2012-13'!H11*Rates!$B9</f>
        <v>0</v>
      </c>
      <c r="I11" s="2">
        <f>'supply 2012-13'!I11*Rates!$B9</f>
        <v>0</v>
      </c>
      <c r="J11" s="2">
        <f>'supply 2012-13'!J11*Rates!$B9</f>
        <v>0</v>
      </c>
      <c r="K11" s="2">
        <f>'supply 2012-13'!K11*Rates!$B9</f>
        <v>0</v>
      </c>
      <c r="L11" s="2">
        <f>'supply 2012-13'!L11*Rates!$B9</f>
        <v>0</v>
      </c>
      <c r="M11" s="2">
        <f>'supply 2012-13'!M11*Rates!$B9</f>
        <v>0</v>
      </c>
      <c r="N11" s="2">
        <f>'supply 2012-13'!N11*Rates!$B9</f>
        <v>0</v>
      </c>
      <c r="O11" s="2">
        <f>'supply 2012-13'!O11*Rates!$B9</f>
        <v>0</v>
      </c>
      <c r="P11" s="2">
        <f>'supply 2012-13'!P11*Rates!$B9</f>
        <v>0</v>
      </c>
      <c r="Q11" s="2">
        <f>'supply 2012-13'!Q11*Rates!$B9</f>
        <v>0</v>
      </c>
      <c r="R11" s="2">
        <f>'supply 2012-13'!R11*Rates!$B9</f>
        <v>0</v>
      </c>
      <c r="S11" s="2">
        <f>'supply 2012-13'!S11*Rates!$B9</f>
        <v>0</v>
      </c>
      <c r="T11" s="2">
        <f>'supply 2012-13'!T11*Rates!$B9</f>
        <v>0</v>
      </c>
      <c r="U11" s="2">
        <f>'supply 2012-13'!U11*Rates!$B9</f>
        <v>0</v>
      </c>
      <c r="V11" s="2">
        <f>'supply 2012-13'!V11*Rates!$B9</f>
        <v>0</v>
      </c>
      <c r="W11" s="2">
        <f>'supply 2012-13'!W11*Rates!$B9</f>
        <v>0</v>
      </c>
      <c r="X11" s="2">
        <f>'supply 2012-13'!X11*Rates!$B9</f>
        <v>0</v>
      </c>
      <c r="Y11" s="2">
        <f>'supply 2012-13'!Y11*Rates!$B9</f>
        <v>0</v>
      </c>
      <c r="Z11" s="2">
        <f>'supply 2012-13'!Z11*Rates!$B9</f>
        <v>0</v>
      </c>
      <c r="AA11" s="2">
        <f>'supply 2012-13'!AA11*Rates!$B9</f>
        <v>0</v>
      </c>
      <c r="AB11" s="2">
        <f>'supply 2012-13'!AB11*Rates!$B9</f>
        <v>0</v>
      </c>
      <c r="AC11" s="2">
        <f>'supply 2012-13'!AC11*Rates!$B9</f>
        <v>0</v>
      </c>
      <c r="AD11" s="2">
        <f>'supply 2012-13'!AD11*Rates!$B9</f>
        <v>0</v>
      </c>
      <c r="AE11" s="2">
        <f>'supply 2012-13'!AE11*Rates!$B9</f>
        <v>0</v>
      </c>
      <c r="AF11" s="2">
        <f>'supply 2012-13'!AF11*Rates!$B9</f>
        <v>0</v>
      </c>
      <c r="AG11" s="2">
        <f>'supply 2012-13'!AG11*Rates!$B9</f>
        <v>0</v>
      </c>
      <c r="AH11" s="2">
        <f>'supply 2012-13'!AH11*Rates!$B9</f>
        <v>0</v>
      </c>
      <c r="AI11" s="2">
        <f>'supply 2012-13'!AI11*Rates!$B9</f>
        <v>0</v>
      </c>
      <c r="AJ11" s="2">
        <f>'supply 2012-13'!AJ11*Rates!$B9</f>
        <v>0</v>
      </c>
      <c r="AK11" s="2">
        <f>'supply 2012-13'!AK11*Rates!$B9</f>
        <v>0</v>
      </c>
      <c r="AL11" s="2">
        <f>'supply 2012-13'!AL11*Rates!$B9</f>
        <v>0</v>
      </c>
      <c r="AM11" s="2">
        <f>'supply 2012-13'!AM11*Rates!$B9</f>
        <v>0</v>
      </c>
      <c r="AN11" s="2">
        <f>'supply 2012-13'!AN11*Rates!$B9</f>
        <v>0</v>
      </c>
      <c r="AO11" s="2">
        <f>'supply 2012-13'!AO11*Rates!$B9</f>
        <v>0</v>
      </c>
      <c r="AP11" s="2">
        <f>'supply 2012-13'!AP11*Rates!$B9</f>
        <v>0</v>
      </c>
      <c r="AQ11" s="2">
        <f>'supply 2012-13'!AQ11*Rates!$B9</f>
        <v>0</v>
      </c>
      <c r="AR11" s="2">
        <f>'supply 2012-13'!AR11*Rates!$B9</f>
        <v>0</v>
      </c>
      <c r="AS11" s="2">
        <f>'supply 2012-13'!AS11*Rates!$B9</f>
        <v>0</v>
      </c>
      <c r="AT11" s="2">
        <f>'supply 2012-13'!AT11*Rates!$B9</f>
        <v>0</v>
      </c>
      <c r="AU11" s="2">
        <f>'supply 2012-13'!AU11*Rates!$B9</f>
        <v>0</v>
      </c>
      <c r="AV11" s="2">
        <f>'supply 2012-13'!AV11*Rates!$B9</f>
        <v>0</v>
      </c>
      <c r="AW11" s="2">
        <f>'supply 2012-13'!AW11*Rates!$B9</f>
        <v>0</v>
      </c>
      <c r="AX11" s="2">
        <f>'supply 2012-13'!AX11*Rates!$B9</f>
        <v>0</v>
      </c>
      <c r="AY11" s="2">
        <f>'supply 2012-13'!AY11*Rates!$B9</f>
        <v>0</v>
      </c>
      <c r="AZ11" s="2">
        <f>'supply 2012-13'!AZ11*Rates!$B9</f>
        <v>0</v>
      </c>
      <c r="BA11" s="2">
        <f>'supply 2012-13'!BA11*Rates!$B9</f>
        <v>0</v>
      </c>
      <c r="BB11" s="2">
        <f>'supply 2012-13'!BB11*Rates!$B9</f>
        <v>0</v>
      </c>
      <c r="BC11" s="2">
        <f>'supply 2012-13'!BC11*Rates!$B9</f>
        <v>0</v>
      </c>
      <c r="BD11" s="2">
        <f>'supply 2012-13'!BD11*Rates!$B9</f>
        <v>0</v>
      </c>
      <c r="BE11" s="2">
        <f>'supply 2012-13'!BE11*Rates!$B9</f>
        <v>0</v>
      </c>
      <c r="BF11" s="2">
        <f>'supply 2012-13'!BF11*Rates!$B9</f>
        <v>0</v>
      </c>
      <c r="BG11" s="2">
        <f>'supply 2012-13'!BG11*Rates!$B9</f>
        <v>0</v>
      </c>
      <c r="BH11" s="2">
        <f>'supply 2012-13'!BH11*Rates!$B9</f>
        <v>0</v>
      </c>
      <c r="BI11" s="2">
        <f>'supply 2012-13'!BI11*Rates!$B9</f>
        <v>0</v>
      </c>
      <c r="BJ11" s="2">
        <f>'supply 2012-13'!BJ11*Rates!$B9</f>
        <v>0</v>
      </c>
      <c r="BK11" s="2">
        <f>'supply 2012-13'!BK11*Rates!$B9</f>
        <v>0</v>
      </c>
      <c r="BL11" s="2">
        <f>'supply 2012-13'!BL11*Rates!$B9</f>
        <v>0</v>
      </c>
      <c r="BM11" s="2">
        <f>'supply 2012-13'!BM11*Rates!$B9</f>
        <v>0</v>
      </c>
      <c r="BN11" s="2">
        <f>'supply 2012-13'!BN11*Rates!$B9</f>
        <v>0</v>
      </c>
      <c r="BO11" s="2">
        <f>'supply 2012-13'!BO11*Rates!$B9</f>
        <v>0</v>
      </c>
      <c r="BP11" s="2">
        <f>'supply 2012-13'!BP11*Rates!$B9</f>
        <v>0</v>
      </c>
      <c r="BQ11" s="2">
        <f t="shared" si="0"/>
        <v>0</v>
      </c>
      <c r="BR11" s="2">
        <v>78384.1237119242</v>
      </c>
      <c r="BS11" s="2">
        <f t="shared" si="1"/>
        <v>78384.1237119242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78386.137155074408</v>
      </c>
      <c r="BZ11" s="2">
        <v>559654.37010311196</v>
      </c>
      <c r="CA11" s="2">
        <f t="shared" si="5"/>
        <v>638040.50725818635</v>
      </c>
    </row>
    <row r="12" spans="1:83" ht="30" x14ac:dyDescent="0.25">
      <c r="A12" s="6">
        <v>9</v>
      </c>
      <c r="B12" s="18" t="s">
        <v>88</v>
      </c>
      <c r="C12" s="2">
        <f>'supply 2012-13'!C12*Rates!$B10</f>
        <v>0</v>
      </c>
      <c r="D12" s="2">
        <f>'supply 2012-13'!D12*Rates!$B10</f>
        <v>0</v>
      </c>
      <c r="E12" s="2">
        <f>'supply 2012-13'!E12*Rates!$B10</f>
        <v>0</v>
      </c>
      <c r="F12" s="2">
        <f>'supply 2012-13'!F12*Rates!$B10</f>
        <v>0</v>
      </c>
      <c r="G12" s="2">
        <f>'supply 2012-13'!G12*Rates!$B10</f>
        <v>0</v>
      </c>
      <c r="H12" s="2">
        <f>'supply 2012-13'!H12*Rates!$B10</f>
        <v>0</v>
      </c>
      <c r="I12" s="2">
        <f>'supply 2012-13'!I12*Rates!$B10</f>
        <v>0</v>
      </c>
      <c r="J12" s="2">
        <f>'supply 2012-13'!J12*Rates!$B10</f>
        <v>0</v>
      </c>
      <c r="K12" s="2">
        <f>'supply 2012-13'!K12*Rates!$B10</f>
        <v>0</v>
      </c>
      <c r="L12" s="2">
        <f>'supply 2012-13'!L12*Rates!$B10</f>
        <v>0</v>
      </c>
      <c r="M12" s="2">
        <f>'supply 2012-13'!M12*Rates!$B10</f>
        <v>0</v>
      </c>
      <c r="N12" s="2">
        <f>'supply 2012-13'!N12*Rates!$B10</f>
        <v>0</v>
      </c>
      <c r="O12" s="2">
        <f>'supply 2012-13'!O12*Rates!$B10</f>
        <v>0</v>
      </c>
      <c r="P12" s="2">
        <f>'supply 2012-13'!P12*Rates!$B10</f>
        <v>0</v>
      </c>
      <c r="Q12" s="2">
        <f>'supply 2012-13'!Q12*Rates!$B10</f>
        <v>0</v>
      </c>
      <c r="R12" s="2">
        <f>'supply 2012-13'!R12*Rates!$B10</f>
        <v>0</v>
      </c>
      <c r="S12" s="2">
        <f>'supply 2012-13'!S12*Rates!$B10</f>
        <v>0</v>
      </c>
      <c r="T12" s="2">
        <f>'supply 2012-13'!T12*Rates!$B10</f>
        <v>0</v>
      </c>
      <c r="U12" s="2">
        <f>'supply 2012-13'!U12*Rates!$B10</f>
        <v>0</v>
      </c>
      <c r="V12" s="2">
        <f>'supply 2012-13'!V12*Rates!$B10</f>
        <v>0</v>
      </c>
      <c r="W12" s="2">
        <f>'supply 2012-13'!W12*Rates!$B10</f>
        <v>0</v>
      </c>
      <c r="X12" s="2">
        <f>'supply 2012-13'!X12*Rates!$B10</f>
        <v>0</v>
      </c>
      <c r="Y12" s="2">
        <f>'supply 2012-13'!Y12*Rates!$B10</f>
        <v>0</v>
      </c>
      <c r="Z12" s="2">
        <f>'supply 2012-13'!Z12*Rates!$B10</f>
        <v>0</v>
      </c>
      <c r="AA12" s="2">
        <f>'supply 2012-13'!AA12*Rates!$B10</f>
        <v>0</v>
      </c>
      <c r="AB12" s="2">
        <f>'supply 2012-13'!AB12*Rates!$B10</f>
        <v>0</v>
      </c>
      <c r="AC12" s="2">
        <f>'supply 2012-13'!AC12*Rates!$B10</f>
        <v>0</v>
      </c>
      <c r="AD12" s="2">
        <f>'supply 2012-13'!AD12*Rates!$B10</f>
        <v>0</v>
      </c>
      <c r="AE12" s="2">
        <f>'supply 2012-13'!AE12*Rates!$B10</f>
        <v>0</v>
      </c>
      <c r="AF12" s="2">
        <f>'supply 2012-13'!AF12*Rates!$B10</f>
        <v>0</v>
      </c>
      <c r="AG12" s="2">
        <f>'supply 2012-13'!AG12*Rates!$B10</f>
        <v>0</v>
      </c>
      <c r="AH12" s="2">
        <f>'supply 2012-13'!AH12*Rates!$B10</f>
        <v>0</v>
      </c>
      <c r="AI12" s="2">
        <f>'supply 2012-13'!AI12*Rates!$B10</f>
        <v>0</v>
      </c>
      <c r="AJ12" s="2">
        <f>'supply 2012-13'!AJ12*Rates!$B10</f>
        <v>0</v>
      </c>
      <c r="AK12" s="2">
        <f>'supply 2012-13'!AK12*Rates!$B10</f>
        <v>0</v>
      </c>
      <c r="AL12" s="2">
        <f>'supply 2012-13'!AL12*Rates!$B10</f>
        <v>0</v>
      </c>
      <c r="AM12" s="2">
        <f>'supply 2012-13'!AM12*Rates!$B10</f>
        <v>0</v>
      </c>
      <c r="AN12" s="2">
        <f>'supply 2012-13'!AN12*Rates!$B10</f>
        <v>0</v>
      </c>
      <c r="AO12" s="2">
        <f>'supply 2012-13'!AO12*Rates!$B10</f>
        <v>0</v>
      </c>
      <c r="AP12" s="2">
        <f>'supply 2012-13'!AP12*Rates!$B10</f>
        <v>0</v>
      </c>
      <c r="AQ12" s="2">
        <f>'supply 2012-13'!AQ12*Rates!$B10</f>
        <v>0</v>
      </c>
      <c r="AR12" s="2">
        <f>'supply 2012-13'!AR12*Rates!$B10</f>
        <v>0</v>
      </c>
      <c r="AS12" s="2">
        <f>'supply 2012-13'!AS12*Rates!$B10</f>
        <v>0</v>
      </c>
      <c r="AT12" s="2">
        <f>'supply 2012-13'!AT12*Rates!$B10</f>
        <v>0</v>
      </c>
      <c r="AU12" s="2">
        <f>'supply 2012-13'!AU12*Rates!$B10</f>
        <v>0</v>
      </c>
      <c r="AV12" s="2">
        <f>'supply 2012-13'!AV12*Rates!$B10</f>
        <v>0</v>
      </c>
      <c r="AW12" s="2">
        <f>'supply 2012-13'!AW12*Rates!$B10</f>
        <v>0</v>
      </c>
      <c r="AX12" s="2">
        <f>'supply 2012-13'!AX12*Rates!$B10</f>
        <v>0</v>
      </c>
      <c r="AY12" s="2">
        <f>'supply 2012-13'!AY12*Rates!$B10</f>
        <v>0</v>
      </c>
      <c r="AZ12" s="2">
        <f>'supply 2012-13'!AZ12*Rates!$B10</f>
        <v>0</v>
      </c>
      <c r="BA12" s="2">
        <f>'supply 2012-13'!BA12*Rates!$B10</f>
        <v>0</v>
      </c>
      <c r="BB12" s="2">
        <f>'supply 2012-13'!BB12*Rates!$B10</f>
        <v>0</v>
      </c>
      <c r="BC12" s="2">
        <f>'supply 2012-13'!BC12*Rates!$B10</f>
        <v>0</v>
      </c>
      <c r="BD12" s="2">
        <f>'supply 2012-13'!BD12*Rates!$B10</f>
        <v>0</v>
      </c>
      <c r="BE12" s="2">
        <f>'supply 2012-13'!BE12*Rates!$B10</f>
        <v>0</v>
      </c>
      <c r="BF12" s="2">
        <f>'supply 2012-13'!BF12*Rates!$B10</f>
        <v>0</v>
      </c>
      <c r="BG12" s="2">
        <f>'supply 2012-13'!BG12*Rates!$B10</f>
        <v>0</v>
      </c>
      <c r="BH12" s="2">
        <f>'supply 2012-13'!BH12*Rates!$B10</f>
        <v>0</v>
      </c>
      <c r="BI12" s="2">
        <f>'supply 2012-13'!BI12*Rates!$B10</f>
        <v>0</v>
      </c>
      <c r="BJ12" s="2">
        <f>'supply 2012-13'!BJ12*Rates!$B10</f>
        <v>0</v>
      </c>
      <c r="BK12" s="2">
        <f>'supply 2012-13'!BK12*Rates!$B10</f>
        <v>0</v>
      </c>
      <c r="BL12" s="2">
        <f>'supply 2012-13'!BL12*Rates!$B10</f>
        <v>0</v>
      </c>
      <c r="BM12" s="2">
        <f>'supply 2012-13'!BM12*Rates!$B10</f>
        <v>0</v>
      </c>
      <c r="BN12" s="2">
        <f>'supply 2012-13'!BN12*Rates!$B10</f>
        <v>0</v>
      </c>
      <c r="BO12" s="2">
        <f>'supply 2012-13'!BO12*Rates!$B10</f>
        <v>0</v>
      </c>
      <c r="BP12" s="2">
        <f>'supply 2012-13'!BP12*Rates!$B10</f>
        <v>0</v>
      </c>
      <c r="BQ12" s="2">
        <f t="shared" si="0"/>
        <v>0</v>
      </c>
      <c r="BR12" s="2">
        <v>236878.8870109031</v>
      </c>
      <c r="BS12" s="2">
        <f t="shared" si="1"/>
        <v>236878.8870109031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269327.09481347667</v>
      </c>
      <c r="BZ12" s="2">
        <v>1060120.28068291</v>
      </c>
      <c r="CA12" s="2">
        <f t="shared" si="5"/>
        <v>1329447.3754963866</v>
      </c>
    </row>
    <row r="13" spans="1:83" x14ac:dyDescent="0.25">
      <c r="A13" s="6">
        <v>10</v>
      </c>
      <c r="B13" s="18" t="s">
        <v>89</v>
      </c>
      <c r="C13" s="2">
        <f>'supply 2012-13'!C13*Rates!$B11</f>
        <v>362776.85468890978</v>
      </c>
      <c r="D13" s="2">
        <f>'supply 2012-13'!D13*Rates!$B11</f>
        <v>0</v>
      </c>
      <c r="E13" s="2">
        <f>'supply 2012-13'!E13*Rates!$B11</f>
        <v>0</v>
      </c>
      <c r="F13" s="2">
        <f>'supply 2012-13'!F13*Rates!$B11</f>
        <v>0</v>
      </c>
      <c r="G13" s="2">
        <f>'supply 2012-13'!G13*Rates!$B11</f>
        <v>0</v>
      </c>
      <c r="H13" s="2">
        <f>'supply 2012-13'!H13*Rates!$B11</f>
        <v>0</v>
      </c>
      <c r="I13" s="2">
        <f>'supply 2012-13'!I13*Rates!$B11</f>
        <v>0</v>
      </c>
      <c r="J13" s="2">
        <f>'supply 2012-13'!J13*Rates!$B11</f>
        <v>0</v>
      </c>
      <c r="K13" s="2">
        <f>'supply 2012-13'!K13*Rates!$B11</f>
        <v>0</v>
      </c>
      <c r="L13" s="2">
        <f>'supply 2012-13'!L13*Rates!$B11</f>
        <v>0</v>
      </c>
      <c r="M13" s="2">
        <f>'supply 2012-13'!M13*Rates!$B11</f>
        <v>0</v>
      </c>
      <c r="N13" s="2">
        <f>'supply 2012-13'!N13*Rates!$B11</f>
        <v>0</v>
      </c>
      <c r="O13" s="2">
        <f>'supply 2012-13'!O13*Rates!$B11</f>
        <v>0</v>
      </c>
      <c r="P13" s="2">
        <f>'supply 2012-13'!P13*Rates!$B11</f>
        <v>0</v>
      </c>
      <c r="Q13" s="2">
        <f>'supply 2012-13'!Q13*Rates!$B11</f>
        <v>0</v>
      </c>
      <c r="R13" s="2">
        <f>'supply 2012-13'!R13*Rates!$B11</f>
        <v>0</v>
      </c>
      <c r="S13" s="2">
        <f>'supply 2012-13'!S13*Rates!$B11</f>
        <v>0</v>
      </c>
      <c r="T13" s="2">
        <f>'supply 2012-13'!T13*Rates!$B11</f>
        <v>0</v>
      </c>
      <c r="U13" s="2">
        <f>'supply 2012-13'!U13*Rates!$B11</f>
        <v>0</v>
      </c>
      <c r="V13" s="2">
        <f>'supply 2012-13'!V13*Rates!$B11</f>
        <v>0</v>
      </c>
      <c r="W13" s="2">
        <f>'supply 2012-13'!W13*Rates!$B11</f>
        <v>0</v>
      </c>
      <c r="X13" s="2">
        <f>'supply 2012-13'!X13*Rates!$B11</f>
        <v>0</v>
      </c>
      <c r="Y13" s="2">
        <f>'supply 2012-13'!Y13*Rates!$B11</f>
        <v>0</v>
      </c>
      <c r="Z13" s="2">
        <f>'supply 2012-13'!Z13*Rates!$B11</f>
        <v>0</v>
      </c>
      <c r="AA13" s="2">
        <f>'supply 2012-13'!AA13*Rates!$B11</f>
        <v>0</v>
      </c>
      <c r="AB13" s="2">
        <f>'supply 2012-13'!AB13*Rates!$B11</f>
        <v>0</v>
      </c>
      <c r="AC13" s="2">
        <f>'supply 2012-13'!AC13*Rates!$B11</f>
        <v>0</v>
      </c>
      <c r="AD13" s="2">
        <f>'supply 2012-13'!AD13*Rates!$B11</f>
        <v>0</v>
      </c>
      <c r="AE13" s="2">
        <f>'supply 2012-13'!AE13*Rates!$B11</f>
        <v>0</v>
      </c>
      <c r="AF13" s="2">
        <f>'supply 2012-13'!AF13*Rates!$B11</f>
        <v>0</v>
      </c>
      <c r="AG13" s="2">
        <f>'supply 2012-13'!AG13*Rates!$B11</f>
        <v>0</v>
      </c>
      <c r="AH13" s="2">
        <f>'supply 2012-13'!AH13*Rates!$B11</f>
        <v>0</v>
      </c>
      <c r="AI13" s="2">
        <f>'supply 2012-13'!AI13*Rates!$B11</f>
        <v>0</v>
      </c>
      <c r="AJ13" s="2">
        <f>'supply 2012-13'!AJ13*Rates!$B11</f>
        <v>0</v>
      </c>
      <c r="AK13" s="2">
        <f>'supply 2012-13'!AK13*Rates!$B11</f>
        <v>0</v>
      </c>
      <c r="AL13" s="2">
        <f>'supply 2012-13'!AL13*Rates!$B11</f>
        <v>0</v>
      </c>
      <c r="AM13" s="2">
        <f>'supply 2012-13'!AM13*Rates!$B11</f>
        <v>0</v>
      </c>
      <c r="AN13" s="2">
        <f>'supply 2012-13'!AN13*Rates!$B11</f>
        <v>0</v>
      </c>
      <c r="AO13" s="2">
        <f>'supply 2012-13'!AO13*Rates!$B11</f>
        <v>0</v>
      </c>
      <c r="AP13" s="2">
        <f>'supply 2012-13'!AP13*Rates!$B11</f>
        <v>0</v>
      </c>
      <c r="AQ13" s="2">
        <f>'supply 2012-13'!AQ13*Rates!$B11</f>
        <v>0</v>
      </c>
      <c r="AR13" s="2">
        <f>'supply 2012-13'!AR13*Rates!$B11</f>
        <v>0</v>
      </c>
      <c r="AS13" s="2">
        <f>'supply 2012-13'!AS13*Rates!$B11</f>
        <v>0</v>
      </c>
      <c r="AT13" s="2">
        <f>'supply 2012-13'!AT13*Rates!$B11</f>
        <v>0</v>
      </c>
      <c r="AU13" s="2">
        <f>'supply 2012-13'!AU13*Rates!$B11</f>
        <v>0</v>
      </c>
      <c r="AV13" s="2">
        <f>'supply 2012-13'!AV13*Rates!$B11</f>
        <v>0</v>
      </c>
      <c r="AW13" s="2">
        <f>'supply 2012-13'!AW13*Rates!$B11</f>
        <v>0</v>
      </c>
      <c r="AX13" s="2">
        <f>'supply 2012-13'!AX13*Rates!$B11</f>
        <v>0</v>
      </c>
      <c r="AY13" s="2">
        <f>'supply 2012-13'!AY13*Rates!$B11</f>
        <v>0</v>
      </c>
      <c r="AZ13" s="2">
        <f>'supply 2012-13'!AZ13*Rates!$B11</f>
        <v>0</v>
      </c>
      <c r="BA13" s="2">
        <f>'supply 2012-13'!BA13*Rates!$B11</f>
        <v>0</v>
      </c>
      <c r="BB13" s="2">
        <f>'supply 2012-13'!BB13*Rates!$B11</f>
        <v>0</v>
      </c>
      <c r="BC13" s="2">
        <f>'supply 2012-13'!BC13*Rates!$B11</f>
        <v>0</v>
      </c>
      <c r="BD13" s="2">
        <f>'supply 2012-13'!BD13*Rates!$B11</f>
        <v>0</v>
      </c>
      <c r="BE13" s="2">
        <f>'supply 2012-13'!BE13*Rates!$B11</f>
        <v>0</v>
      </c>
      <c r="BF13" s="2">
        <f>'supply 2012-13'!BF13*Rates!$B11</f>
        <v>0</v>
      </c>
      <c r="BG13" s="2">
        <f>'supply 2012-13'!BG13*Rates!$B11</f>
        <v>0</v>
      </c>
      <c r="BH13" s="2">
        <f>'supply 2012-13'!BH13*Rates!$B11</f>
        <v>0</v>
      </c>
      <c r="BI13" s="2">
        <f>'supply 2012-13'!BI13*Rates!$B11</f>
        <v>0</v>
      </c>
      <c r="BJ13" s="2">
        <f>'supply 2012-13'!BJ13*Rates!$B11</f>
        <v>0</v>
      </c>
      <c r="BK13" s="2">
        <f>'supply 2012-13'!BK13*Rates!$B11</f>
        <v>0</v>
      </c>
      <c r="BL13" s="2">
        <f>'supply 2012-13'!BL13*Rates!$B11</f>
        <v>0</v>
      </c>
      <c r="BM13" s="2">
        <f>'supply 2012-13'!BM13*Rates!$B11</f>
        <v>0</v>
      </c>
      <c r="BN13" s="2">
        <f>'supply 2012-13'!BN13*Rates!$B11</f>
        <v>0</v>
      </c>
      <c r="BO13" s="2">
        <f>'supply 2012-13'!BO13*Rates!$B11</f>
        <v>0</v>
      </c>
      <c r="BP13" s="2">
        <f>'supply 2012-13'!BP13*Rates!$B11</f>
        <v>0</v>
      </c>
      <c r="BQ13" s="2">
        <f t="shared" si="0"/>
        <v>362776.85468890978</v>
      </c>
      <c r="BR13" s="2">
        <v>-560134.81930865825</v>
      </c>
      <c r="BS13" s="2">
        <f t="shared" si="1"/>
        <v>-197357.96461974847</v>
      </c>
      <c r="BV13" s="2">
        <f t="shared" si="2"/>
        <v>0</v>
      </c>
      <c r="BX13" s="2">
        <f t="shared" si="3"/>
        <v>0</v>
      </c>
      <c r="BY13" s="2">
        <f t="shared" si="4"/>
        <v>-197357.96461974847</v>
      </c>
      <c r="BZ13" s="2">
        <v>1974897.9377342199</v>
      </c>
      <c r="CA13" s="2">
        <f t="shared" si="5"/>
        <v>1777539.9731144714</v>
      </c>
    </row>
    <row r="14" spans="1:83" ht="30" x14ac:dyDescent="0.25">
      <c r="A14" s="6">
        <v>11</v>
      </c>
      <c r="B14" s="18" t="s">
        <v>90</v>
      </c>
      <c r="C14" s="2">
        <f>'supply 2012-13'!C14*Rates!$B12</f>
        <v>0</v>
      </c>
      <c r="D14" s="2">
        <f>'supply 2012-13'!D14*Rates!$B12</f>
        <v>0</v>
      </c>
      <c r="E14" s="2">
        <f>'supply 2012-13'!E14*Rates!$B12</f>
        <v>0</v>
      </c>
      <c r="F14" s="2">
        <f>'supply 2012-13'!F14*Rates!$B12</f>
        <v>0</v>
      </c>
      <c r="G14" s="2">
        <f>'supply 2012-13'!G14*Rates!$B12</f>
        <v>0</v>
      </c>
      <c r="H14" s="2">
        <f>'supply 2012-13'!H14*Rates!$B12</f>
        <v>0</v>
      </c>
      <c r="I14" s="2">
        <f>'supply 2012-13'!I14*Rates!$B12</f>
        <v>0</v>
      </c>
      <c r="J14" s="2">
        <f>'supply 2012-13'!J14*Rates!$B12</f>
        <v>0</v>
      </c>
      <c r="K14" s="2">
        <f>'supply 2012-13'!K14*Rates!$B12</f>
        <v>0</v>
      </c>
      <c r="L14" s="2">
        <f>'supply 2012-13'!L14*Rates!$B12</f>
        <v>0</v>
      </c>
      <c r="M14" s="2">
        <f>'supply 2012-13'!M14*Rates!$B12</f>
        <v>0</v>
      </c>
      <c r="N14" s="2">
        <f>'supply 2012-13'!N14*Rates!$B12</f>
        <v>0</v>
      </c>
      <c r="O14" s="2">
        <f>'supply 2012-13'!O14*Rates!$B12</f>
        <v>0</v>
      </c>
      <c r="P14" s="2">
        <f>'supply 2012-13'!P14*Rates!$B12</f>
        <v>0</v>
      </c>
      <c r="Q14" s="2">
        <f>'supply 2012-13'!Q14*Rates!$B12</f>
        <v>0</v>
      </c>
      <c r="R14" s="2">
        <f>'supply 2012-13'!R14*Rates!$B12</f>
        <v>0</v>
      </c>
      <c r="S14" s="2">
        <f>'supply 2012-13'!S14*Rates!$B12</f>
        <v>0</v>
      </c>
      <c r="T14" s="2">
        <f>'supply 2012-13'!T14*Rates!$B12</f>
        <v>0</v>
      </c>
      <c r="U14" s="2">
        <f>'supply 2012-13'!U14*Rates!$B12</f>
        <v>0</v>
      </c>
      <c r="V14" s="2">
        <f>'supply 2012-13'!V14*Rates!$B12</f>
        <v>0</v>
      </c>
      <c r="W14" s="2">
        <f>'supply 2012-13'!W14*Rates!$B12</f>
        <v>0</v>
      </c>
      <c r="X14" s="2">
        <f>'supply 2012-13'!X14*Rates!$B12</f>
        <v>0</v>
      </c>
      <c r="Y14" s="2">
        <f>'supply 2012-13'!Y14*Rates!$B12</f>
        <v>0</v>
      </c>
      <c r="Z14" s="2">
        <f>'supply 2012-13'!Z14*Rates!$B12</f>
        <v>0</v>
      </c>
      <c r="AA14" s="2">
        <f>'supply 2012-13'!AA14*Rates!$B12</f>
        <v>0</v>
      </c>
      <c r="AB14" s="2">
        <f>'supply 2012-13'!AB14*Rates!$B12</f>
        <v>0</v>
      </c>
      <c r="AC14" s="2">
        <f>'supply 2012-13'!AC14*Rates!$B12</f>
        <v>0</v>
      </c>
      <c r="AD14" s="2">
        <f>'supply 2012-13'!AD14*Rates!$B12</f>
        <v>0</v>
      </c>
      <c r="AE14" s="2">
        <f>'supply 2012-13'!AE14*Rates!$B12</f>
        <v>0</v>
      </c>
      <c r="AF14" s="2">
        <f>'supply 2012-13'!AF14*Rates!$B12</f>
        <v>0</v>
      </c>
      <c r="AG14" s="2">
        <f>'supply 2012-13'!AG14*Rates!$B12</f>
        <v>0</v>
      </c>
      <c r="AH14" s="2">
        <f>'supply 2012-13'!AH14*Rates!$B12</f>
        <v>0</v>
      </c>
      <c r="AI14" s="2">
        <f>'supply 2012-13'!AI14*Rates!$B12</f>
        <v>0</v>
      </c>
      <c r="AJ14" s="2">
        <f>'supply 2012-13'!AJ14*Rates!$B12</f>
        <v>0</v>
      </c>
      <c r="AK14" s="2">
        <f>'supply 2012-13'!AK14*Rates!$B12</f>
        <v>0</v>
      </c>
      <c r="AL14" s="2">
        <f>'supply 2012-13'!AL14*Rates!$B12</f>
        <v>0</v>
      </c>
      <c r="AM14" s="2">
        <f>'supply 2012-13'!AM14*Rates!$B12</f>
        <v>0</v>
      </c>
      <c r="AN14" s="2">
        <f>'supply 2012-13'!AN14*Rates!$B12</f>
        <v>0</v>
      </c>
      <c r="AO14" s="2">
        <f>'supply 2012-13'!AO14*Rates!$B12</f>
        <v>0</v>
      </c>
      <c r="AP14" s="2">
        <f>'supply 2012-13'!AP14*Rates!$B12</f>
        <v>0</v>
      </c>
      <c r="AQ14" s="2">
        <f>'supply 2012-13'!AQ14*Rates!$B12</f>
        <v>0</v>
      </c>
      <c r="AR14" s="2">
        <f>'supply 2012-13'!AR14*Rates!$B12</f>
        <v>0</v>
      </c>
      <c r="AS14" s="2">
        <f>'supply 2012-13'!AS14*Rates!$B12</f>
        <v>0</v>
      </c>
      <c r="AT14" s="2">
        <f>'supply 2012-13'!AT14*Rates!$B12</f>
        <v>0</v>
      </c>
      <c r="AU14" s="2">
        <f>'supply 2012-13'!AU14*Rates!$B12</f>
        <v>0</v>
      </c>
      <c r="AV14" s="2">
        <f>'supply 2012-13'!AV14*Rates!$B12</f>
        <v>0</v>
      </c>
      <c r="AW14" s="2">
        <f>'supply 2012-13'!AW14*Rates!$B12</f>
        <v>0</v>
      </c>
      <c r="AX14" s="2">
        <f>'supply 2012-13'!AX14*Rates!$B12</f>
        <v>0</v>
      </c>
      <c r="AY14" s="2">
        <f>'supply 2012-13'!AY14*Rates!$B12</f>
        <v>0</v>
      </c>
      <c r="AZ14" s="2">
        <f>'supply 2012-13'!AZ14*Rates!$B12</f>
        <v>0</v>
      </c>
      <c r="BA14" s="2">
        <f>'supply 2012-13'!BA14*Rates!$B12</f>
        <v>0</v>
      </c>
      <c r="BB14" s="2">
        <f>'supply 2012-13'!BB14*Rates!$B12</f>
        <v>0</v>
      </c>
      <c r="BC14" s="2">
        <f>'supply 2012-13'!BC14*Rates!$B12</f>
        <v>0</v>
      </c>
      <c r="BD14" s="2">
        <f>'supply 2012-13'!BD14*Rates!$B12</f>
        <v>0</v>
      </c>
      <c r="BE14" s="2">
        <f>'supply 2012-13'!BE14*Rates!$B12</f>
        <v>0</v>
      </c>
      <c r="BF14" s="2">
        <f>'supply 2012-13'!BF14*Rates!$B12</f>
        <v>0</v>
      </c>
      <c r="BG14" s="2">
        <f>'supply 2012-13'!BG14*Rates!$B12</f>
        <v>0</v>
      </c>
      <c r="BH14" s="2">
        <f>'supply 2012-13'!BH14*Rates!$B12</f>
        <v>0</v>
      </c>
      <c r="BI14" s="2">
        <f>'supply 2012-13'!BI14*Rates!$B12</f>
        <v>0</v>
      </c>
      <c r="BJ14" s="2">
        <f>'supply 2012-13'!BJ14*Rates!$B12</f>
        <v>0</v>
      </c>
      <c r="BK14" s="2">
        <f>'supply 2012-13'!BK14*Rates!$B12</f>
        <v>0</v>
      </c>
      <c r="BL14" s="2">
        <f>'supply 2012-13'!BL14*Rates!$B12</f>
        <v>0</v>
      </c>
      <c r="BM14" s="2">
        <f>'supply 2012-13'!BM14*Rates!$B12</f>
        <v>0</v>
      </c>
      <c r="BN14" s="2">
        <f>'supply 2012-13'!BN14*Rates!$B12</f>
        <v>0</v>
      </c>
      <c r="BO14" s="2">
        <f>'supply 2012-13'!BO14*Rates!$B12</f>
        <v>0</v>
      </c>
      <c r="BP14" s="2">
        <f>'supply 2012-13'!BP14*Rates!$B12</f>
        <v>0</v>
      </c>
      <c r="BQ14" s="2">
        <f t="shared" si="0"/>
        <v>0</v>
      </c>
      <c r="BR14" s="2">
        <v>0</v>
      </c>
      <c r="BS14" s="2">
        <f t="shared" si="1"/>
        <v>0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45516.759999999995</v>
      </c>
      <c r="BZ14" s="2">
        <v>272969.85172357102</v>
      </c>
      <c r="CA14" s="2">
        <f t="shared" si="5"/>
        <v>318486.61172357103</v>
      </c>
    </row>
    <row r="15" spans="1:83" x14ac:dyDescent="0.25">
      <c r="A15" s="6">
        <v>12</v>
      </c>
      <c r="B15" s="18" t="s">
        <v>91</v>
      </c>
      <c r="C15" s="2">
        <f>'supply 2012-13'!C15*Rates!$B13</f>
        <v>0</v>
      </c>
      <c r="D15" s="2">
        <f>'supply 2012-13'!D15*Rates!$B13</f>
        <v>0</v>
      </c>
      <c r="E15" s="2">
        <f>'supply 2012-13'!E15*Rates!$B13</f>
        <v>0</v>
      </c>
      <c r="F15" s="2">
        <f>'supply 2012-13'!F15*Rates!$B13</f>
        <v>0</v>
      </c>
      <c r="G15" s="2">
        <f>'supply 2012-13'!G15*Rates!$B13</f>
        <v>0</v>
      </c>
      <c r="H15" s="2">
        <f>'supply 2012-13'!H15*Rates!$B13</f>
        <v>0</v>
      </c>
      <c r="I15" s="2">
        <f>'supply 2012-13'!I15*Rates!$B13</f>
        <v>0</v>
      </c>
      <c r="J15" s="2">
        <f>'supply 2012-13'!J15*Rates!$B13</f>
        <v>0</v>
      </c>
      <c r="K15" s="2">
        <f>'supply 2012-13'!K15*Rates!$B13</f>
        <v>0</v>
      </c>
      <c r="L15" s="2">
        <f>'supply 2012-13'!L15*Rates!$B13</f>
        <v>0</v>
      </c>
      <c r="M15" s="2">
        <f>'supply 2012-13'!M15*Rates!$B13</f>
        <v>0</v>
      </c>
      <c r="N15" s="2">
        <f>'supply 2012-13'!N15*Rates!$B13</f>
        <v>0</v>
      </c>
      <c r="O15" s="2">
        <f>'supply 2012-13'!O15*Rates!$B13</f>
        <v>0</v>
      </c>
      <c r="P15" s="2">
        <f>'supply 2012-13'!P15*Rates!$B13</f>
        <v>0</v>
      </c>
      <c r="Q15" s="2">
        <f>'supply 2012-13'!Q15*Rates!$B13</f>
        <v>0</v>
      </c>
      <c r="R15" s="2">
        <f>'supply 2012-13'!R15*Rates!$B13</f>
        <v>0</v>
      </c>
      <c r="S15" s="2">
        <f>'supply 2012-13'!S15*Rates!$B13</f>
        <v>0</v>
      </c>
      <c r="T15" s="2">
        <f>'supply 2012-13'!T15*Rates!$B13</f>
        <v>0</v>
      </c>
      <c r="U15" s="2">
        <f>'supply 2012-13'!U15*Rates!$B13</f>
        <v>0</v>
      </c>
      <c r="V15" s="2">
        <f>'supply 2012-13'!V15*Rates!$B13</f>
        <v>0</v>
      </c>
      <c r="W15" s="2">
        <f>'supply 2012-13'!W15*Rates!$B13</f>
        <v>0</v>
      </c>
      <c r="X15" s="2">
        <f>'supply 2012-13'!X15*Rates!$B13</f>
        <v>0</v>
      </c>
      <c r="Y15" s="2">
        <f>'supply 2012-13'!Y15*Rates!$B13</f>
        <v>0</v>
      </c>
      <c r="Z15" s="2">
        <f>'supply 2012-13'!Z15*Rates!$B13</f>
        <v>0</v>
      </c>
      <c r="AA15" s="2">
        <f>'supply 2012-13'!AA15*Rates!$B13</f>
        <v>0</v>
      </c>
      <c r="AB15" s="2">
        <f>'supply 2012-13'!AB15*Rates!$B13</f>
        <v>0</v>
      </c>
      <c r="AC15" s="2">
        <f>'supply 2012-13'!AC15*Rates!$B13</f>
        <v>0</v>
      </c>
      <c r="AD15" s="2">
        <f>'supply 2012-13'!AD15*Rates!$B13</f>
        <v>0</v>
      </c>
      <c r="AE15" s="2">
        <f>'supply 2012-13'!AE15*Rates!$B13</f>
        <v>0</v>
      </c>
      <c r="AF15" s="2">
        <f>'supply 2012-13'!AF15*Rates!$B13</f>
        <v>0</v>
      </c>
      <c r="AG15" s="2">
        <f>'supply 2012-13'!AG15*Rates!$B13</f>
        <v>0</v>
      </c>
      <c r="AH15" s="2">
        <f>'supply 2012-13'!AH15*Rates!$B13</f>
        <v>0</v>
      </c>
      <c r="AI15" s="2">
        <f>'supply 2012-13'!AI15*Rates!$B13</f>
        <v>0</v>
      </c>
      <c r="AJ15" s="2">
        <f>'supply 2012-13'!AJ15*Rates!$B13</f>
        <v>0</v>
      </c>
      <c r="AK15" s="2">
        <f>'supply 2012-13'!AK15*Rates!$B13</f>
        <v>0</v>
      </c>
      <c r="AL15" s="2">
        <f>'supply 2012-13'!AL15*Rates!$B13</f>
        <v>0</v>
      </c>
      <c r="AM15" s="2">
        <f>'supply 2012-13'!AM15*Rates!$B13</f>
        <v>0</v>
      </c>
      <c r="AN15" s="2">
        <f>'supply 2012-13'!AN15*Rates!$B13</f>
        <v>0</v>
      </c>
      <c r="AO15" s="2">
        <f>'supply 2012-13'!AO15*Rates!$B13</f>
        <v>0</v>
      </c>
      <c r="AP15" s="2">
        <f>'supply 2012-13'!AP15*Rates!$B13</f>
        <v>0</v>
      </c>
      <c r="AQ15" s="2">
        <f>'supply 2012-13'!AQ15*Rates!$B13</f>
        <v>0</v>
      </c>
      <c r="AR15" s="2">
        <f>'supply 2012-13'!AR15*Rates!$B13</f>
        <v>0</v>
      </c>
      <c r="AS15" s="2">
        <f>'supply 2012-13'!AS15*Rates!$B13</f>
        <v>0</v>
      </c>
      <c r="AT15" s="2">
        <f>'supply 2012-13'!AT15*Rates!$B13</f>
        <v>0</v>
      </c>
      <c r="AU15" s="2">
        <f>'supply 2012-13'!AU15*Rates!$B13</f>
        <v>0</v>
      </c>
      <c r="AV15" s="2">
        <f>'supply 2012-13'!AV15*Rates!$B13</f>
        <v>0</v>
      </c>
      <c r="AW15" s="2">
        <f>'supply 2012-13'!AW15*Rates!$B13</f>
        <v>0</v>
      </c>
      <c r="AX15" s="2">
        <f>'supply 2012-13'!AX15*Rates!$B13</f>
        <v>0</v>
      </c>
      <c r="AY15" s="2">
        <f>'supply 2012-13'!AY15*Rates!$B13</f>
        <v>0</v>
      </c>
      <c r="AZ15" s="2">
        <f>'supply 2012-13'!AZ15*Rates!$B13</f>
        <v>0</v>
      </c>
      <c r="BA15" s="2">
        <f>'supply 2012-13'!BA15*Rates!$B13</f>
        <v>0</v>
      </c>
      <c r="BB15" s="2">
        <f>'supply 2012-13'!BB15*Rates!$B13</f>
        <v>0</v>
      </c>
      <c r="BC15" s="2">
        <f>'supply 2012-13'!BC15*Rates!$B13</f>
        <v>0</v>
      </c>
      <c r="BD15" s="2">
        <f>'supply 2012-13'!BD15*Rates!$B13</f>
        <v>0</v>
      </c>
      <c r="BE15" s="2">
        <f>'supply 2012-13'!BE15*Rates!$B13</f>
        <v>0</v>
      </c>
      <c r="BF15" s="2">
        <f>'supply 2012-13'!BF15*Rates!$B13</f>
        <v>0</v>
      </c>
      <c r="BG15" s="2">
        <f>'supply 2012-13'!BG15*Rates!$B13</f>
        <v>0</v>
      </c>
      <c r="BH15" s="2">
        <f>'supply 2012-13'!BH15*Rates!$B13</f>
        <v>0</v>
      </c>
      <c r="BI15" s="2">
        <f>'supply 2012-13'!BI15*Rates!$B13</f>
        <v>0</v>
      </c>
      <c r="BJ15" s="2">
        <f>'supply 2012-13'!BJ15*Rates!$B13</f>
        <v>0</v>
      </c>
      <c r="BK15" s="2">
        <f>'supply 2012-13'!BK15*Rates!$B13</f>
        <v>0</v>
      </c>
      <c r="BL15" s="2">
        <f>'supply 2012-13'!BL15*Rates!$B13</f>
        <v>0</v>
      </c>
      <c r="BM15" s="2">
        <f>'supply 2012-13'!BM15*Rates!$B13</f>
        <v>0</v>
      </c>
      <c r="BN15" s="2">
        <f>'supply 2012-13'!BN15*Rates!$B13</f>
        <v>0</v>
      </c>
      <c r="BO15" s="2">
        <f>'supply 2012-13'!BO15*Rates!$B13</f>
        <v>0</v>
      </c>
      <c r="BP15" s="2">
        <f>'supply 2012-13'!BP15*Rates!$B13</f>
        <v>0</v>
      </c>
      <c r="BQ15" s="2">
        <f t="shared" si="0"/>
        <v>0</v>
      </c>
      <c r="BR15" s="2">
        <v>-620125.7830696262</v>
      </c>
      <c r="BS15" s="2">
        <f t="shared" si="1"/>
        <v>-620125.7830696262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-620125.7830696262</v>
      </c>
      <c r="BZ15" s="2">
        <v>2893090.3820170695</v>
      </c>
      <c r="CA15" s="2">
        <f t="shared" si="5"/>
        <v>2272964.5989474431</v>
      </c>
    </row>
    <row r="16" spans="1:83" x14ac:dyDescent="0.25">
      <c r="A16" s="6">
        <v>13</v>
      </c>
      <c r="B16" s="18" t="s">
        <v>92</v>
      </c>
      <c r="C16" s="2">
        <f>'supply 2012-13'!C16*Rates!$B14</f>
        <v>58205.641755296092</v>
      </c>
      <c r="D16" s="2">
        <f>'supply 2012-13'!D16*Rates!$B14</f>
        <v>0</v>
      </c>
      <c r="E16" s="2">
        <f>'supply 2012-13'!E16*Rates!$B14</f>
        <v>0</v>
      </c>
      <c r="F16" s="2">
        <f>'supply 2012-13'!F16*Rates!$B14</f>
        <v>0</v>
      </c>
      <c r="G16" s="2">
        <f>'supply 2012-13'!G16*Rates!$B14</f>
        <v>0</v>
      </c>
      <c r="H16" s="2">
        <f>'supply 2012-13'!H16*Rates!$B14</f>
        <v>0</v>
      </c>
      <c r="I16" s="2">
        <f>'supply 2012-13'!I16*Rates!$B14</f>
        <v>0</v>
      </c>
      <c r="J16" s="2">
        <f>'supply 2012-13'!J16*Rates!$B14</f>
        <v>0</v>
      </c>
      <c r="K16" s="2">
        <f>'supply 2012-13'!K16*Rates!$B14</f>
        <v>0</v>
      </c>
      <c r="L16" s="2">
        <f>'supply 2012-13'!L16*Rates!$B14</f>
        <v>0</v>
      </c>
      <c r="M16" s="2">
        <f>'supply 2012-13'!M16*Rates!$B14</f>
        <v>0</v>
      </c>
      <c r="N16" s="2">
        <f>'supply 2012-13'!N16*Rates!$B14</f>
        <v>0</v>
      </c>
      <c r="O16" s="2">
        <f>'supply 2012-13'!O16*Rates!$B14</f>
        <v>0</v>
      </c>
      <c r="P16" s="2">
        <f>'supply 2012-13'!P16*Rates!$B14</f>
        <v>0</v>
      </c>
      <c r="Q16" s="2">
        <f>'supply 2012-13'!Q16*Rates!$B14</f>
        <v>0</v>
      </c>
      <c r="R16" s="2">
        <f>'supply 2012-13'!R16*Rates!$B14</f>
        <v>0</v>
      </c>
      <c r="S16" s="2">
        <f>'supply 2012-13'!S16*Rates!$B14</f>
        <v>0</v>
      </c>
      <c r="T16" s="2">
        <f>'supply 2012-13'!T16*Rates!$B14</f>
        <v>0</v>
      </c>
      <c r="U16" s="2">
        <f>'supply 2012-13'!U16*Rates!$B14</f>
        <v>0</v>
      </c>
      <c r="V16" s="2">
        <f>'supply 2012-13'!V16*Rates!$B14</f>
        <v>0</v>
      </c>
      <c r="W16" s="2">
        <f>'supply 2012-13'!W16*Rates!$B14</f>
        <v>0</v>
      </c>
      <c r="X16" s="2">
        <f>'supply 2012-13'!X16*Rates!$B14</f>
        <v>0</v>
      </c>
      <c r="Y16" s="2">
        <f>'supply 2012-13'!Y16*Rates!$B14</f>
        <v>0</v>
      </c>
      <c r="Z16" s="2">
        <f>'supply 2012-13'!Z16*Rates!$B14</f>
        <v>0</v>
      </c>
      <c r="AA16" s="2">
        <f>'supply 2012-13'!AA16*Rates!$B14</f>
        <v>0</v>
      </c>
      <c r="AB16" s="2">
        <f>'supply 2012-13'!AB16*Rates!$B14</f>
        <v>0</v>
      </c>
      <c r="AC16" s="2">
        <f>'supply 2012-13'!AC16*Rates!$B14</f>
        <v>0</v>
      </c>
      <c r="AD16" s="2">
        <f>'supply 2012-13'!AD16*Rates!$B14</f>
        <v>0</v>
      </c>
      <c r="AE16" s="2">
        <f>'supply 2012-13'!AE16*Rates!$B14</f>
        <v>0</v>
      </c>
      <c r="AF16" s="2">
        <f>'supply 2012-13'!AF16*Rates!$B14</f>
        <v>0</v>
      </c>
      <c r="AG16" s="2">
        <f>'supply 2012-13'!AG16*Rates!$B14</f>
        <v>0</v>
      </c>
      <c r="AH16" s="2">
        <f>'supply 2012-13'!AH16*Rates!$B14</f>
        <v>0</v>
      </c>
      <c r="AI16" s="2">
        <f>'supply 2012-13'!AI16*Rates!$B14</f>
        <v>0</v>
      </c>
      <c r="AJ16" s="2">
        <f>'supply 2012-13'!AJ16*Rates!$B14</f>
        <v>0</v>
      </c>
      <c r="AK16" s="2">
        <f>'supply 2012-13'!AK16*Rates!$B14</f>
        <v>0</v>
      </c>
      <c r="AL16" s="2">
        <f>'supply 2012-13'!AL16*Rates!$B14</f>
        <v>0</v>
      </c>
      <c r="AM16" s="2">
        <f>'supply 2012-13'!AM16*Rates!$B14</f>
        <v>0</v>
      </c>
      <c r="AN16" s="2">
        <f>'supply 2012-13'!AN16*Rates!$B14</f>
        <v>0</v>
      </c>
      <c r="AO16" s="2">
        <f>'supply 2012-13'!AO16*Rates!$B14</f>
        <v>0</v>
      </c>
      <c r="AP16" s="2">
        <f>'supply 2012-13'!AP16*Rates!$B14</f>
        <v>0</v>
      </c>
      <c r="AQ16" s="2">
        <f>'supply 2012-13'!AQ16*Rates!$B14</f>
        <v>0</v>
      </c>
      <c r="AR16" s="2">
        <f>'supply 2012-13'!AR16*Rates!$B14</f>
        <v>0</v>
      </c>
      <c r="AS16" s="2">
        <f>'supply 2012-13'!AS16*Rates!$B14</f>
        <v>0</v>
      </c>
      <c r="AT16" s="2">
        <f>'supply 2012-13'!AT16*Rates!$B14</f>
        <v>0</v>
      </c>
      <c r="AU16" s="2">
        <f>'supply 2012-13'!AU16*Rates!$B14</f>
        <v>0</v>
      </c>
      <c r="AV16" s="2">
        <f>'supply 2012-13'!AV16*Rates!$B14</f>
        <v>0</v>
      </c>
      <c r="AW16" s="2">
        <f>'supply 2012-13'!AW16*Rates!$B14</f>
        <v>0</v>
      </c>
      <c r="AX16" s="2">
        <f>'supply 2012-13'!AX16*Rates!$B14</f>
        <v>0</v>
      </c>
      <c r="AY16" s="2">
        <f>'supply 2012-13'!AY16*Rates!$B14</f>
        <v>0</v>
      </c>
      <c r="AZ16" s="2">
        <f>'supply 2012-13'!AZ16*Rates!$B14</f>
        <v>0</v>
      </c>
      <c r="BA16" s="2">
        <f>'supply 2012-13'!BA16*Rates!$B14</f>
        <v>0</v>
      </c>
      <c r="BB16" s="2">
        <f>'supply 2012-13'!BB16*Rates!$B14</f>
        <v>0</v>
      </c>
      <c r="BC16" s="2">
        <f>'supply 2012-13'!BC16*Rates!$B14</f>
        <v>0</v>
      </c>
      <c r="BD16" s="2">
        <f>'supply 2012-13'!BD16*Rates!$B14</f>
        <v>0</v>
      </c>
      <c r="BE16" s="2">
        <f>'supply 2012-13'!BE16*Rates!$B14</f>
        <v>0</v>
      </c>
      <c r="BF16" s="2">
        <f>'supply 2012-13'!BF16*Rates!$B14</f>
        <v>0</v>
      </c>
      <c r="BG16" s="2">
        <f>'supply 2012-13'!BG16*Rates!$B14</f>
        <v>0</v>
      </c>
      <c r="BH16" s="2">
        <f>'supply 2012-13'!BH16*Rates!$B14</f>
        <v>0</v>
      </c>
      <c r="BI16" s="2">
        <f>'supply 2012-13'!BI16*Rates!$B14</f>
        <v>0</v>
      </c>
      <c r="BJ16" s="2">
        <f>'supply 2012-13'!BJ16*Rates!$B14</f>
        <v>0</v>
      </c>
      <c r="BK16" s="2">
        <f>'supply 2012-13'!BK16*Rates!$B14</f>
        <v>0</v>
      </c>
      <c r="BL16" s="2">
        <f>'supply 2012-13'!BL16*Rates!$B14</f>
        <v>0</v>
      </c>
      <c r="BM16" s="2">
        <f>'supply 2012-13'!BM16*Rates!$B14</f>
        <v>0</v>
      </c>
      <c r="BN16" s="2">
        <f>'supply 2012-13'!BN16*Rates!$B14</f>
        <v>0</v>
      </c>
      <c r="BO16" s="2">
        <f>'supply 2012-13'!BO16*Rates!$B14</f>
        <v>0</v>
      </c>
      <c r="BP16" s="2">
        <f>'supply 2012-13'!BP16*Rates!$B14</f>
        <v>0</v>
      </c>
      <c r="BQ16" s="2">
        <f t="shared" si="0"/>
        <v>58205.641755296092</v>
      </c>
      <c r="BR16" s="2">
        <v>-1104.4182915459801</v>
      </c>
      <c r="BS16" s="2">
        <f t="shared" si="1"/>
        <v>57101.22346375011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57117.694517835196</v>
      </c>
      <c r="BZ16" s="2">
        <v>150612.85868219801</v>
      </c>
      <c r="CA16" s="2">
        <f t="shared" si="5"/>
        <v>207730.5532000332</v>
      </c>
    </row>
    <row r="17" spans="1:79" x14ac:dyDescent="0.25">
      <c r="A17" s="6">
        <v>14</v>
      </c>
      <c r="B17" s="18" t="s">
        <v>93</v>
      </c>
      <c r="C17" s="2">
        <f>'supply 2012-13'!C17*Rates!$B15</f>
        <v>224760.41488623567</v>
      </c>
      <c r="D17" s="2">
        <f>'supply 2012-13'!D17*Rates!$B15</f>
        <v>0</v>
      </c>
      <c r="E17" s="2">
        <f>'supply 2012-13'!E17*Rates!$B15</f>
        <v>0</v>
      </c>
      <c r="F17" s="2">
        <f>'supply 2012-13'!F17*Rates!$B15</f>
        <v>0</v>
      </c>
      <c r="G17" s="2">
        <f>'supply 2012-13'!G17*Rates!$B15</f>
        <v>0</v>
      </c>
      <c r="H17" s="2">
        <f>'supply 2012-13'!H17*Rates!$B15</f>
        <v>0</v>
      </c>
      <c r="I17" s="2">
        <f>'supply 2012-13'!I17*Rates!$B15</f>
        <v>0</v>
      </c>
      <c r="J17" s="2">
        <f>'supply 2012-13'!J17*Rates!$B15</f>
        <v>0</v>
      </c>
      <c r="K17" s="2">
        <f>'supply 2012-13'!K17*Rates!$B15</f>
        <v>0</v>
      </c>
      <c r="L17" s="2">
        <f>'supply 2012-13'!L17*Rates!$B15</f>
        <v>0</v>
      </c>
      <c r="M17" s="2">
        <f>'supply 2012-13'!M17*Rates!$B15</f>
        <v>0</v>
      </c>
      <c r="N17" s="2">
        <f>'supply 2012-13'!N17*Rates!$B15</f>
        <v>0</v>
      </c>
      <c r="O17" s="2">
        <f>'supply 2012-13'!O17*Rates!$B15</f>
        <v>0</v>
      </c>
      <c r="P17" s="2">
        <f>'supply 2012-13'!P17*Rates!$B15</f>
        <v>0</v>
      </c>
      <c r="Q17" s="2">
        <f>'supply 2012-13'!Q17*Rates!$B15</f>
        <v>0</v>
      </c>
      <c r="R17" s="2">
        <f>'supply 2012-13'!R17*Rates!$B15</f>
        <v>0</v>
      </c>
      <c r="S17" s="2">
        <f>'supply 2012-13'!S17*Rates!$B15</f>
        <v>0</v>
      </c>
      <c r="T17" s="2">
        <f>'supply 2012-13'!T17*Rates!$B15</f>
        <v>0</v>
      </c>
      <c r="U17" s="2">
        <f>'supply 2012-13'!U17*Rates!$B15</f>
        <v>0</v>
      </c>
      <c r="V17" s="2">
        <f>'supply 2012-13'!V17*Rates!$B15</f>
        <v>0</v>
      </c>
      <c r="W17" s="2">
        <f>'supply 2012-13'!W17*Rates!$B15</f>
        <v>0</v>
      </c>
      <c r="X17" s="2">
        <f>'supply 2012-13'!X17*Rates!$B15</f>
        <v>0</v>
      </c>
      <c r="Y17" s="2">
        <f>'supply 2012-13'!Y17*Rates!$B15</f>
        <v>0</v>
      </c>
      <c r="Z17" s="2">
        <f>'supply 2012-13'!Z17*Rates!$B15</f>
        <v>0</v>
      </c>
      <c r="AA17" s="2">
        <f>'supply 2012-13'!AA17*Rates!$B15</f>
        <v>0</v>
      </c>
      <c r="AB17" s="2">
        <f>'supply 2012-13'!AB17*Rates!$B15</f>
        <v>0</v>
      </c>
      <c r="AC17" s="2">
        <f>'supply 2012-13'!AC17*Rates!$B15</f>
        <v>0</v>
      </c>
      <c r="AD17" s="2">
        <f>'supply 2012-13'!AD17*Rates!$B15</f>
        <v>0</v>
      </c>
      <c r="AE17" s="2">
        <f>'supply 2012-13'!AE17*Rates!$B15</f>
        <v>0</v>
      </c>
      <c r="AF17" s="2">
        <f>'supply 2012-13'!AF17*Rates!$B15</f>
        <v>0</v>
      </c>
      <c r="AG17" s="2">
        <f>'supply 2012-13'!AG17*Rates!$B15</f>
        <v>0</v>
      </c>
      <c r="AH17" s="2">
        <f>'supply 2012-13'!AH17*Rates!$B15</f>
        <v>0</v>
      </c>
      <c r="AI17" s="2">
        <f>'supply 2012-13'!AI17*Rates!$B15</f>
        <v>0</v>
      </c>
      <c r="AJ17" s="2">
        <f>'supply 2012-13'!AJ17*Rates!$B15</f>
        <v>0</v>
      </c>
      <c r="AK17" s="2">
        <f>'supply 2012-13'!AK17*Rates!$B15</f>
        <v>0</v>
      </c>
      <c r="AL17" s="2">
        <f>'supply 2012-13'!AL17*Rates!$B15</f>
        <v>0</v>
      </c>
      <c r="AM17" s="2">
        <f>'supply 2012-13'!AM17*Rates!$B15</f>
        <v>0</v>
      </c>
      <c r="AN17" s="2">
        <f>'supply 2012-13'!AN17*Rates!$B15</f>
        <v>0</v>
      </c>
      <c r="AO17" s="2">
        <f>'supply 2012-13'!AO17*Rates!$B15</f>
        <v>0</v>
      </c>
      <c r="AP17" s="2">
        <f>'supply 2012-13'!AP17*Rates!$B15</f>
        <v>0</v>
      </c>
      <c r="AQ17" s="2">
        <f>'supply 2012-13'!AQ17*Rates!$B15</f>
        <v>0</v>
      </c>
      <c r="AR17" s="2">
        <f>'supply 2012-13'!AR17*Rates!$B15</f>
        <v>0</v>
      </c>
      <c r="AS17" s="2">
        <f>'supply 2012-13'!AS17*Rates!$B15</f>
        <v>0</v>
      </c>
      <c r="AT17" s="2">
        <f>'supply 2012-13'!AT17*Rates!$B15</f>
        <v>0</v>
      </c>
      <c r="AU17" s="2">
        <f>'supply 2012-13'!AU17*Rates!$B15</f>
        <v>0</v>
      </c>
      <c r="AV17" s="2">
        <f>'supply 2012-13'!AV17*Rates!$B15</f>
        <v>0</v>
      </c>
      <c r="AW17" s="2">
        <f>'supply 2012-13'!AW17*Rates!$B15</f>
        <v>0</v>
      </c>
      <c r="AX17" s="2">
        <f>'supply 2012-13'!AX17*Rates!$B15</f>
        <v>0</v>
      </c>
      <c r="AY17" s="2">
        <f>'supply 2012-13'!AY17*Rates!$B15</f>
        <v>0</v>
      </c>
      <c r="AZ17" s="2">
        <f>'supply 2012-13'!AZ17*Rates!$B15</f>
        <v>0</v>
      </c>
      <c r="BA17" s="2">
        <f>'supply 2012-13'!BA17*Rates!$B15</f>
        <v>0</v>
      </c>
      <c r="BB17" s="2">
        <f>'supply 2012-13'!BB17*Rates!$B15</f>
        <v>0</v>
      </c>
      <c r="BC17" s="2">
        <f>'supply 2012-13'!BC17*Rates!$B15</f>
        <v>0</v>
      </c>
      <c r="BD17" s="2">
        <f>'supply 2012-13'!BD17*Rates!$B15</f>
        <v>0</v>
      </c>
      <c r="BE17" s="2">
        <f>'supply 2012-13'!BE17*Rates!$B15</f>
        <v>0</v>
      </c>
      <c r="BF17" s="2">
        <f>'supply 2012-13'!BF17*Rates!$B15</f>
        <v>0</v>
      </c>
      <c r="BG17" s="2">
        <f>'supply 2012-13'!BG17*Rates!$B15</f>
        <v>0</v>
      </c>
      <c r="BH17" s="2">
        <f>'supply 2012-13'!BH17*Rates!$B15</f>
        <v>0</v>
      </c>
      <c r="BI17" s="2">
        <f>'supply 2012-13'!BI17*Rates!$B15</f>
        <v>0</v>
      </c>
      <c r="BJ17" s="2">
        <f>'supply 2012-13'!BJ17*Rates!$B15</f>
        <v>0</v>
      </c>
      <c r="BK17" s="2">
        <f>'supply 2012-13'!BK17*Rates!$B15</f>
        <v>0</v>
      </c>
      <c r="BL17" s="2">
        <f>'supply 2012-13'!BL17*Rates!$B15</f>
        <v>0</v>
      </c>
      <c r="BM17" s="2">
        <f>'supply 2012-13'!BM17*Rates!$B15</f>
        <v>0</v>
      </c>
      <c r="BN17" s="2">
        <f>'supply 2012-13'!BN17*Rates!$B15</f>
        <v>0</v>
      </c>
      <c r="BO17" s="2">
        <f>'supply 2012-13'!BO17*Rates!$B15</f>
        <v>0</v>
      </c>
      <c r="BP17" s="2">
        <f>'supply 2012-13'!BP17*Rates!$B15</f>
        <v>0</v>
      </c>
      <c r="BQ17" s="2">
        <f t="shared" si="0"/>
        <v>224760.41488623567</v>
      </c>
      <c r="BR17" s="2">
        <v>-21549.942402256682</v>
      </c>
      <c r="BS17" s="2">
        <f t="shared" si="1"/>
        <v>203210.47248397899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203210.47248397899</v>
      </c>
      <c r="BZ17" s="2">
        <v>225411.69580027199</v>
      </c>
      <c r="CA17" s="2">
        <f t="shared" si="5"/>
        <v>428622.16828425101</v>
      </c>
    </row>
    <row r="18" spans="1:79" x14ac:dyDescent="0.25">
      <c r="A18" s="6">
        <v>15</v>
      </c>
      <c r="B18" s="18" t="s">
        <v>94</v>
      </c>
      <c r="C18" s="2">
        <f>'supply 2012-13'!C18*Rates!$B16</f>
        <v>0</v>
      </c>
      <c r="D18" s="2">
        <f>'supply 2012-13'!D18*Rates!$B16</f>
        <v>0</v>
      </c>
      <c r="E18" s="2">
        <f>'supply 2012-13'!E18*Rates!$B16</f>
        <v>0</v>
      </c>
      <c r="F18" s="2">
        <f>'supply 2012-13'!F18*Rates!$B16</f>
        <v>0</v>
      </c>
      <c r="G18" s="2">
        <f>'supply 2012-13'!G18*Rates!$B16</f>
        <v>0</v>
      </c>
      <c r="H18" s="2">
        <f>'supply 2012-13'!H18*Rates!$B16</f>
        <v>0</v>
      </c>
      <c r="I18" s="2">
        <f>'supply 2012-13'!I18*Rates!$B16</f>
        <v>0</v>
      </c>
      <c r="J18" s="2">
        <f>'supply 2012-13'!J18*Rates!$B16</f>
        <v>0</v>
      </c>
      <c r="K18" s="2">
        <f>'supply 2012-13'!K18*Rates!$B16</f>
        <v>0</v>
      </c>
      <c r="L18" s="2">
        <f>'supply 2012-13'!L18*Rates!$B16</f>
        <v>0</v>
      </c>
      <c r="M18" s="2">
        <f>'supply 2012-13'!M18*Rates!$B16</f>
        <v>0</v>
      </c>
      <c r="N18" s="2">
        <f>'supply 2012-13'!N18*Rates!$B16</f>
        <v>0</v>
      </c>
      <c r="O18" s="2">
        <f>'supply 2012-13'!O18*Rates!$B16</f>
        <v>0</v>
      </c>
      <c r="P18" s="2">
        <f>'supply 2012-13'!P18*Rates!$B16</f>
        <v>0</v>
      </c>
      <c r="Q18" s="2">
        <f>'supply 2012-13'!Q18*Rates!$B16</f>
        <v>0</v>
      </c>
      <c r="R18" s="2">
        <f>'supply 2012-13'!R18*Rates!$B16</f>
        <v>0</v>
      </c>
      <c r="S18" s="2">
        <f>'supply 2012-13'!S18*Rates!$B16</f>
        <v>0</v>
      </c>
      <c r="T18" s="2">
        <f>'supply 2012-13'!T18*Rates!$B16</f>
        <v>0</v>
      </c>
      <c r="U18" s="2">
        <f>'supply 2012-13'!U18*Rates!$B16</f>
        <v>0</v>
      </c>
      <c r="V18" s="2">
        <f>'supply 2012-13'!V18*Rates!$B16</f>
        <v>0</v>
      </c>
      <c r="W18" s="2">
        <f>'supply 2012-13'!W18*Rates!$B16</f>
        <v>0</v>
      </c>
      <c r="X18" s="2">
        <f>'supply 2012-13'!X18*Rates!$B16</f>
        <v>0</v>
      </c>
      <c r="Y18" s="2">
        <f>'supply 2012-13'!Y18*Rates!$B16</f>
        <v>0</v>
      </c>
      <c r="Z18" s="2">
        <f>'supply 2012-13'!Z18*Rates!$B16</f>
        <v>0</v>
      </c>
      <c r="AA18" s="2">
        <f>'supply 2012-13'!AA18*Rates!$B16</f>
        <v>0</v>
      </c>
      <c r="AB18" s="2">
        <f>'supply 2012-13'!AB18*Rates!$B16</f>
        <v>0</v>
      </c>
      <c r="AC18" s="2">
        <f>'supply 2012-13'!AC18*Rates!$B16</f>
        <v>0</v>
      </c>
      <c r="AD18" s="2">
        <f>'supply 2012-13'!AD18*Rates!$B16</f>
        <v>0</v>
      </c>
      <c r="AE18" s="2">
        <f>'supply 2012-13'!AE18*Rates!$B16</f>
        <v>0</v>
      </c>
      <c r="AF18" s="2">
        <f>'supply 2012-13'!AF18*Rates!$B16</f>
        <v>0</v>
      </c>
      <c r="AG18" s="2">
        <f>'supply 2012-13'!AG18*Rates!$B16</f>
        <v>0</v>
      </c>
      <c r="AH18" s="2">
        <f>'supply 2012-13'!AH18*Rates!$B16</f>
        <v>0</v>
      </c>
      <c r="AI18" s="2">
        <f>'supply 2012-13'!AI18*Rates!$B16</f>
        <v>0</v>
      </c>
      <c r="AJ18" s="2">
        <f>'supply 2012-13'!AJ18*Rates!$B16</f>
        <v>0</v>
      </c>
      <c r="AK18" s="2">
        <f>'supply 2012-13'!AK18*Rates!$B16</f>
        <v>0</v>
      </c>
      <c r="AL18" s="2">
        <f>'supply 2012-13'!AL18*Rates!$B16</f>
        <v>0</v>
      </c>
      <c r="AM18" s="2">
        <f>'supply 2012-13'!AM18*Rates!$B16</f>
        <v>0</v>
      </c>
      <c r="AN18" s="2">
        <f>'supply 2012-13'!AN18*Rates!$B16</f>
        <v>0</v>
      </c>
      <c r="AO18" s="2">
        <f>'supply 2012-13'!AO18*Rates!$B16</f>
        <v>0</v>
      </c>
      <c r="AP18" s="2">
        <f>'supply 2012-13'!AP18*Rates!$B16</f>
        <v>0</v>
      </c>
      <c r="AQ18" s="2">
        <f>'supply 2012-13'!AQ18*Rates!$B16</f>
        <v>0</v>
      </c>
      <c r="AR18" s="2">
        <f>'supply 2012-13'!AR18*Rates!$B16</f>
        <v>0</v>
      </c>
      <c r="AS18" s="2">
        <f>'supply 2012-13'!AS18*Rates!$B16</f>
        <v>0</v>
      </c>
      <c r="AT18" s="2">
        <f>'supply 2012-13'!AT18*Rates!$B16</f>
        <v>0</v>
      </c>
      <c r="AU18" s="2">
        <f>'supply 2012-13'!AU18*Rates!$B16</f>
        <v>0</v>
      </c>
      <c r="AV18" s="2">
        <f>'supply 2012-13'!AV18*Rates!$B16</f>
        <v>0</v>
      </c>
      <c r="AW18" s="2">
        <f>'supply 2012-13'!AW18*Rates!$B16</f>
        <v>0</v>
      </c>
      <c r="AX18" s="2">
        <f>'supply 2012-13'!AX18*Rates!$B16</f>
        <v>0</v>
      </c>
      <c r="AY18" s="2">
        <f>'supply 2012-13'!AY18*Rates!$B16</f>
        <v>0</v>
      </c>
      <c r="AZ18" s="2">
        <f>'supply 2012-13'!AZ18*Rates!$B16</f>
        <v>0</v>
      </c>
      <c r="BA18" s="2">
        <f>'supply 2012-13'!BA18*Rates!$B16</f>
        <v>0</v>
      </c>
      <c r="BB18" s="2">
        <f>'supply 2012-13'!BB18*Rates!$B16</f>
        <v>0</v>
      </c>
      <c r="BC18" s="2">
        <f>'supply 2012-13'!BC18*Rates!$B16</f>
        <v>0</v>
      </c>
      <c r="BD18" s="2">
        <f>'supply 2012-13'!BD18*Rates!$B16</f>
        <v>0</v>
      </c>
      <c r="BE18" s="2">
        <f>'supply 2012-13'!BE18*Rates!$B16</f>
        <v>0</v>
      </c>
      <c r="BF18" s="2">
        <f>'supply 2012-13'!BF18*Rates!$B16</f>
        <v>0</v>
      </c>
      <c r="BG18" s="2">
        <f>'supply 2012-13'!BG18*Rates!$B16</f>
        <v>0</v>
      </c>
      <c r="BH18" s="2">
        <f>'supply 2012-13'!BH18*Rates!$B16</f>
        <v>0</v>
      </c>
      <c r="BI18" s="2">
        <f>'supply 2012-13'!BI18*Rates!$B16</f>
        <v>0</v>
      </c>
      <c r="BJ18" s="2">
        <f>'supply 2012-13'!BJ18*Rates!$B16</f>
        <v>0</v>
      </c>
      <c r="BK18" s="2">
        <f>'supply 2012-13'!BK18*Rates!$B16</f>
        <v>0</v>
      </c>
      <c r="BL18" s="2">
        <f>'supply 2012-13'!BL18*Rates!$B16</f>
        <v>0</v>
      </c>
      <c r="BM18" s="2">
        <f>'supply 2012-13'!BM18*Rates!$B16</f>
        <v>0</v>
      </c>
      <c r="BN18" s="2">
        <f>'supply 2012-13'!BN18*Rates!$B16</f>
        <v>0</v>
      </c>
      <c r="BO18" s="2">
        <f>'supply 2012-13'!BO18*Rates!$B16</f>
        <v>0</v>
      </c>
      <c r="BP18" s="2">
        <f>'supply 2012-13'!BP18*Rates!$B16</f>
        <v>0</v>
      </c>
      <c r="BQ18" s="2">
        <f t="shared" si="0"/>
        <v>0</v>
      </c>
      <c r="BR18" s="2">
        <v>-10751.801876888541</v>
      </c>
      <c r="BS18" s="2">
        <f t="shared" si="1"/>
        <v>-10751.801876888541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-10751.801876888541</v>
      </c>
      <c r="BZ18" s="2">
        <v>265998.292768438</v>
      </c>
      <c r="CA18" s="2">
        <f t="shared" si="5"/>
        <v>255246.49089154945</v>
      </c>
    </row>
    <row r="19" spans="1:79" x14ac:dyDescent="0.25">
      <c r="A19" s="6">
        <v>16</v>
      </c>
      <c r="B19" s="18" t="s">
        <v>95</v>
      </c>
      <c r="C19" s="2">
        <f>'supply 2012-13'!C19*Rates!$B17</f>
        <v>0</v>
      </c>
      <c r="D19" s="2">
        <f>'supply 2012-13'!D19*Rates!$B17</f>
        <v>0</v>
      </c>
      <c r="E19" s="2">
        <f>'supply 2012-13'!E19*Rates!$B17</f>
        <v>0</v>
      </c>
      <c r="F19" s="2">
        <f>'supply 2012-13'!F19*Rates!$B17</f>
        <v>0</v>
      </c>
      <c r="G19" s="2">
        <f>'supply 2012-13'!G19*Rates!$B17</f>
        <v>0</v>
      </c>
      <c r="H19" s="2">
        <f>'supply 2012-13'!H19*Rates!$B17</f>
        <v>0</v>
      </c>
      <c r="I19" s="2">
        <f>'supply 2012-13'!I19*Rates!$B17</f>
        <v>0</v>
      </c>
      <c r="J19" s="2">
        <f>'supply 2012-13'!J19*Rates!$B17</f>
        <v>0</v>
      </c>
      <c r="K19" s="2">
        <f>'supply 2012-13'!K19*Rates!$B17</f>
        <v>0</v>
      </c>
      <c r="L19" s="2">
        <f>'supply 2012-13'!L19*Rates!$B17</f>
        <v>0</v>
      </c>
      <c r="M19" s="2">
        <f>'supply 2012-13'!M19*Rates!$B17</f>
        <v>0</v>
      </c>
      <c r="N19" s="2">
        <f>'supply 2012-13'!N19*Rates!$B17</f>
        <v>0</v>
      </c>
      <c r="O19" s="2">
        <f>'supply 2012-13'!O19*Rates!$B17</f>
        <v>0</v>
      </c>
      <c r="P19" s="2">
        <f>'supply 2012-13'!P19*Rates!$B17</f>
        <v>0</v>
      </c>
      <c r="Q19" s="2">
        <f>'supply 2012-13'!Q19*Rates!$B17</f>
        <v>0</v>
      </c>
      <c r="R19" s="2">
        <f>'supply 2012-13'!R19*Rates!$B17</f>
        <v>0</v>
      </c>
      <c r="S19" s="2">
        <f>'supply 2012-13'!S19*Rates!$B17</f>
        <v>0</v>
      </c>
      <c r="T19" s="2">
        <f>'supply 2012-13'!T19*Rates!$B17</f>
        <v>0</v>
      </c>
      <c r="U19" s="2">
        <f>'supply 2012-13'!U19*Rates!$B17</f>
        <v>0</v>
      </c>
      <c r="V19" s="2">
        <f>'supply 2012-13'!V19*Rates!$B17</f>
        <v>0</v>
      </c>
      <c r="W19" s="2">
        <f>'supply 2012-13'!W19*Rates!$B17</f>
        <v>0</v>
      </c>
      <c r="X19" s="2">
        <f>'supply 2012-13'!X19*Rates!$B17</f>
        <v>0</v>
      </c>
      <c r="Y19" s="2">
        <f>'supply 2012-13'!Y19*Rates!$B17</f>
        <v>0</v>
      </c>
      <c r="Z19" s="2">
        <f>'supply 2012-13'!Z19*Rates!$B17</f>
        <v>0</v>
      </c>
      <c r="AA19" s="2">
        <f>'supply 2012-13'!AA19*Rates!$B17</f>
        <v>0</v>
      </c>
      <c r="AB19" s="2">
        <f>'supply 2012-13'!AB19*Rates!$B17</f>
        <v>0</v>
      </c>
      <c r="AC19" s="2">
        <f>'supply 2012-13'!AC19*Rates!$B17</f>
        <v>0</v>
      </c>
      <c r="AD19" s="2">
        <f>'supply 2012-13'!AD19*Rates!$B17</f>
        <v>0</v>
      </c>
      <c r="AE19" s="2">
        <f>'supply 2012-13'!AE19*Rates!$B17</f>
        <v>0</v>
      </c>
      <c r="AF19" s="2">
        <f>'supply 2012-13'!AF19*Rates!$B17</f>
        <v>0</v>
      </c>
      <c r="AG19" s="2">
        <f>'supply 2012-13'!AG19*Rates!$B17</f>
        <v>0</v>
      </c>
      <c r="AH19" s="2">
        <f>'supply 2012-13'!AH19*Rates!$B17</f>
        <v>0</v>
      </c>
      <c r="AI19" s="2">
        <f>'supply 2012-13'!AI19*Rates!$B17</f>
        <v>0</v>
      </c>
      <c r="AJ19" s="2">
        <f>'supply 2012-13'!AJ19*Rates!$B17</f>
        <v>0</v>
      </c>
      <c r="AK19" s="2">
        <f>'supply 2012-13'!AK19*Rates!$B17</f>
        <v>0</v>
      </c>
      <c r="AL19" s="2">
        <f>'supply 2012-13'!AL19*Rates!$B17</f>
        <v>0</v>
      </c>
      <c r="AM19" s="2">
        <f>'supply 2012-13'!AM19*Rates!$B17</f>
        <v>0</v>
      </c>
      <c r="AN19" s="2">
        <f>'supply 2012-13'!AN19*Rates!$B17</f>
        <v>0</v>
      </c>
      <c r="AO19" s="2">
        <f>'supply 2012-13'!AO19*Rates!$B17</f>
        <v>0</v>
      </c>
      <c r="AP19" s="2">
        <f>'supply 2012-13'!AP19*Rates!$B17</f>
        <v>0</v>
      </c>
      <c r="AQ19" s="2">
        <f>'supply 2012-13'!AQ19*Rates!$B17</f>
        <v>0</v>
      </c>
      <c r="AR19" s="2">
        <f>'supply 2012-13'!AR19*Rates!$B17</f>
        <v>0</v>
      </c>
      <c r="AS19" s="2">
        <f>'supply 2012-13'!AS19*Rates!$B17</f>
        <v>0</v>
      </c>
      <c r="AT19" s="2">
        <f>'supply 2012-13'!AT19*Rates!$B17</f>
        <v>0</v>
      </c>
      <c r="AU19" s="2">
        <f>'supply 2012-13'!AU19*Rates!$B17</f>
        <v>0</v>
      </c>
      <c r="AV19" s="2">
        <f>'supply 2012-13'!AV19*Rates!$B17</f>
        <v>0</v>
      </c>
      <c r="AW19" s="2">
        <f>'supply 2012-13'!AW19*Rates!$B17</f>
        <v>0</v>
      </c>
      <c r="AX19" s="2">
        <f>'supply 2012-13'!AX19*Rates!$B17</f>
        <v>0</v>
      </c>
      <c r="AY19" s="2">
        <f>'supply 2012-13'!AY19*Rates!$B17</f>
        <v>0</v>
      </c>
      <c r="AZ19" s="2">
        <f>'supply 2012-13'!AZ19*Rates!$B17</f>
        <v>0</v>
      </c>
      <c r="BA19" s="2">
        <f>'supply 2012-13'!BA19*Rates!$B17</f>
        <v>0</v>
      </c>
      <c r="BB19" s="2">
        <f>'supply 2012-13'!BB19*Rates!$B17</f>
        <v>0</v>
      </c>
      <c r="BC19" s="2">
        <f>'supply 2012-13'!BC19*Rates!$B17</f>
        <v>0</v>
      </c>
      <c r="BD19" s="2">
        <f>'supply 2012-13'!BD19*Rates!$B17</f>
        <v>0</v>
      </c>
      <c r="BE19" s="2">
        <f>'supply 2012-13'!BE19*Rates!$B17</f>
        <v>0</v>
      </c>
      <c r="BF19" s="2">
        <f>'supply 2012-13'!BF19*Rates!$B17</f>
        <v>0</v>
      </c>
      <c r="BG19" s="2">
        <f>'supply 2012-13'!BG19*Rates!$B17</f>
        <v>0</v>
      </c>
      <c r="BH19" s="2">
        <f>'supply 2012-13'!BH19*Rates!$B17</f>
        <v>0</v>
      </c>
      <c r="BI19" s="2">
        <f>'supply 2012-13'!BI19*Rates!$B17</f>
        <v>0</v>
      </c>
      <c r="BJ19" s="2">
        <f>'supply 2012-13'!BJ19*Rates!$B17</f>
        <v>0</v>
      </c>
      <c r="BK19" s="2">
        <f>'supply 2012-13'!BK19*Rates!$B17</f>
        <v>0</v>
      </c>
      <c r="BL19" s="2">
        <f>'supply 2012-13'!BL19*Rates!$B17</f>
        <v>0</v>
      </c>
      <c r="BM19" s="2">
        <f>'supply 2012-13'!BM19*Rates!$B17</f>
        <v>0</v>
      </c>
      <c r="BN19" s="2">
        <f>'supply 2012-13'!BN19*Rates!$B17</f>
        <v>0</v>
      </c>
      <c r="BO19" s="2">
        <f>'supply 2012-13'!BO19*Rates!$B17</f>
        <v>0</v>
      </c>
      <c r="BP19" s="2">
        <f>'supply 2012-13'!BP19*Rates!$B17</f>
        <v>0</v>
      </c>
      <c r="BQ19" s="2">
        <f t="shared" si="0"/>
        <v>0</v>
      </c>
      <c r="BR19" s="2">
        <v>-3298.1678571919911</v>
      </c>
      <c r="BS19" s="2">
        <f t="shared" si="1"/>
        <v>-3298.1678571919911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54005.63106309939</v>
      </c>
      <c r="BZ19" s="2">
        <v>161370.51379643101</v>
      </c>
      <c r="CA19" s="2">
        <f t="shared" si="5"/>
        <v>215376.14485953041</v>
      </c>
    </row>
    <row r="20" spans="1:79" x14ac:dyDescent="0.25">
      <c r="A20" s="6">
        <v>17</v>
      </c>
      <c r="B20" s="18" t="s">
        <v>96</v>
      </c>
      <c r="C20" s="2">
        <f>'supply 2012-13'!C20*Rates!$B18</f>
        <v>274909.64536589728</v>
      </c>
      <c r="D20" s="2">
        <f>'supply 2012-13'!D20*Rates!$B18</f>
        <v>0</v>
      </c>
      <c r="E20" s="2">
        <f>'supply 2012-13'!E20*Rates!$B18</f>
        <v>0</v>
      </c>
      <c r="F20" s="2">
        <f>'supply 2012-13'!F20*Rates!$B18</f>
        <v>0</v>
      </c>
      <c r="G20" s="2">
        <f>'supply 2012-13'!G20*Rates!$B18</f>
        <v>0</v>
      </c>
      <c r="H20" s="2">
        <f>'supply 2012-13'!H20*Rates!$B18</f>
        <v>0</v>
      </c>
      <c r="I20" s="2">
        <f>'supply 2012-13'!I20*Rates!$B18</f>
        <v>0</v>
      </c>
      <c r="J20" s="2">
        <f>'supply 2012-13'!J20*Rates!$B18</f>
        <v>0</v>
      </c>
      <c r="K20" s="2">
        <f>'supply 2012-13'!K20*Rates!$B18</f>
        <v>0</v>
      </c>
      <c r="L20" s="2">
        <f>'supply 2012-13'!L20*Rates!$B18</f>
        <v>0</v>
      </c>
      <c r="M20" s="2">
        <f>'supply 2012-13'!M20*Rates!$B18</f>
        <v>0</v>
      </c>
      <c r="N20" s="2">
        <f>'supply 2012-13'!N20*Rates!$B18</f>
        <v>0</v>
      </c>
      <c r="O20" s="2">
        <f>'supply 2012-13'!O20*Rates!$B18</f>
        <v>0</v>
      </c>
      <c r="P20" s="2">
        <f>'supply 2012-13'!P20*Rates!$B18</f>
        <v>0</v>
      </c>
      <c r="Q20" s="2">
        <f>'supply 2012-13'!Q20*Rates!$B18</f>
        <v>0</v>
      </c>
      <c r="R20" s="2">
        <f>'supply 2012-13'!R20*Rates!$B18</f>
        <v>0</v>
      </c>
      <c r="S20" s="2">
        <f>'supply 2012-13'!S20*Rates!$B18</f>
        <v>0</v>
      </c>
      <c r="T20" s="2">
        <f>'supply 2012-13'!T20*Rates!$B18</f>
        <v>0</v>
      </c>
      <c r="U20" s="2">
        <f>'supply 2012-13'!U20*Rates!$B18</f>
        <v>0</v>
      </c>
      <c r="V20" s="2">
        <f>'supply 2012-13'!V20*Rates!$B18</f>
        <v>0</v>
      </c>
      <c r="W20" s="2">
        <f>'supply 2012-13'!W20*Rates!$B18</f>
        <v>0</v>
      </c>
      <c r="X20" s="2">
        <f>'supply 2012-13'!X20*Rates!$B18</f>
        <v>0</v>
      </c>
      <c r="Y20" s="2">
        <f>'supply 2012-13'!Y20*Rates!$B18</f>
        <v>0</v>
      </c>
      <c r="Z20" s="2">
        <f>'supply 2012-13'!Z20*Rates!$B18</f>
        <v>0</v>
      </c>
      <c r="AA20" s="2">
        <f>'supply 2012-13'!AA20*Rates!$B18</f>
        <v>0</v>
      </c>
      <c r="AB20" s="2">
        <f>'supply 2012-13'!AB20*Rates!$B18</f>
        <v>0</v>
      </c>
      <c r="AC20" s="2">
        <f>'supply 2012-13'!AC20*Rates!$B18</f>
        <v>0</v>
      </c>
      <c r="AD20" s="2">
        <f>'supply 2012-13'!AD20*Rates!$B18</f>
        <v>0</v>
      </c>
      <c r="AE20" s="2">
        <f>'supply 2012-13'!AE20*Rates!$B18</f>
        <v>0</v>
      </c>
      <c r="AF20" s="2">
        <f>'supply 2012-13'!AF20*Rates!$B18</f>
        <v>0</v>
      </c>
      <c r="AG20" s="2">
        <f>'supply 2012-13'!AG20*Rates!$B18</f>
        <v>0</v>
      </c>
      <c r="AH20" s="2">
        <f>'supply 2012-13'!AH20*Rates!$B18</f>
        <v>0</v>
      </c>
      <c r="AI20" s="2">
        <f>'supply 2012-13'!AI20*Rates!$B18</f>
        <v>0</v>
      </c>
      <c r="AJ20" s="2">
        <f>'supply 2012-13'!AJ20*Rates!$B18</f>
        <v>0</v>
      </c>
      <c r="AK20" s="2">
        <f>'supply 2012-13'!AK20*Rates!$B18</f>
        <v>0</v>
      </c>
      <c r="AL20" s="2">
        <f>'supply 2012-13'!AL20*Rates!$B18</f>
        <v>0</v>
      </c>
      <c r="AM20" s="2">
        <f>'supply 2012-13'!AM20*Rates!$B18</f>
        <v>0</v>
      </c>
      <c r="AN20" s="2">
        <f>'supply 2012-13'!AN20*Rates!$B18</f>
        <v>0</v>
      </c>
      <c r="AO20" s="2">
        <f>'supply 2012-13'!AO20*Rates!$B18</f>
        <v>0</v>
      </c>
      <c r="AP20" s="2">
        <f>'supply 2012-13'!AP20*Rates!$B18</f>
        <v>0</v>
      </c>
      <c r="AQ20" s="2">
        <f>'supply 2012-13'!AQ20*Rates!$B18</f>
        <v>0</v>
      </c>
      <c r="AR20" s="2">
        <f>'supply 2012-13'!AR20*Rates!$B18</f>
        <v>0</v>
      </c>
      <c r="AS20" s="2">
        <f>'supply 2012-13'!AS20*Rates!$B18</f>
        <v>0</v>
      </c>
      <c r="AT20" s="2">
        <f>'supply 2012-13'!AT20*Rates!$B18</f>
        <v>0</v>
      </c>
      <c r="AU20" s="2">
        <f>'supply 2012-13'!AU20*Rates!$B18</f>
        <v>0</v>
      </c>
      <c r="AV20" s="2">
        <f>'supply 2012-13'!AV20*Rates!$B18</f>
        <v>0</v>
      </c>
      <c r="AW20" s="2">
        <f>'supply 2012-13'!AW20*Rates!$B18</f>
        <v>0</v>
      </c>
      <c r="AX20" s="2">
        <f>'supply 2012-13'!AX20*Rates!$B18</f>
        <v>0</v>
      </c>
      <c r="AY20" s="2">
        <f>'supply 2012-13'!AY20*Rates!$B18</f>
        <v>0</v>
      </c>
      <c r="AZ20" s="2">
        <f>'supply 2012-13'!AZ20*Rates!$B18</f>
        <v>0</v>
      </c>
      <c r="BA20" s="2">
        <f>'supply 2012-13'!BA20*Rates!$B18</f>
        <v>0</v>
      </c>
      <c r="BB20" s="2">
        <f>'supply 2012-13'!BB20*Rates!$B18</f>
        <v>0</v>
      </c>
      <c r="BC20" s="2">
        <f>'supply 2012-13'!BC20*Rates!$B18</f>
        <v>0</v>
      </c>
      <c r="BD20" s="2">
        <f>'supply 2012-13'!BD20*Rates!$B18</f>
        <v>0</v>
      </c>
      <c r="BE20" s="2">
        <f>'supply 2012-13'!BE20*Rates!$B18</f>
        <v>0</v>
      </c>
      <c r="BF20" s="2">
        <f>'supply 2012-13'!BF20*Rates!$B18</f>
        <v>0</v>
      </c>
      <c r="BG20" s="2">
        <f>'supply 2012-13'!BG20*Rates!$B18</f>
        <v>0</v>
      </c>
      <c r="BH20" s="2">
        <f>'supply 2012-13'!BH20*Rates!$B18</f>
        <v>0</v>
      </c>
      <c r="BI20" s="2">
        <f>'supply 2012-13'!BI20*Rates!$B18</f>
        <v>0</v>
      </c>
      <c r="BJ20" s="2">
        <f>'supply 2012-13'!BJ20*Rates!$B18</f>
        <v>0</v>
      </c>
      <c r="BK20" s="2">
        <f>'supply 2012-13'!BK20*Rates!$B18</f>
        <v>0</v>
      </c>
      <c r="BL20" s="2">
        <f>'supply 2012-13'!BL20*Rates!$B18</f>
        <v>0</v>
      </c>
      <c r="BM20" s="2">
        <f>'supply 2012-13'!BM20*Rates!$B18</f>
        <v>0</v>
      </c>
      <c r="BN20" s="2">
        <f>'supply 2012-13'!BN20*Rates!$B18</f>
        <v>0</v>
      </c>
      <c r="BO20" s="2">
        <f>'supply 2012-13'!BO20*Rates!$B18</f>
        <v>0</v>
      </c>
      <c r="BP20" s="2">
        <f>'supply 2012-13'!BP20*Rates!$B18</f>
        <v>0</v>
      </c>
      <c r="BQ20" s="2">
        <f t="shared" si="0"/>
        <v>274909.64536589728</v>
      </c>
      <c r="BR20" s="2">
        <v>0</v>
      </c>
      <c r="BS20" s="2">
        <f t="shared" si="1"/>
        <v>274909.64536589728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274909.64536589728</v>
      </c>
      <c r="BZ20" s="2">
        <v>499820.75103244599</v>
      </c>
      <c r="CA20" s="2">
        <f t="shared" si="5"/>
        <v>774730.39639834326</v>
      </c>
    </row>
    <row r="21" spans="1:79" x14ac:dyDescent="0.25">
      <c r="A21" s="6">
        <v>18</v>
      </c>
      <c r="B21" s="18" t="s">
        <v>97</v>
      </c>
      <c r="C21" s="2">
        <f>'supply 2012-13'!C21*Rates!$B19</f>
        <v>0</v>
      </c>
      <c r="D21" s="2">
        <f>'supply 2012-13'!D21*Rates!$B19</f>
        <v>0</v>
      </c>
      <c r="E21" s="2">
        <f>'supply 2012-13'!E21*Rates!$B19</f>
        <v>0</v>
      </c>
      <c r="F21" s="2">
        <f>'supply 2012-13'!F21*Rates!$B19</f>
        <v>0</v>
      </c>
      <c r="G21" s="2">
        <f>'supply 2012-13'!G21*Rates!$B19</f>
        <v>0</v>
      </c>
      <c r="H21" s="2">
        <f>'supply 2012-13'!H21*Rates!$B19</f>
        <v>0</v>
      </c>
      <c r="I21" s="2">
        <f>'supply 2012-13'!I21*Rates!$B19</f>
        <v>0</v>
      </c>
      <c r="J21" s="2">
        <f>'supply 2012-13'!J21*Rates!$B19</f>
        <v>0</v>
      </c>
      <c r="K21" s="2">
        <f>'supply 2012-13'!K21*Rates!$B19</f>
        <v>0</v>
      </c>
      <c r="L21" s="2">
        <f>'supply 2012-13'!L21*Rates!$B19</f>
        <v>0</v>
      </c>
      <c r="M21" s="2">
        <f>'supply 2012-13'!M21*Rates!$B19</f>
        <v>0</v>
      </c>
      <c r="N21" s="2">
        <f>'supply 2012-13'!N21*Rates!$B19</f>
        <v>0</v>
      </c>
      <c r="O21" s="2">
        <f>'supply 2012-13'!O21*Rates!$B19</f>
        <v>0</v>
      </c>
      <c r="P21" s="2">
        <f>'supply 2012-13'!P21*Rates!$B19</f>
        <v>0</v>
      </c>
      <c r="Q21" s="2">
        <f>'supply 2012-13'!Q21*Rates!$B19</f>
        <v>0</v>
      </c>
      <c r="R21" s="2">
        <f>'supply 2012-13'!R21*Rates!$B19</f>
        <v>0</v>
      </c>
      <c r="S21" s="2">
        <f>'supply 2012-13'!S21*Rates!$B19</f>
        <v>0</v>
      </c>
      <c r="T21" s="2">
        <f>'supply 2012-13'!T21*Rates!$B19</f>
        <v>0</v>
      </c>
      <c r="U21" s="2">
        <f>'supply 2012-13'!U21*Rates!$B19</f>
        <v>0</v>
      </c>
      <c r="V21" s="2">
        <f>'supply 2012-13'!V21*Rates!$B19</f>
        <v>0</v>
      </c>
      <c r="W21" s="2">
        <f>'supply 2012-13'!W21*Rates!$B19</f>
        <v>0</v>
      </c>
      <c r="X21" s="2">
        <f>'supply 2012-13'!X21*Rates!$B19</f>
        <v>0</v>
      </c>
      <c r="Y21" s="2">
        <f>'supply 2012-13'!Y21*Rates!$B19</f>
        <v>0</v>
      </c>
      <c r="Z21" s="2">
        <f>'supply 2012-13'!Z21*Rates!$B19</f>
        <v>0</v>
      </c>
      <c r="AA21" s="2">
        <f>'supply 2012-13'!AA21*Rates!$B19</f>
        <v>0</v>
      </c>
      <c r="AB21" s="2">
        <f>'supply 2012-13'!AB21*Rates!$B19</f>
        <v>0</v>
      </c>
      <c r="AC21" s="2">
        <f>'supply 2012-13'!AC21*Rates!$B19</f>
        <v>0</v>
      </c>
      <c r="AD21" s="2">
        <f>'supply 2012-13'!AD21*Rates!$B19</f>
        <v>0</v>
      </c>
      <c r="AE21" s="2">
        <f>'supply 2012-13'!AE21*Rates!$B19</f>
        <v>0</v>
      </c>
      <c r="AF21" s="2">
        <f>'supply 2012-13'!AF21*Rates!$B19</f>
        <v>0</v>
      </c>
      <c r="AG21" s="2">
        <f>'supply 2012-13'!AG21*Rates!$B19</f>
        <v>0</v>
      </c>
      <c r="AH21" s="2">
        <f>'supply 2012-13'!AH21*Rates!$B19</f>
        <v>0</v>
      </c>
      <c r="AI21" s="2">
        <f>'supply 2012-13'!AI21*Rates!$B19</f>
        <v>0</v>
      </c>
      <c r="AJ21" s="2">
        <f>'supply 2012-13'!AJ21*Rates!$B19</f>
        <v>0</v>
      </c>
      <c r="AK21" s="2">
        <f>'supply 2012-13'!AK21*Rates!$B19</f>
        <v>0</v>
      </c>
      <c r="AL21" s="2">
        <f>'supply 2012-13'!AL21*Rates!$B19</f>
        <v>0</v>
      </c>
      <c r="AM21" s="2">
        <f>'supply 2012-13'!AM21*Rates!$B19</f>
        <v>0</v>
      </c>
      <c r="AN21" s="2">
        <f>'supply 2012-13'!AN21*Rates!$B19</f>
        <v>0</v>
      </c>
      <c r="AO21" s="2">
        <f>'supply 2012-13'!AO21*Rates!$B19</f>
        <v>0</v>
      </c>
      <c r="AP21" s="2">
        <f>'supply 2012-13'!AP21*Rates!$B19</f>
        <v>0</v>
      </c>
      <c r="AQ21" s="2">
        <f>'supply 2012-13'!AQ21*Rates!$B19</f>
        <v>0</v>
      </c>
      <c r="AR21" s="2">
        <f>'supply 2012-13'!AR21*Rates!$B19</f>
        <v>0</v>
      </c>
      <c r="AS21" s="2">
        <f>'supply 2012-13'!AS21*Rates!$B19</f>
        <v>0</v>
      </c>
      <c r="AT21" s="2">
        <f>'supply 2012-13'!AT21*Rates!$B19</f>
        <v>0</v>
      </c>
      <c r="AU21" s="2">
        <f>'supply 2012-13'!AU21*Rates!$B19</f>
        <v>0</v>
      </c>
      <c r="AV21" s="2">
        <f>'supply 2012-13'!AV21*Rates!$B19</f>
        <v>0</v>
      </c>
      <c r="AW21" s="2">
        <f>'supply 2012-13'!AW21*Rates!$B19</f>
        <v>0</v>
      </c>
      <c r="AX21" s="2">
        <f>'supply 2012-13'!AX21*Rates!$B19</f>
        <v>0</v>
      </c>
      <c r="AY21" s="2">
        <f>'supply 2012-13'!AY21*Rates!$B19</f>
        <v>0</v>
      </c>
      <c r="AZ21" s="2">
        <f>'supply 2012-13'!AZ21*Rates!$B19</f>
        <v>0</v>
      </c>
      <c r="BA21" s="2">
        <f>'supply 2012-13'!BA21*Rates!$B19</f>
        <v>0</v>
      </c>
      <c r="BB21" s="2">
        <f>'supply 2012-13'!BB21*Rates!$B19</f>
        <v>0</v>
      </c>
      <c r="BC21" s="2">
        <f>'supply 2012-13'!BC21*Rates!$B19</f>
        <v>0</v>
      </c>
      <c r="BD21" s="2">
        <f>'supply 2012-13'!BD21*Rates!$B19</f>
        <v>0</v>
      </c>
      <c r="BE21" s="2">
        <f>'supply 2012-13'!BE21*Rates!$B19</f>
        <v>0</v>
      </c>
      <c r="BF21" s="2">
        <f>'supply 2012-13'!BF21*Rates!$B19</f>
        <v>0</v>
      </c>
      <c r="BG21" s="2">
        <f>'supply 2012-13'!BG21*Rates!$B19</f>
        <v>0</v>
      </c>
      <c r="BH21" s="2">
        <f>'supply 2012-13'!BH21*Rates!$B19</f>
        <v>0</v>
      </c>
      <c r="BI21" s="2">
        <f>'supply 2012-13'!BI21*Rates!$B19</f>
        <v>0</v>
      </c>
      <c r="BJ21" s="2">
        <f>'supply 2012-13'!BJ21*Rates!$B19</f>
        <v>0</v>
      </c>
      <c r="BK21" s="2">
        <f>'supply 2012-13'!BK21*Rates!$B19</f>
        <v>0</v>
      </c>
      <c r="BL21" s="2">
        <f>'supply 2012-13'!BL21*Rates!$B19</f>
        <v>0</v>
      </c>
      <c r="BM21" s="2">
        <f>'supply 2012-13'!BM21*Rates!$B19</f>
        <v>0</v>
      </c>
      <c r="BN21" s="2">
        <f>'supply 2012-13'!BN21*Rates!$B19</f>
        <v>0</v>
      </c>
      <c r="BO21" s="2">
        <f>'supply 2012-13'!BO21*Rates!$B19</f>
        <v>0</v>
      </c>
      <c r="BP21" s="2">
        <f>'supply 2012-13'!BP21*Rates!$B19</f>
        <v>0</v>
      </c>
      <c r="BQ21" s="2">
        <f t="shared" si="0"/>
        <v>0</v>
      </c>
      <c r="BR21" s="2">
        <v>90885.137449854068</v>
      </c>
      <c r="BS21" s="2">
        <f t="shared" si="1"/>
        <v>90885.137449854068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96068.887108597963</v>
      </c>
      <c r="BZ21" s="2">
        <v>5211934.8560789097</v>
      </c>
      <c r="CA21" s="2">
        <f t="shared" si="5"/>
        <v>5308003.7431875076</v>
      </c>
    </row>
    <row r="22" spans="1:79" x14ac:dyDescent="0.25">
      <c r="A22" s="6">
        <v>19</v>
      </c>
      <c r="B22" s="18" t="s">
        <v>98</v>
      </c>
      <c r="C22" s="2">
        <f>'supply 2012-13'!C22*Rates!$B20</f>
        <v>0</v>
      </c>
      <c r="D22" s="2">
        <f>'supply 2012-13'!D22*Rates!$B20</f>
        <v>0</v>
      </c>
      <c r="E22" s="2">
        <f>'supply 2012-13'!E22*Rates!$B20</f>
        <v>0</v>
      </c>
      <c r="F22" s="2">
        <f>'supply 2012-13'!F22*Rates!$B20</f>
        <v>0</v>
      </c>
      <c r="G22" s="2">
        <f>'supply 2012-13'!G22*Rates!$B20</f>
        <v>0</v>
      </c>
      <c r="H22" s="2">
        <f>'supply 2012-13'!H22*Rates!$B20</f>
        <v>0</v>
      </c>
      <c r="I22" s="2">
        <f>'supply 2012-13'!I22*Rates!$B20</f>
        <v>0</v>
      </c>
      <c r="J22" s="2">
        <f>'supply 2012-13'!J22*Rates!$B20</f>
        <v>0</v>
      </c>
      <c r="K22" s="2">
        <f>'supply 2012-13'!K22*Rates!$B20</f>
        <v>0</v>
      </c>
      <c r="L22" s="2">
        <f>'supply 2012-13'!L22*Rates!$B20</f>
        <v>0</v>
      </c>
      <c r="M22" s="2">
        <f>'supply 2012-13'!M22*Rates!$B20</f>
        <v>0</v>
      </c>
      <c r="N22" s="2">
        <f>'supply 2012-13'!N22*Rates!$B20</f>
        <v>0</v>
      </c>
      <c r="O22" s="2">
        <f>'supply 2012-13'!O22*Rates!$B20</f>
        <v>0</v>
      </c>
      <c r="P22" s="2">
        <f>'supply 2012-13'!P22*Rates!$B20</f>
        <v>0</v>
      </c>
      <c r="Q22" s="2">
        <f>'supply 2012-13'!Q22*Rates!$B20</f>
        <v>0</v>
      </c>
      <c r="R22" s="2">
        <f>'supply 2012-13'!R22*Rates!$B20</f>
        <v>0</v>
      </c>
      <c r="S22" s="2">
        <f>'supply 2012-13'!S22*Rates!$B20</f>
        <v>0</v>
      </c>
      <c r="T22" s="2">
        <f>'supply 2012-13'!T22*Rates!$B20</f>
        <v>0</v>
      </c>
      <c r="U22" s="2">
        <f>'supply 2012-13'!U22*Rates!$B20</f>
        <v>0</v>
      </c>
      <c r="V22" s="2">
        <f>'supply 2012-13'!V22*Rates!$B20</f>
        <v>0</v>
      </c>
      <c r="W22" s="2">
        <f>'supply 2012-13'!W22*Rates!$B20</f>
        <v>0</v>
      </c>
      <c r="X22" s="2">
        <f>'supply 2012-13'!X22*Rates!$B20</f>
        <v>0</v>
      </c>
      <c r="Y22" s="2">
        <f>'supply 2012-13'!Y22*Rates!$B20</f>
        <v>0</v>
      </c>
      <c r="Z22" s="2">
        <f>'supply 2012-13'!Z22*Rates!$B20</f>
        <v>0</v>
      </c>
      <c r="AA22" s="2">
        <f>'supply 2012-13'!AA22*Rates!$B20</f>
        <v>0</v>
      </c>
      <c r="AB22" s="2">
        <f>'supply 2012-13'!AB22*Rates!$B20</f>
        <v>0</v>
      </c>
      <c r="AC22" s="2">
        <f>'supply 2012-13'!AC22*Rates!$B20</f>
        <v>0</v>
      </c>
      <c r="AD22" s="2">
        <f>'supply 2012-13'!AD22*Rates!$B20</f>
        <v>0</v>
      </c>
      <c r="AE22" s="2">
        <f>'supply 2012-13'!AE22*Rates!$B20</f>
        <v>0</v>
      </c>
      <c r="AF22" s="2">
        <f>'supply 2012-13'!AF22*Rates!$B20</f>
        <v>0</v>
      </c>
      <c r="AG22" s="2">
        <f>'supply 2012-13'!AG22*Rates!$B20</f>
        <v>0</v>
      </c>
      <c r="AH22" s="2">
        <f>'supply 2012-13'!AH22*Rates!$B20</f>
        <v>0</v>
      </c>
      <c r="AI22" s="2">
        <f>'supply 2012-13'!AI22*Rates!$B20</f>
        <v>0</v>
      </c>
      <c r="AJ22" s="2">
        <f>'supply 2012-13'!AJ22*Rates!$B20</f>
        <v>0</v>
      </c>
      <c r="AK22" s="2">
        <f>'supply 2012-13'!AK22*Rates!$B20</f>
        <v>0</v>
      </c>
      <c r="AL22" s="2">
        <f>'supply 2012-13'!AL22*Rates!$B20</f>
        <v>0</v>
      </c>
      <c r="AM22" s="2">
        <f>'supply 2012-13'!AM22*Rates!$B20</f>
        <v>0</v>
      </c>
      <c r="AN22" s="2">
        <f>'supply 2012-13'!AN22*Rates!$B20</f>
        <v>0</v>
      </c>
      <c r="AO22" s="2">
        <f>'supply 2012-13'!AO22*Rates!$B20</f>
        <v>0</v>
      </c>
      <c r="AP22" s="2">
        <f>'supply 2012-13'!AP22*Rates!$B20</f>
        <v>0</v>
      </c>
      <c r="AQ22" s="2">
        <f>'supply 2012-13'!AQ22*Rates!$B20</f>
        <v>0</v>
      </c>
      <c r="AR22" s="2">
        <f>'supply 2012-13'!AR22*Rates!$B20</f>
        <v>0</v>
      </c>
      <c r="AS22" s="2">
        <f>'supply 2012-13'!AS22*Rates!$B20</f>
        <v>0</v>
      </c>
      <c r="AT22" s="2">
        <f>'supply 2012-13'!AT22*Rates!$B20</f>
        <v>0</v>
      </c>
      <c r="AU22" s="2">
        <f>'supply 2012-13'!AU22*Rates!$B20</f>
        <v>0</v>
      </c>
      <c r="AV22" s="2">
        <f>'supply 2012-13'!AV22*Rates!$B20</f>
        <v>0</v>
      </c>
      <c r="AW22" s="2">
        <f>'supply 2012-13'!AW22*Rates!$B20</f>
        <v>0</v>
      </c>
      <c r="AX22" s="2">
        <f>'supply 2012-13'!AX22*Rates!$B20</f>
        <v>0</v>
      </c>
      <c r="AY22" s="2">
        <f>'supply 2012-13'!AY22*Rates!$B20</f>
        <v>0</v>
      </c>
      <c r="AZ22" s="2">
        <f>'supply 2012-13'!AZ22*Rates!$B20</f>
        <v>0</v>
      </c>
      <c r="BA22" s="2">
        <f>'supply 2012-13'!BA22*Rates!$B20</f>
        <v>0</v>
      </c>
      <c r="BB22" s="2">
        <f>'supply 2012-13'!BB22*Rates!$B20</f>
        <v>0</v>
      </c>
      <c r="BC22" s="2">
        <f>'supply 2012-13'!BC22*Rates!$B20</f>
        <v>0</v>
      </c>
      <c r="BD22" s="2">
        <f>'supply 2012-13'!BD22*Rates!$B20</f>
        <v>0</v>
      </c>
      <c r="BE22" s="2">
        <f>'supply 2012-13'!BE22*Rates!$B20</f>
        <v>0</v>
      </c>
      <c r="BF22" s="2">
        <f>'supply 2012-13'!BF22*Rates!$B20</f>
        <v>0</v>
      </c>
      <c r="BG22" s="2">
        <f>'supply 2012-13'!BG22*Rates!$B20</f>
        <v>0</v>
      </c>
      <c r="BH22" s="2">
        <f>'supply 2012-13'!BH22*Rates!$B20</f>
        <v>0</v>
      </c>
      <c r="BI22" s="2">
        <f>'supply 2012-13'!BI22*Rates!$B20</f>
        <v>0</v>
      </c>
      <c r="BJ22" s="2">
        <f>'supply 2012-13'!BJ22*Rates!$B20</f>
        <v>0</v>
      </c>
      <c r="BK22" s="2">
        <f>'supply 2012-13'!BK22*Rates!$B20</f>
        <v>0</v>
      </c>
      <c r="BL22" s="2">
        <f>'supply 2012-13'!BL22*Rates!$B20</f>
        <v>0</v>
      </c>
      <c r="BM22" s="2">
        <f>'supply 2012-13'!BM22*Rates!$B20</f>
        <v>0</v>
      </c>
      <c r="BN22" s="2">
        <f>'supply 2012-13'!BN22*Rates!$B20</f>
        <v>0</v>
      </c>
      <c r="BO22" s="2">
        <f>'supply 2012-13'!BO22*Rates!$B20</f>
        <v>0</v>
      </c>
      <c r="BP22" s="2">
        <f>'supply 2012-13'!BP22*Rates!$B20</f>
        <v>0</v>
      </c>
      <c r="BQ22" s="2">
        <f t="shared" si="0"/>
        <v>0</v>
      </c>
      <c r="BR22" s="2">
        <v>6271.2407402488188</v>
      </c>
      <c r="BS22" s="2">
        <f t="shared" si="1"/>
        <v>6271.2407402488188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70815.464749008621</v>
      </c>
      <c r="BZ22" s="2">
        <v>7387765.84458437</v>
      </c>
      <c r="CA22" s="2">
        <f t="shared" si="5"/>
        <v>7458581.3093333784</v>
      </c>
    </row>
    <row r="23" spans="1:79" ht="30" x14ac:dyDescent="0.25">
      <c r="A23" s="6">
        <v>20</v>
      </c>
      <c r="B23" s="18" t="s">
        <v>99</v>
      </c>
      <c r="C23" s="2">
        <f>'supply 2012-13'!C23*Rates!$B21</f>
        <v>0</v>
      </c>
      <c r="D23" s="2">
        <f>'supply 2012-13'!D23*Rates!$B21</f>
        <v>0</v>
      </c>
      <c r="E23" s="2">
        <f>'supply 2012-13'!E23*Rates!$B21</f>
        <v>0</v>
      </c>
      <c r="F23" s="2">
        <f>'supply 2012-13'!F23*Rates!$B21</f>
        <v>0</v>
      </c>
      <c r="G23" s="2">
        <f>'supply 2012-13'!G23*Rates!$B21</f>
        <v>0</v>
      </c>
      <c r="H23" s="2">
        <f>'supply 2012-13'!H23*Rates!$B21</f>
        <v>0</v>
      </c>
      <c r="I23" s="2">
        <f>'supply 2012-13'!I23*Rates!$B21</f>
        <v>0</v>
      </c>
      <c r="J23" s="2">
        <f>'supply 2012-13'!J23*Rates!$B21</f>
        <v>0</v>
      </c>
      <c r="K23" s="2">
        <f>'supply 2012-13'!K23*Rates!$B21</f>
        <v>0</v>
      </c>
      <c r="L23" s="2">
        <f>'supply 2012-13'!L23*Rates!$B21</f>
        <v>0</v>
      </c>
      <c r="M23" s="2">
        <f>'supply 2012-13'!M23*Rates!$B21</f>
        <v>0</v>
      </c>
      <c r="N23" s="2">
        <f>'supply 2012-13'!N23*Rates!$B21</f>
        <v>0</v>
      </c>
      <c r="O23" s="2">
        <f>'supply 2012-13'!O23*Rates!$B21</f>
        <v>0</v>
      </c>
      <c r="P23" s="2">
        <f>'supply 2012-13'!P23*Rates!$B21</f>
        <v>0</v>
      </c>
      <c r="Q23" s="2">
        <f>'supply 2012-13'!Q23*Rates!$B21</f>
        <v>0</v>
      </c>
      <c r="R23" s="2">
        <f>'supply 2012-13'!R23*Rates!$B21</f>
        <v>0</v>
      </c>
      <c r="S23" s="2">
        <f>'supply 2012-13'!S23*Rates!$B21</f>
        <v>0</v>
      </c>
      <c r="T23" s="2">
        <f>'supply 2012-13'!T23*Rates!$B21</f>
        <v>0</v>
      </c>
      <c r="U23" s="2">
        <f>'supply 2012-13'!U23*Rates!$B21</f>
        <v>0</v>
      </c>
      <c r="V23" s="2">
        <f>'supply 2012-13'!V23*Rates!$B21</f>
        <v>0</v>
      </c>
      <c r="W23" s="2">
        <f>'supply 2012-13'!W23*Rates!$B21</f>
        <v>0</v>
      </c>
      <c r="X23" s="2">
        <f>'supply 2012-13'!X23*Rates!$B21</f>
        <v>0</v>
      </c>
      <c r="Y23" s="2">
        <f>'supply 2012-13'!Y23*Rates!$B21</f>
        <v>0</v>
      </c>
      <c r="Z23" s="2">
        <f>'supply 2012-13'!Z23*Rates!$B21</f>
        <v>0</v>
      </c>
      <c r="AA23" s="2">
        <f>'supply 2012-13'!AA23*Rates!$B21</f>
        <v>0</v>
      </c>
      <c r="AB23" s="2">
        <f>'supply 2012-13'!AB23*Rates!$B21</f>
        <v>0</v>
      </c>
      <c r="AC23" s="2">
        <f>'supply 2012-13'!AC23*Rates!$B21</f>
        <v>0</v>
      </c>
      <c r="AD23" s="2">
        <f>'supply 2012-13'!AD23*Rates!$B21</f>
        <v>0</v>
      </c>
      <c r="AE23" s="2">
        <f>'supply 2012-13'!AE23*Rates!$B21</f>
        <v>0</v>
      </c>
      <c r="AF23" s="2">
        <f>'supply 2012-13'!AF23*Rates!$B21</f>
        <v>0</v>
      </c>
      <c r="AG23" s="2">
        <f>'supply 2012-13'!AG23*Rates!$B21</f>
        <v>0</v>
      </c>
      <c r="AH23" s="2">
        <f>'supply 2012-13'!AH23*Rates!$B21</f>
        <v>0</v>
      </c>
      <c r="AI23" s="2">
        <f>'supply 2012-13'!AI23*Rates!$B21</f>
        <v>0</v>
      </c>
      <c r="AJ23" s="2">
        <f>'supply 2012-13'!AJ23*Rates!$B21</f>
        <v>0</v>
      </c>
      <c r="AK23" s="2">
        <f>'supply 2012-13'!AK23*Rates!$B21</f>
        <v>0</v>
      </c>
      <c r="AL23" s="2">
        <f>'supply 2012-13'!AL23*Rates!$B21</f>
        <v>0</v>
      </c>
      <c r="AM23" s="2">
        <f>'supply 2012-13'!AM23*Rates!$B21</f>
        <v>0</v>
      </c>
      <c r="AN23" s="2">
        <f>'supply 2012-13'!AN23*Rates!$B21</f>
        <v>0</v>
      </c>
      <c r="AO23" s="2">
        <f>'supply 2012-13'!AO23*Rates!$B21</f>
        <v>0</v>
      </c>
      <c r="AP23" s="2">
        <f>'supply 2012-13'!AP23*Rates!$B21</f>
        <v>0</v>
      </c>
      <c r="AQ23" s="2">
        <f>'supply 2012-13'!AQ23*Rates!$B21</f>
        <v>0</v>
      </c>
      <c r="AR23" s="2">
        <f>'supply 2012-13'!AR23*Rates!$B21</f>
        <v>0</v>
      </c>
      <c r="AS23" s="2">
        <f>'supply 2012-13'!AS23*Rates!$B21</f>
        <v>0</v>
      </c>
      <c r="AT23" s="2">
        <f>'supply 2012-13'!AT23*Rates!$B21</f>
        <v>0</v>
      </c>
      <c r="AU23" s="2">
        <f>'supply 2012-13'!AU23*Rates!$B21</f>
        <v>0</v>
      </c>
      <c r="AV23" s="2">
        <f>'supply 2012-13'!AV23*Rates!$B21</f>
        <v>0</v>
      </c>
      <c r="AW23" s="2">
        <f>'supply 2012-13'!AW23*Rates!$B21</f>
        <v>0</v>
      </c>
      <c r="AX23" s="2">
        <f>'supply 2012-13'!AX23*Rates!$B21</f>
        <v>0</v>
      </c>
      <c r="AY23" s="2">
        <f>'supply 2012-13'!AY23*Rates!$B21</f>
        <v>0</v>
      </c>
      <c r="AZ23" s="2">
        <f>'supply 2012-13'!AZ23*Rates!$B21</f>
        <v>0</v>
      </c>
      <c r="BA23" s="2">
        <f>'supply 2012-13'!BA23*Rates!$B21</f>
        <v>0</v>
      </c>
      <c r="BB23" s="2">
        <f>'supply 2012-13'!BB23*Rates!$B21</f>
        <v>0</v>
      </c>
      <c r="BC23" s="2">
        <f>'supply 2012-13'!BC23*Rates!$B21</f>
        <v>0</v>
      </c>
      <c r="BD23" s="2">
        <f>'supply 2012-13'!BD23*Rates!$B21</f>
        <v>0</v>
      </c>
      <c r="BE23" s="2">
        <f>'supply 2012-13'!BE23*Rates!$B21</f>
        <v>0</v>
      </c>
      <c r="BF23" s="2">
        <f>'supply 2012-13'!BF23*Rates!$B21</f>
        <v>0</v>
      </c>
      <c r="BG23" s="2">
        <f>'supply 2012-13'!BG23*Rates!$B21</f>
        <v>0</v>
      </c>
      <c r="BH23" s="2">
        <f>'supply 2012-13'!BH23*Rates!$B21</f>
        <v>0</v>
      </c>
      <c r="BI23" s="2">
        <f>'supply 2012-13'!BI23*Rates!$B21</f>
        <v>0</v>
      </c>
      <c r="BJ23" s="2">
        <f>'supply 2012-13'!BJ23*Rates!$B21</f>
        <v>0</v>
      </c>
      <c r="BK23" s="2">
        <f>'supply 2012-13'!BK23*Rates!$B21</f>
        <v>0</v>
      </c>
      <c r="BL23" s="2">
        <f>'supply 2012-13'!BL23*Rates!$B21</f>
        <v>0</v>
      </c>
      <c r="BM23" s="2">
        <f>'supply 2012-13'!BM23*Rates!$B21</f>
        <v>0</v>
      </c>
      <c r="BN23" s="2">
        <f>'supply 2012-13'!BN23*Rates!$B21</f>
        <v>0</v>
      </c>
      <c r="BO23" s="2">
        <f>'supply 2012-13'!BO23*Rates!$B21</f>
        <v>0</v>
      </c>
      <c r="BP23" s="2">
        <f>'supply 2012-13'!BP23*Rates!$B21</f>
        <v>0</v>
      </c>
      <c r="BQ23" s="2">
        <f t="shared" si="0"/>
        <v>0</v>
      </c>
      <c r="BR23" s="2">
        <v>-1640957.1115690842</v>
      </c>
      <c r="BS23" s="2">
        <f t="shared" si="1"/>
        <v>-1640957.1115690842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-1430909.6086888737</v>
      </c>
      <c r="BZ23" s="2">
        <v>8027265.0263631996</v>
      </c>
      <c r="CA23" s="2">
        <f t="shared" si="5"/>
        <v>6596355.4176743254</v>
      </c>
    </row>
    <row r="24" spans="1:79" x14ac:dyDescent="0.25">
      <c r="A24" s="6">
        <v>21</v>
      </c>
      <c r="B24" s="18" t="s">
        <v>100</v>
      </c>
      <c r="C24" s="2">
        <f>'supply 2012-13'!C24*Rates!$B22</f>
        <v>0</v>
      </c>
      <c r="D24" s="2">
        <f>'supply 2012-13'!D24*Rates!$B22</f>
        <v>0</v>
      </c>
      <c r="E24" s="2">
        <f>'supply 2012-13'!E24*Rates!$B22</f>
        <v>0</v>
      </c>
      <c r="F24" s="2">
        <f>'supply 2012-13'!F24*Rates!$B22</f>
        <v>0</v>
      </c>
      <c r="G24" s="2">
        <f>'supply 2012-13'!G24*Rates!$B22</f>
        <v>0</v>
      </c>
      <c r="H24" s="2">
        <f>'supply 2012-13'!H24*Rates!$B22</f>
        <v>0</v>
      </c>
      <c r="I24" s="2">
        <f>'supply 2012-13'!I24*Rates!$B22</f>
        <v>0</v>
      </c>
      <c r="J24" s="2">
        <f>'supply 2012-13'!J24*Rates!$B22</f>
        <v>0</v>
      </c>
      <c r="K24" s="2">
        <f>'supply 2012-13'!K24*Rates!$B22</f>
        <v>0</v>
      </c>
      <c r="L24" s="2">
        <f>'supply 2012-13'!L24*Rates!$B22</f>
        <v>0</v>
      </c>
      <c r="M24" s="2">
        <f>'supply 2012-13'!M24*Rates!$B22</f>
        <v>0</v>
      </c>
      <c r="N24" s="2">
        <f>'supply 2012-13'!N24*Rates!$B22</f>
        <v>0</v>
      </c>
      <c r="O24" s="2">
        <f>'supply 2012-13'!O24*Rates!$B22</f>
        <v>0</v>
      </c>
      <c r="P24" s="2">
        <f>'supply 2012-13'!P24*Rates!$B22</f>
        <v>0</v>
      </c>
      <c r="Q24" s="2">
        <f>'supply 2012-13'!Q24*Rates!$B22</f>
        <v>0</v>
      </c>
      <c r="R24" s="2">
        <f>'supply 2012-13'!R24*Rates!$B22</f>
        <v>0</v>
      </c>
      <c r="S24" s="2">
        <f>'supply 2012-13'!S24*Rates!$B22</f>
        <v>0</v>
      </c>
      <c r="T24" s="2">
        <f>'supply 2012-13'!T24*Rates!$B22</f>
        <v>0</v>
      </c>
      <c r="U24" s="2">
        <f>'supply 2012-13'!U24*Rates!$B22</f>
        <v>0</v>
      </c>
      <c r="V24" s="2">
        <f>'supply 2012-13'!V24*Rates!$B22</f>
        <v>0</v>
      </c>
      <c r="W24" s="2">
        <f>'supply 2012-13'!W24*Rates!$B22</f>
        <v>0</v>
      </c>
      <c r="X24" s="2">
        <f>'supply 2012-13'!X24*Rates!$B22</f>
        <v>0</v>
      </c>
      <c r="Y24" s="2">
        <f>'supply 2012-13'!Y24*Rates!$B22</f>
        <v>0</v>
      </c>
      <c r="Z24" s="2">
        <f>'supply 2012-13'!Z24*Rates!$B22</f>
        <v>0</v>
      </c>
      <c r="AA24" s="2">
        <f>'supply 2012-13'!AA24*Rates!$B22</f>
        <v>0</v>
      </c>
      <c r="AB24" s="2">
        <f>'supply 2012-13'!AB24*Rates!$B22</f>
        <v>0</v>
      </c>
      <c r="AC24" s="2">
        <f>'supply 2012-13'!AC24*Rates!$B22</f>
        <v>0</v>
      </c>
      <c r="AD24" s="2">
        <f>'supply 2012-13'!AD24*Rates!$B22</f>
        <v>0</v>
      </c>
      <c r="AE24" s="2">
        <f>'supply 2012-13'!AE24*Rates!$B22</f>
        <v>0</v>
      </c>
      <c r="AF24" s="2">
        <f>'supply 2012-13'!AF24*Rates!$B22</f>
        <v>0</v>
      </c>
      <c r="AG24" s="2">
        <f>'supply 2012-13'!AG24*Rates!$B22</f>
        <v>0</v>
      </c>
      <c r="AH24" s="2">
        <f>'supply 2012-13'!AH24*Rates!$B22</f>
        <v>0</v>
      </c>
      <c r="AI24" s="2">
        <f>'supply 2012-13'!AI24*Rates!$B22</f>
        <v>0</v>
      </c>
      <c r="AJ24" s="2">
        <f>'supply 2012-13'!AJ24*Rates!$B22</f>
        <v>0</v>
      </c>
      <c r="AK24" s="2">
        <f>'supply 2012-13'!AK24*Rates!$B22</f>
        <v>0</v>
      </c>
      <c r="AL24" s="2">
        <f>'supply 2012-13'!AL24*Rates!$B22</f>
        <v>0</v>
      </c>
      <c r="AM24" s="2">
        <f>'supply 2012-13'!AM24*Rates!$B22</f>
        <v>0</v>
      </c>
      <c r="AN24" s="2">
        <f>'supply 2012-13'!AN24*Rates!$B22</f>
        <v>0</v>
      </c>
      <c r="AO24" s="2">
        <f>'supply 2012-13'!AO24*Rates!$B22</f>
        <v>0</v>
      </c>
      <c r="AP24" s="2">
        <f>'supply 2012-13'!AP24*Rates!$B22</f>
        <v>0</v>
      </c>
      <c r="AQ24" s="2">
        <f>'supply 2012-13'!AQ24*Rates!$B22</f>
        <v>0</v>
      </c>
      <c r="AR24" s="2">
        <f>'supply 2012-13'!AR24*Rates!$B22</f>
        <v>0</v>
      </c>
      <c r="AS24" s="2">
        <f>'supply 2012-13'!AS24*Rates!$B22</f>
        <v>0</v>
      </c>
      <c r="AT24" s="2">
        <f>'supply 2012-13'!AT24*Rates!$B22</f>
        <v>0</v>
      </c>
      <c r="AU24" s="2">
        <f>'supply 2012-13'!AU24*Rates!$B22</f>
        <v>0</v>
      </c>
      <c r="AV24" s="2">
        <f>'supply 2012-13'!AV24*Rates!$B22</f>
        <v>0</v>
      </c>
      <c r="AW24" s="2">
        <f>'supply 2012-13'!AW24*Rates!$B22</f>
        <v>0</v>
      </c>
      <c r="AX24" s="2">
        <f>'supply 2012-13'!AX24*Rates!$B22</f>
        <v>0</v>
      </c>
      <c r="AY24" s="2">
        <f>'supply 2012-13'!AY24*Rates!$B22</f>
        <v>0</v>
      </c>
      <c r="AZ24" s="2">
        <f>'supply 2012-13'!AZ24*Rates!$B22</f>
        <v>0</v>
      </c>
      <c r="BA24" s="2">
        <f>'supply 2012-13'!BA24*Rates!$B22</f>
        <v>0</v>
      </c>
      <c r="BB24" s="2">
        <f>'supply 2012-13'!BB24*Rates!$B22</f>
        <v>0</v>
      </c>
      <c r="BC24" s="2">
        <f>'supply 2012-13'!BC24*Rates!$B22</f>
        <v>0</v>
      </c>
      <c r="BD24" s="2">
        <f>'supply 2012-13'!BD24*Rates!$B22</f>
        <v>0</v>
      </c>
      <c r="BE24" s="2">
        <f>'supply 2012-13'!BE24*Rates!$B22</f>
        <v>0</v>
      </c>
      <c r="BF24" s="2">
        <f>'supply 2012-13'!BF24*Rates!$B22</f>
        <v>0</v>
      </c>
      <c r="BG24" s="2">
        <f>'supply 2012-13'!BG24*Rates!$B22</f>
        <v>0</v>
      </c>
      <c r="BH24" s="2">
        <f>'supply 2012-13'!BH24*Rates!$B22</f>
        <v>0</v>
      </c>
      <c r="BI24" s="2">
        <f>'supply 2012-13'!BI24*Rates!$B22</f>
        <v>0</v>
      </c>
      <c r="BJ24" s="2">
        <f>'supply 2012-13'!BJ24*Rates!$B22</f>
        <v>0</v>
      </c>
      <c r="BK24" s="2">
        <f>'supply 2012-13'!BK24*Rates!$B22</f>
        <v>0</v>
      </c>
      <c r="BL24" s="2">
        <f>'supply 2012-13'!BL24*Rates!$B22</f>
        <v>0</v>
      </c>
      <c r="BM24" s="2">
        <f>'supply 2012-13'!BM24*Rates!$B22</f>
        <v>0</v>
      </c>
      <c r="BN24" s="2">
        <f>'supply 2012-13'!BN24*Rates!$B22</f>
        <v>0</v>
      </c>
      <c r="BO24" s="2">
        <f>'supply 2012-13'!BO24*Rates!$B22</f>
        <v>0</v>
      </c>
      <c r="BP24" s="2">
        <f>'supply 2012-13'!BP24*Rates!$B22</f>
        <v>0</v>
      </c>
      <c r="BQ24" s="2">
        <f t="shared" si="0"/>
        <v>0</v>
      </c>
      <c r="BR24" s="2">
        <v>0</v>
      </c>
      <c r="BS24" s="2">
        <f t="shared" si="1"/>
        <v>0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0</v>
      </c>
      <c r="BZ24" s="2">
        <v>7880232.9344413402</v>
      </c>
      <c r="CA24" s="2">
        <f t="shared" si="5"/>
        <v>7880232.9344413402</v>
      </c>
    </row>
    <row r="25" spans="1:79" x14ac:dyDescent="0.25">
      <c r="A25" s="6">
        <v>22</v>
      </c>
      <c r="B25" s="18" t="s">
        <v>101</v>
      </c>
      <c r="C25" s="2">
        <f>'supply 2012-13'!C25*Rates!$B23</f>
        <v>0</v>
      </c>
      <c r="D25" s="2">
        <f>'supply 2012-13'!D25*Rates!$B23</f>
        <v>0</v>
      </c>
      <c r="E25" s="2">
        <f>'supply 2012-13'!E25*Rates!$B23</f>
        <v>0</v>
      </c>
      <c r="F25" s="2">
        <f>'supply 2012-13'!F25*Rates!$B23</f>
        <v>0</v>
      </c>
      <c r="G25" s="2">
        <f>'supply 2012-13'!G25*Rates!$B23</f>
        <v>0</v>
      </c>
      <c r="H25" s="2">
        <f>'supply 2012-13'!H25*Rates!$B23</f>
        <v>0</v>
      </c>
      <c r="I25" s="2">
        <f>'supply 2012-13'!I25*Rates!$B23</f>
        <v>0</v>
      </c>
      <c r="J25" s="2">
        <f>'supply 2012-13'!J25*Rates!$B23</f>
        <v>0</v>
      </c>
      <c r="K25" s="2">
        <f>'supply 2012-13'!K25*Rates!$B23</f>
        <v>0</v>
      </c>
      <c r="L25" s="2">
        <f>'supply 2012-13'!L25*Rates!$B23</f>
        <v>0</v>
      </c>
      <c r="M25" s="2">
        <f>'supply 2012-13'!M25*Rates!$B23</f>
        <v>0</v>
      </c>
      <c r="N25" s="2">
        <f>'supply 2012-13'!N25*Rates!$B23</f>
        <v>0</v>
      </c>
      <c r="O25" s="2">
        <f>'supply 2012-13'!O25*Rates!$B23</f>
        <v>0</v>
      </c>
      <c r="P25" s="2">
        <f>'supply 2012-13'!P25*Rates!$B23</f>
        <v>0</v>
      </c>
      <c r="Q25" s="2">
        <f>'supply 2012-13'!Q25*Rates!$B23</f>
        <v>0</v>
      </c>
      <c r="R25" s="2">
        <f>'supply 2012-13'!R25*Rates!$B23</f>
        <v>0</v>
      </c>
      <c r="S25" s="2">
        <f>'supply 2012-13'!S25*Rates!$B23</f>
        <v>0</v>
      </c>
      <c r="T25" s="2">
        <f>'supply 2012-13'!T25*Rates!$B23</f>
        <v>0</v>
      </c>
      <c r="U25" s="2">
        <f>'supply 2012-13'!U25*Rates!$B23</f>
        <v>0</v>
      </c>
      <c r="V25" s="2">
        <f>'supply 2012-13'!V25*Rates!$B23</f>
        <v>0</v>
      </c>
      <c r="W25" s="2">
        <f>'supply 2012-13'!W25*Rates!$B23</f>
        <v>0</v>
      </c>
      <c r="X25" s="2">
        <f>'supply 2012-13'!X25*Rates!$B23</f>
        <v>0</v>
      </c>
      <c r="Y25" s="2">
        <f>'supply 2012-13'!Y25*Rates!$B23</f>
        <v>0</v>
      </c>
      <c r="Z25" s="2">
        <f>'supply 2012-13'!Z25*Rates!$B23</f>
        <v>0</v>
      </c>
      <c r="AA25" s="2">
        <f>'supply 2012-13'!AA25*Rates!$B23</f>
        <v>0</v>
      </c>
      <c r="AB25" s="2">
        <f>'supply 2012-13'!AB25*Rates!$B23</f>
        <v>0</v>
      </c>
      <c r="AC25" s="2">
        <f>'supply 2012-13'!AC25*Rates!$B23</f>
        <v>0</v>
      </c>
      <c r="AD25" s="2">
        <f>'supply 2012-13'!AD25*Rates!$B23</f>
        <v>0</v>
      </c>
      <c r="AE25" s="2">
        <f>'supply 2012-13'!AE25*Rates!$B23</f>
        <v>0</v>
      </c>
      <c r="AF25" s="2">
        <f>'supply 2012-13'!AF25*Rates!$B23</f>
        <v>0</v>
      </c>
      <c r="AG25" s="2">
        <f>'supply 2012-13'!AG25*Rates!$B23</f>
        <v>0</v>
      </c>
      <c r="AH25" s="2">
        <f>'supply 2012-13'!AH25*Rates!$B23</f>
        <v>0</v>
      </c>
      <c r="AI25" s="2">
        <f>'supply 2012-13'!AI25*Rates!$B23</f>
        <v>0</v>
      </c>
      <c r="AJ25" s="2">
        <f>'supply 2012-13'!AJ25*Rates!$B23</f>
        <v>0</v>
      </c>
      <c r="AK25" s="2">
        <f>'supply 2012-13'!AK25*Rates!$B23</f>
        <v>0</v>
      </c>
      <c r="AL25" s="2">
        <f>'supply 2012-13'!AL25*Rates!$B23</f>
        <v>0</v>
      </c>
      <c r="AM25" s="2">
        <f>'supply 2012-13'!AM25*Rates!$B23</f>
        <v>0</v>
      </c>
      <c r="AN25" s="2">
        <f>'supply 2012-13'!AN25*Rates!$B23</f>
        <v>0</v>
      </c>
      <c r="AO25" s="2">
        <f>'supply 2012-13'!AO25*Rates!$B23</f>
        <v>0</v>
      </c>
      <c r="AP25" s="2">
        <f>'supply 2012-13'!AP25*Rates!$B23</f>
        <v>0</v>
      </c>
      <c r="AQ25" s="2">
        <f>'supply 2012-13'!AQ25*Rates!$B23</f>
        <v>0</v>
      </c>
      <c r="AR25" s="2">
        <f>'supply 2012-13'!AR25*Rates!$B23</f>
        <v>0</v>
      </c>
      <c r="AS25" s="2">
        <f>'supply 2012-13'!AS25*Rates!$B23</f>
        <v>0</v>
      </c>
      <c r="AT25" s="2">
        <f>'supply 2012-13'!AT25*Rates!$B23</f>
        <v>0</v>
      </c>
      <c r="AU25" s="2">
        <f>'supply 2012-13'!AU25*Rates!$B23</f>
        <v>0</v>
      </c>
      <c r="AV25" s="2">
        <f>'supply 2012-13'!AV25*Rates!$B23</f>
        <v>0</v>
      </c>
      <c r="AW25" s="2">
        <f>'supply 2012-13'!AW25*Rates!$B23</f>
        <v>0</v>
      </c>
      <c r="AX25" s="2">
        <f>'supply 2012-13'!AX25*Rates!$B23</f>
        <v>0</v>
      </c>
      <c r="AY25" s="2">
        <f>'supply 2012-13'!AY25*Rates!$B23</f>
        <v>0</v>
      </c>
      <c r="AZ25" s="2">
        <f>'supply 2012-13'!AZ25*Rates!$B23</f>
        <v>0</v>
      </c>
      <c r="BA25" s="2">
        <f>'supply 2012-13'!BA25*Rates!$B23</f>
        <v>0</v>
      </c>
      <c r="BB25" s="2">
        <f>'supply 2012-13'!BB25*Rates!$B23</f>
        <v>0</v>
      </c>
      <c r="BC25" s="2">
        <f>'supply 2012-13'!BC25*Rates!$B23</f>
        <v>0</v>
      </c>
      <c r="BD25" s="2">
        <f>'supply 2012-13'!BD25*Rates!$B23</f>
        <v>0</v>
      </c>
      <c r="BE25" s="2">
        <f>'supply 2012-13'!BE25*Rates!$B23</f>
        <v>0</v>
      </c>
      <c r="BF25" s="2">
        <f>'supply 2012-13'!BF25*Rates!$B23</f>
        <v>0</v>
      </c>
      <c r="BG25" s="2">
        <f>'supply 2012-13'!BG25*Rates!$B23</f>
        <v>0</v>
      </c>
      <c r="BH25" s="2">
        <f>'supply 2012-13'!BH25*Rates!$B23</f>
        <v>0</v>
      </c>
      <c r="BI25" s="2">
        <f>'supply 2012-13'!BI25*Rates!$B23</f>
        <v>0</v>
      </c>
      <c r="BJ25" s="2">
        <f>'supply 2012-13'!BJ25*Rates!$B23</f>
        <v>0</v>
      </c>
      <c r="BK25" s="2">
        <f>'supply 2012-13'!BK25*Rates!$B23</f>
        <v>0</v>
      </c>
      <c r="BL25" s="2">
        <f>'supply 2012-13'!BL25*Rates!$B23</f>
        <v>0</v>
      </c>
      <c r="BM25" s="2">
        <f>'supply 2012-13'!BM25*Rates!$B23</f>
        <v>0</v>
      </c>
      <c r="BN25" s="2">
        <f>'supply 2012-13'!BN25*Rates!$B23</f>
        <v>0</v>
      </c>
      <c r="BO25" s="2">
        <f>'supply 2012-13'!BO25*Rates!$B23</f>
        <v>0</v>
      </c>
      <c r="BP25" s="2">
        <f>'supply 2012-13'!BP25*Rates!$B23</f>
        <v>0</v>
      </c>
      <c r="BQ25" s="2">
        <f t="shared" si="0"/>
        <v>0</v>
      </c>
      <c r="BR25" s="2">
        <v>-3.6424298751304094</v>
      </c>
      <c r="BS25" s="2">
        <f t="shared" si="1"/>
        <v>-3.6424298751304094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-3.6424298751304094</v>
      </c>
      <c r="BZ25" s="2">
        <v>9856.0899371308751</v>
      </c>
      <c r="CA25" s="2">
        <f t="shared" si="5"/>
        <v>9852.4475072557452</v>
      </c>
    </row>
    <row r="26" spans="1:79" ht="30" x14ac:dyDescent="0.25">
      <c r="A26" s="6">
        <v>23</v>
      </c>
      <c r="B26" s="18" t="s">
        <v>102</v>
      </c>
      <c r="C26" s="2">
        <f>'supply 2012-13'!C26*Rates!$B24</f>
        <v>0</v>
      </c>
      <c r="D26" s="2">
        <f>'supply 2012-13'!D26*Rates!$B24</f>
        <v>0</v>
      </c>
      <c r="E26" s="2">
        <f>'supply 2012-13'!E26*Rates!$B24</f>
        <v>0</v>
      </c>
      <c r="F26" s="2">
        <f>'supply 2012-13'!F26*Rates!$B24</f>
        <v>0</v>
      </c>
      <c r="G26" s="2">
        <f>'supply 2012-13'!G26*Rates!$B24</f>
        <v>0</v>
      </c>
      <c r="H26" s="2">
        <f>'supply 2012-13'!H26*Rates!$B24</f>
        <v>0</v>
      </c>
      <c r="I26" s="2">
        <f>'supply 2012-13'!I26*Rates!$B24</f>
        <v>0</v>
      </c>
      <c r="J26" s="2">
        <f>'supply 2012-13'!J26*Rates!$B24</f>
        <v>0</v>
      </c>
      <c r="K26" s="2">
        <f>'supply 2012-13'!K26*Rates!$B24</f>
        <v>0</v>
      </c>
      <c r="L26" s="2">
        <f>'supply 2012-13'!L26*Rates!$B24</f>
        <v>0</v>
      </c>
      <c r="M26" s="2">
        <f>'supply 2012-13'!M26*Rates!$B24</f>
        <v>0</v>
      </c>
      <c r="N26" s="2">
        <f>'supply 2012-13'!N26*Rates!$B24</f>
        <v>0</v>
      </c>
      <c r="O26" s="2">
        <f>'supply 2012-13'!O26*Rates!$B24</f>
        <v>0</v>
      </c>
      <c r="P26" s="2">
        <f>'supply 2012-13'!P26*Rates!$B24</f>
        <v>0</v>
      </c>
      <c r="Q26" s="2">
        <f>'supply 2012-13'!Q26*Rates!$B24</f>
        <v>0</v>
      </c>
      <c r="R26" s="2">
        <f>'supply 2012-13'!R26*Rates!$B24</f>
        <v>0</v>
      </c>
      <c r="S26" s="2">
        <f>'supply 2012-13'!S26*Rates!$B24</f>
        <v>0</v>
      </c>
      <c r="T26" s="2">
        <f>'supply 2012-13'!T26*Rates!$B24</f>
        <v>0</v>
      </c>
      <c r="U26" s="2">
        <f>'supply 2012-13'!U26*Rates!$B24</f>
        <v>0</v>
      </c>
      <c r="V26" s="2">
        <f>'supply 2012-13'!V26*Rates!$B24</f>
        <v>0</v>
      </c>
      <c r="W26" s="2">
        <f>'supply 2012-13'!W26*Rates!$B24</f>
        <v>0</v>
      </c>
      <c r="X26" s="2">
        <f>'supply 2012-13'!X26*Rates!$B24</f>
        <v>0</v>
      </c>
      <c r="Y26" s="2">
        <f>'supply 2012-13'!Y26*Rates!$B24</f>
        <v>0</v>
      </c>
      <c r="Z26" s="2">
        <f>'supply 2012-13'!Z26*Rates!$B24</f>
        <v>0</v>
      </c>
      <c r="AA26" s="2">
        <f>'supply 2012-13'!AA26*Rates!$B24</f>
        <v>0</v>
      </c>
      <c r="AB26" s="2">
        <f>'supply 2012-13'!AB26*Rates!$B24</f>
        <v>0</v>
      </c>
      <c r="AC26" s="2">
        <f>'supply 2012-13'!AC26*Rates!$B24</f>
        <v>0</v>
      </c>
      <c r="AD26" s="2">
        <f>'supply 2012-13'!AD26*Rates!$B24</f>
        <v>0</v>
      </c>
      <c r="AE26" s="2">
        <f>'supply 2012-13'!AE26*Rates!$B24</f>
        <v>0</v>
      </c>
      <c r="AF26" s="2">
        <f>'supply 2012-13'!AF26*Rates!$B24</f>
        <v>0</v>
      </c>
      <c r="AG26" s="2">
        <f>'supply 2012-13'!AG26*Rates!$B24</f>
        <v>0</v>
      </c>
      <c r="AH26" s="2">
        <f>'supply 2012-13'!AH26*Rates!$B24</f>
        <v>0</v>
      </c>
      <c r="AI26" s="2">
        <f>'supply 2012-13'!AI26*Rates!$B24</f>
        <v>0</v>
      </c>
      <c r="AJ26" s="2">
        <f>'supply 2012-13'!AJ26*Rates!$B24</f>
        <v>0</v>
      </c>
      <c r="AK26" s="2">
        <f>'supply 2012-13'!AK26*Rates!$B24</f>
        <v>0</v>
      </c>
      <c r="AL26" s="2">
        <f>'supply 2012-13'!AL26*Rates!$B24</f>
        <v>0</v>
      </c>
      <c r="AM26" s="2">
        <f>'supply 2012-13'!AM26*Rates!$B24</f>
        <v>0</v>
      </c>
      <c r="AN26" s="2">
        <f>'supply 2012-13'!AN26*Rates!$B24</f>
        <v>0</v>
      </c>
      <c r="AO26" s="2">
        <f>'supply 2012-13'!AO26*Rates!$B24</f>
        <v>0</v>
      </c>
      <c r="AP26" s="2">
        <f>'supply 2012-13'!AP26*Rates!$B24</f>
        <v>0</v>
      </c>
      <c r="AQ26" s="2">
        <f>'supply 2012-13'!AQ26*Rates!$B24</f>
        <v>0</v>
      </c>
      <c r="AR26" s="2">
        <f>'supply 2012-13'!AR26*Rates!$B24</f>
        <v>0</v>
      </c>
      <c r="AS26" s="2">
        <f>'supply 2012-13'!AS26*Rates!$B24</f>
        <v>0</v>
      </c>
      <c r="AT26" s="2">
        <f>'supply 2012-13'!AT26*Rates!$B24</f>
        <v>0</v>
      </c>
      <c r="AU26" s="2">
        <f>'supply 2012-13'!AU26*Rates!$B24</f>
        <v>0</v>
      </c>
      <c r="AV26" s="2">
        <f>'supply 2012-13'!AV26*Rates!$B24</f>
        <v>0</v>
      </c>
      <c r="AW26" s="2">
        <f>'supply 2012-13'!AW26*Rates!$B24</f>
        <v>0</v>
      </c>
      <c r="AX26" s="2">
        <f>'supply 2012-13'!AX26*Rates!$B24</f>
        <v>0</v>
      </c>
      <c r="AY26" s="2">
        <f>'supply 2012-13'!AY26*Rates!$B24</f>
        <v>0</v>
      </c>
      <c r="AZ26" s="2">
        <f>'supply 2012-13'!AZ26*Rates!$B24</f>
        <v>0</v>
      </c>
      <c r="BA26" s="2">
        <f>'supply 2012-13'!BA26*Rates!$B24</f>
        <v>0</v>
      </c>
      <c r="BB26" s="2">
        <f>'supply 2012-13'!BB26*Rates!$B24</f>
        <v>0</v>
      </c>
      <c r="BC26" s="2">
        <f>'supply 2012-13'!BC26*Rates!$B24</f>
        <v>0</v>
      </c>
      <c r="BD26" s="2">
        <f>'supply 2012-13'!BD26*Rates!$B24</f>
        <v>0</v>
      </c>
      <c r="BE26" s="2">
        <f>'supply 2012-13'!BE26*Rates!$B24</f>
        <v>0</v>
      </c>
      <c r="BF26" s="2">
        <f>'supply 2012-13'!BF26*Rates!$B24</f>
        <v>0</v>
      </c>
      <c r="BG26" s="2">
        <f>'supply 2012-13'!BG26*Rates!$B24</f>
        <v>0</v>
      </c>
      <c r="BH26" s="2">
        <f>'supply 2012-13'!BH26*Rates!$B24</f>
        <v>0</v>
      </c>
      <c r="BI26" s="2">
        <f>'supply 2012-13'!BI26*Rates!$B24</f>
        <v>0</v>
      </c>
      <c r="BJ26" s="2">
        <f>'supply 2012-13'!BJ26*Rates!$B24</f>
        <v>0</v>
      </c>
      <c r="BK26" s="2">
        <f>'supply 2012-13'!BK26*Rates!$B24</f>
        <v>0</v>
      </c>
      <c r="BL26" s="2">
        <f>'supply 2012-13'!BL26*Rates!$B24</f>
        <v>0</v>
      </c>
      <c r="BM26" s="2">
        <f>'supply 2012-13'!BM26*Rates!$B24</f>
        <v>0</v>
      </c>
      <c r="BN26" s="2">
        <f>'supply 2012-13'!BN26*Rates!$B24</f>
        <v>0</v>
      </c>
      <c r="BO26" s="2">
        <f>'supply 2012-13'!BO26*Rates!$B24</f>
        <v>0</v>
      </c>
      <c r="BP26" s="2">
        <f>'supply 2012-13'!BP26*Rates!$B24</f>
        <v>0</v>
      </c>
      <c r="BQ26" s="2">
        <f t="shared" si="0"/>
        <v>0</v>
      </c>
      <c r="BR26" s="2">
        <v>1.039849103794666</v>
      </c>
      <c r="BS26" s="2">
        <f t="shared" si="1"/>
        <v>1.039849103794666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746.15797346799877</v>
      </c>
      <c r="BZ26" s="2">
        <v>1707536.1681174999</v>
      </c>
      <c r="CA26" s="2">
        <f t="shared" si="5"/>
        <v>1708282.326090968</v>
      </c>
    </row>
    <row r="27" spans="1:79" ht="45" x14ac:dyDescent="0.25">
      <c r="A27" s="6">
        <v>24</v>
      </c>
      <c r="B27" s="18" t="s">
        <v>103</v>
      </c>
      <c r="C27" s="2">
        <f>'supply 2012-13'!C27*Rates!$B25</f>
        <v>0</v>
      </c>
      <c r="D27" s="2">
        <f>'supply 2012-13'!D27*Rates!$B25</f>
        <v>605721.50306293182</v>
      </c>
      <c r="E27" s="2">
        <f>'supply 2012-13'!E27*Rates!$B25</f>
        <v>0</v>
      </c>
      <c r="F27" s="2">
        <f>'supply 2012-13'!F27*Rates!$B25</f>
        <v>0</v>
      </c>
      <c r="G27" s="2">
        <f>'supply 2012-13'!G27*Rates!$B25</f>
        <v>0</v>
      </c>
      <c r="H27" s="2">
        <f>'supply 2012-13'!H27*Rates!$B25</f>
        <v>0</v>
      </c>
      <c r="I27" s="2">
        <f>'supply 2012-13'!I27*Rates!$B25</f>
        <v>0</v>
      </c>
      <c r="J27" s="2">
        <f>'supply 2012-13'!J27*Rates!$B25</f>
        <v>0</v>
      </c>
      <c r="K27" s="2">
        <f>'supply 2012-13'!K27*Rates!$B25</f>
        <v>0</v>
      </c>
      <c r="L27" s="2">
        <f>'supply 2012-13'!L27*Rates!$B25</f>
        <v>0</v>
      </c>
      <c r="M27" s="2">
        <f>'supply 2012-13'!M27*Rates!$B25</f>
        <v>0</v>
      </c>
      <c r="N27" s="2">
        <f>'supply 2012-13'!N27*Rates!$B25</f>
        <v>0</v>
      </c>
      <c r="O27" s="2">
        <f>'supply 2012-13'!O27*Rates!$B25</f>
        <v>0</v>
      </c>
      <c r="P27" s="2">
        <f>'supply 2012-13'!P27*Rates!$B25</f>
        <v>0</v>
      </c>
      <c r="Q27" s="2">
        <f>'supply 2012-13'!Q27*Rates!$B25</f>
        <v>0</v>
      </c>
      <c r="R27" s="2">
        <f>'supply 2012-13'!R27*Rates!$B25</f>
        <v>0</v>
      </c>
      <c r="S27" s="2">
        <f>'supply 2012-13'!S27*Rates!$B25</f>
        <v>0</v>
      </c>
      <c r="T27" s="2">
        <f>'supply 2012-13'!T27*Rates!$B25</f>
        <v>0</v>
      </c>
      <c r="U27" s="2">
        <f>'supply 2012-13'!U27*Rates!$B25</f>
        <v>0</v>
      </c>
      <c r="V27" s="2">
        <f>'supply 2012-13'!V27*Rates!$B25</f>
        <v>0</v>
      </c>
      <c r="W27" s="2">
        <f>'supply 2012-13'!W27*Rates!$B25</f>
        <v>0</v>
      </c>
      <c r="X27" s="2">
        <f>'supply 2012-13'!X27*Rates!$B25</f>
        <v>0</v>
      </c>
      <c r="Y27" s="2">
        <f>'supply 2012-13'!Y27*Rates!$B25</f>
        <v>0</v>
      </c>
      <c r="Z27" s="2">
        <f>'supply 2012-13'!Z27*Rates!$B25</f>
        <v>0</v>
      </c>
      <c r="AA27" s="2">
        <f>'supply 2012-13'!AA27*Rates!$B25</f>
        <v>0</v>
      </c>
      <c r="AB27" s="2">
        <f>'supply 2012-13'!AB27*Rates!$B25</f>
        <v>0</v>
      </c>
      <c r="AC27" s="2">
        <f>'supply 2012-13'!AC27*Rates!$B25</f>
        <v>0</v>
      </c>
      <c r="AD27" s="2">
        <f>'supply 2012-13'!AD27*Rates!$B25</f>
        <v>0</v>
      </c>
      <c r="AE27" s="2">
        <f>'supply 2012-13'!AE27*Rates!$B25</f>
        <v>0</v>
      </c>
      <c r="AF27" s="2">
        <f>'supply 2012-13'!AF27*Rates!$B25</f>
        <v>0</v>
      </c>
      <c r="AG27" s="2">
        <f>'supply 2012-13'!AG27*Rates!$B25</f>
        <v>0</v>
      </c>
      <c r="AH27" s="2">
        <f>'supply 2012-13'!AH27*Rates!$B25</f>
        <v>0</v>
      </c>
      <c r="AI27" s="2">
        <f>'supply 2012-13'!AI27*Rates!$B25</f>
        <v>0</v>
      </c>
      <c r="AJ27" s="2">
        <f>'supply 2012-13'!AJ27*Rates!$B25</f>
        <v>0</v>
      </c>
      <c r="AK27" s="2">
        <f>'supply 2012-13'!AK27*Rates!$B25</f>
        <v>0</v>
      </c>
      <c r="AL27" s="2">
        <f>'supply 2012-13'!AL27*Rates!$B25</f>
        <v>0</v>
      </c>
      <c r="AM27" s="2">
        <f>'supply 2012-13'!AM27*Rates!$B25</f>
        <v>0</v>
      </c>
      <c r="AN27" s="2">
        <f>'supply 2012-13'!AN27*Rates!$B25</f>
        <v>0</v>
      </c>
      <c r="AO27" s="2">
        <f>'supply 2012-13'!AO27*Rates!$B25</f>
        <v>0</v>
      </c>
      <c r="AP27" s="2">
        <f>'supply 2012-13'!AP27*Rates!$B25</f>
        <v>0</v>
      </c>
      <c r="AQ27" s="2">
        <f>'supply 2012-13'!AQ27*Rates!$B25</f>
        <v>0</v>
      </c>
      <c r="AR27" s="2">
        <f>'supply 2012-13'!AR27*Rates!$B25</f>
        <v>0</v>
      </c>
      <c r="AS27" s="2">
        <f>'supply 2012-13'!AS27*Rates!$B25</f>
        <v>0</v>
      </c>
      <c r="AT27" s="2">
        <f>'supply 2012-13'!AT27*Rates!$B25</f>
        <v>0</v>
      </c>
      <c r="AU27" s="2">
        <f>'supply 2012-13'!AU27*Rates!$B25</f>
        <v>0</v>
      </c>
      <c r="AV27" s="2">
        <f>'supply 2012-13'!AV27*Rates!$B25</f>
        <v>0</v>
      </c>
      <c r="AW27" s="2">
        <f>'supply 2012-13'!AW27*Rates!$B25</f>
        <v>0</v>
      </c>
      <c r="AX27" s="2">
        <f>'supply 2012-13'!AX27*Rates!$B25</f>
        <v>0</v>
      </c>
      <c r="AY27" s="2">
        <f>'supply 2012-13'!AY27*Rates!$B25</f>
        <v>0</v>
      </c>
      <c r="AZ27" s="2">
        <f>'supply 2012-13'!AZ27*Rates!$B25</f>
        <v>0</v>
      </c>
      <c r="BA27" s="2">
        <f>'supply 2012-13'!BA27*Rates!$B25</f>
        <v>0</v>
      </c>
      <c r="BB27" s="2">
        <f>'supply 2012-13'!BB27*Rates!$B25</f>
        <v>0</v>
      </c>
      <c r="BC27" s="2">
        <f>'supply 2012-13'!BC27*Rates!$B25</f>
        <v>0</v>
      </c>
      <c r="BD27" s="2">
        <f>'supply 2012-13'!BD27*Rates!$B25</f>
        <v>0</v>
      </c>
      <c r="BE27" s="2">
        <f>'supply 2012-13'!BE27*Rates!$B25</f>
        <v>0</v>
      </c>
      <c r="BF27" s="2">
        <f>'supply 2012-13'!BF27*Rates!$B25</f>
        <v>0</v>
      </c>
      <c r="BG27" s="2">
        <f>'supply 2012-13'!BG27*Rates!$B25</f>
        <v>0</v>
      </c>
      <c r="BH27" s="2">
        <f>'supply 2012-13'!BH27*Rates!$B25</f>
        <v>0</v>
      </c>
      <c r="BI27" s="2">
        <f>'supply 2012-13'!BI27*Rates!$B25</f>
        <v>0</v>
      </c>
      <c r="BJ27" s="2">
        <f>'supply 2012-13'!BJ27*Rates!$B25</f>
        <v>0</v>
      </c>
      <c r="BK27" s="2">
        <f>'supply 2012-13'!BK27*Rates!$B25</f>
        <v>0</v>
      </c>
      <c r="BL27" s="2">
        <f>'supply 2012-13'!BL27*Rates!$B25</f>
        <v>0</v>
      </c>
      <c r="BM27" s="2">
        <f>'supply 2012-13'!BM27*Rates!$B25</f>
        <v>0</v>
      </c>
      <c r="BN27" s="2">
        <f>'supply 2012-13'!BN27*Rates!$B25</f>
        <v>0</v>
      </c>
      <c r="BO27" s="2">
        <f>'supply 2012-13'!BO27*Rates!$B25</f>
        <v>0</v>
      </c>
      <c r="BP27" s="2">
        <f>'supply 2012-13'!BP27*Rates!$B25</f>
        <v>0</v>
      </c>
      <c r="BQ27" s="2">
        <f t="shared" si="0"/>
        <v>605721.50306293182</v>
      </c>
      <c r="BR27" s="2">
        <v>96006.236942329007</v>
      </c>
      <c r="BS27" s="2">
        <f t="shared" si="1"/>
        <v>701727.7400052608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1132424.3316805586</v>
      </c>
      <c r="BZ27" s="2">
        <v>2201039.7866373877</v>
      </c>
      <c r="CA27" s="2">
        <f t="shared" si="5"/>
        <v>3333464.1183179463</v>
      </c>
    </row>
    <row r="28" spans="1:79" x14ac:dyDescent="0.25">
      <c r="A28" s="6">
        <v>25</v>
      </c>
      <c r="B28" s="18" t="s">
        <v>104</v>
      </c>
      <c r="C28" s="2">
        <f>'supply 2012-13'!C28*Rates!$B26</f>
        <v>0</v>
      </c>
      <c r="D28" s="2">
        <f>'supply 2012-13'!D28*Rates!$B26</f>
        <v>0</v>
      </c>
      <c r="E28" s="2">
        <f>'supply 2012-13'!E28*Rates!$B26</f>
        <v>946257.22130158334</v>
      </c>
      <c r="F28" s="2">
        <f>'supply 2012-13'!F28*Rates!$B26</f>
        <v>0</v>
      </c>
      <c r="G28" s="2">
        <f>'supply 2012-13'!G28*Rates!$B26</f>
        <v>0</v>
      </c>
      <c r="H28" s="2">
        <f>'supply 2012-13'!H28*Rates!$B26</f>
        <v>0</v>
      </c>
      <c r="I28" s="2">
        <f>'supply 2012-13'!I28*Rates!$B26</f>
        <v>0</v>
      </c>
      <c r="J28" s="2">
        <f>'supply 2012-13'!J28*Rates!$B26</f>
        <v>0</v>
      </c>
      <c r="K28" s="2">
        <f>'supply 2012-13'!K28*Rates!$B26</f>
        <v>0</v>
      </c>
      <c r="L28" s="2">
        <f>'supply 2012-13'!L28*Rates!$B26</f>
        <v>0</v>
      </c>
      <c r="M28" s="2">
        <f>'supply 2012-13'!M28*Rates!$B26</f>
        <v>0</v>
      </c>
      <c r="N28" s="2">
        <f>'supply 2012-13'!N28*Rates!$B26</f>
        <v>0</v>
      </c>
      <c r="O28" s="2">
        <f>'supply 2012-13'!O28*Rates!$B26</f>
        <v>0</v>
      </c>
      <c r="P28" s="2">
        <f>'supply 2012-13'!P28*Rates!$B26</f>
        <v>0</v>
      </c>
      <c r="Q28" s="2">
        <f>'supply 2012-13'!Q28*Rates!$B26</f>
        <v>0</v>
      </c>
      <c r="R28" s="2">
        <f>'supply 2012-13'!R28*Rates!$B26</f>
        <v>0</v>
      </c>
      <c r="S28" s="2">
        <f>'supply 2012-13'!S28*Rates!$B26</f>
        <v>0</v>
      </c>
      <c r="T28" s="2">
        <f>'supply 2012-13'!T28*Rates!$B26</f>
        <v>0</v>
      </c>
      <c r="U28" s="2">
        <f>'supply 2012-13'!U28*Rates!$B26</f>
        <v>0</v>
      </c>
      <c r="V28" s="2">
        <f>'supply 2012-13'!V28*Rates!$B26</f>
        <v>0</v>
      </c>
      <c r="W28" s="2">
        <f>'supply 2012-13'!W28*Rates!$B26</f>
        <v>0</v>
      </c>
      <c r="X28" s="2">
        <f>'supply 2012-13'!X28*Rates!$B26</f>
        <v>0</v>
      </c>
      <c r="Y28" s="2">
        <f>'supply 2012-13'!Y28*Rates!$B26</f>
        <v>0</v>
      </c>
      <c r="Z28" s="2">
        <f>'supply 2012-13'!Z28*Rates!$B26</f>
        <v>0</v>
      </c>
      <c r="AA28" s="2">
        <f>'supply 2012-13'!AA28*Rates!$B26</f>
        <v>0</v>
      </c>
      <c r="AB28" s="2">
        <f>'supply 2012-13'!AB28*Rates!$B26</f>
        <v>0</v>
      </c>
      <c r="AC28" s="2">
        <f>'supply 2012-13'!AC28*Rates!$B26</f>
        <v>0</v>
      </c>
      <c r="AD28" s="2">
        <f>'supply 2012-13'!AD28*Rates!$B26</f>
        <v>0</v>
      </c>
      <c r="AE28" s="2">
        <f>'supply 2012-13'!AE28*Rates!$B26</f>
        <v>0</v>
      </c>
      <c r="AF28" s="2">
        <f>'supply 2012-13'!AF28*Rates!$B26</f>
        <v>0</v>
      </c>
      <c r="AG28" s="2">
        <f>'supply 2012-13'!AG28*Rates!$B26</f>
        <v>0</v>
      </c>
      <c r="AH28" s="2">
        <f>'supply 2012-13'!AH28*Rates!$B26</f>
        <v>0</v>
      </c>
      <c r="AI28" s="2">
        <f>'supply 2012-13'!AI28*Rates!$B26</f>
        <v>0</v>
      </c>
      <c r="AJ28" s="2">
        <f>'supply 2012-13'!AJ28*Rates!$B26</f>
        <v>0</v>
      </c>
      <c r="AK28" s="2">
        <f>'supply 2012-13'!AK28*Rates!$B26</f>
        <v>0</v>
      </c>
      <c r="AL28" s="2">
        <f>'supply 2012-13'!AL28*Rates!$B26</f>
        <v>0</v>
      </c>
      <c r="AM28" s="2">
        <f>'supply 2012-13'!AM28*Rates!$B26</f>
        <v>0</v>
      </c>
      <c r="AN28" s="2">
        <f>'supply 2012-13'!AN28*Rates!$B26</f>
        <v>0</v>
      </c>
      <c r="AO28" s="2">
        <f>'supply 2012-13'!AO28*Rates!$B26</f>
        <v>0</v>
      </c>
      <c r="AP28" s="2">
        <f>'supply 2012-13'!AP28*Rates!$B26</f>
        <v>0</v>
      </c>
      <c r="AQ28" s="2">
        <f>'supply 2012-13'!AQ28*Rates!$B26</f>
        <v>0</v>
      </c>
      <c r="AR28" s="2">
        <f>'supply 2012-13'!AR28*Rates!$B26</f>
        <v>0</v>
      </c>
      <c r="AS28" s="2">
        <f>'supply 2012-13'!AS28*Rates!$B26</f>
        <v>0</v>
      </c>
      <c r="AT28" s="2">
        <f>'supply 2012-13'!AT28*Rates!$B26</f>
        <v>0</v>
      </c>
      <c r="AU28" s="2">
        <f>'supply 2012-13'!AU28*Rates!$B26</f>
        <v>0</v>
      </c>
      <c r="AV28" s="2">
        <f>'supply 2012-13'!AV28*Rates!$B26</f>
        <v>0</v>
      </c>
      <c r="AW28" s="2">
        <f>'supply 2012-13'!AW28*Rates!$B26</f>
        <v>0</v>
      </c>
      <c r="AX28" s="2">
        <f>'supply 2012-13'!AX28*Rates!$B26</f>
        <v>0</v>
      </c>
      <c r="AY28" s="2">
        <f>'supply 2012-13'!AY28*Rates!$B26</f>
        <v>0</v>
      </c>
      <c r="AZ28" s="2">
        <f>'supply 2012-13'!AZ28*Rates!$B26</f>
        <v>0</v>
      </c>
      <c r="BA28" s="2">
        <f>'supply 2012-13'!BA28*Rates!$B26</f>
        <v>0</v>
      </c>
      <c r="BB28" s="2">
        <f>'supply 2012-13'!BB28*Rates!$B26</f>
        <v>0</v>
      </c>
      <c r="BC28" s="2">
        <f>'supply 2012-13'!BC28*Rates!$B26</f>
        <v>0</v>
      </c>
      <c r="BD28" s="2">
        <f>'supply 2012-13'!BD28*Rates!$B26</f>
        <v>0</v>
      </c>
      <c r="BE28" s="2">
        <f>'supply 2012-13'!BE28*Rates!$B26</f>
        <v>0</v>
      </c>
      <c r="BF28" s="2">
        <f>'supply 2012-13'!BF28*Rates!$B26</f>
        <v>0</v>
      </c>
      <c r="BG28" s="2">
        <f>'supply 2012-13'!BG28*Rates!$B26</f>
        <v>0</v>
      </c>
      <c r="BH28" s="2">
        <f>'supply 2012-13'!BH28*Rates!$B26</f>
        <v>0</v>
      </c>
      <c r="BI28" s="2">
        <f>'supply 2012-13'!BI28*Rates!$B26</f>
        <v>0</v>
      </c>
      <c r="BJ28" s="2">
        <f>'supply 2012-13'!BJ28*Rates!$B26</f>
        <v>0</v>
      </c>
      <c r="BK28" s="2">
        <f>'supply 2012-13'!BK28*Rates!$B26</f>
        <v>0</v>
      </c>
      <c r="BL28" s="2">
        <f>'supply 2012-13'!BL28*Rates!$B26</f>
        <v>0</v>
      </c>
      <c r="BM28" s="2">
        <f>'supply 2012-13'!BM28*Rates!$B26</f>
        <v>0</v>
      </c>
      <c r="BN28" s="2">
        <f>'supply 2012-13'!BN28*Rates!$B26</f>
        <v>0</v>
      </c>
      <c r="BO28" s="2">
        <f>'supply 2012-13'!BO28*Rates!$B26</f>
        <v>0</v>
      </c>
      <c r="BP28" s="2">
        <f>'supply 2012-13'!BP28*Rates!$B26</f>
        <v>0</v>
      </c>
      <c r="BQ28" s="2">
        <f t="shared" si="0"/>
        <v>946257.22130158334</v>
      </c>
      <c r="BR28" s="2">
        <v>362041.99537608091</v>
      </c>
      <c r="BS28" s="2">
        <f t="shared" si="1"/>
        <v>1308299.2166776643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1308299.2166776643</v>
      </c>
      <c r="BZ28" s="2">
        <v>2103243.0767038772</v>
      </c>
      <c r="CA28" s="2">
        <f t="shared" si="5"/>
        <v>3411542.2933815415</v>
      </c>
    </row>
    <row r="29" spans="1:79" x14ac:dyDescent="0.25">
      <c r="A29" s="6">
        <v>26</v>
      </c>
      <c r="B29" s="18" t="s">
        <v>105</v>
      </c>
      <c r="C29" s="2">
        <f>'supply 2012-13'!C29*Rates!$B27</f>
        <v>0</v>
      </c>
      <c r="D29" s="2">
        <f>'supply 2012-13'!D29*Rates!$B27</f>
        <v>0</v>
      </c>
      <c r="E29" s="2">
        <f>'supply 2012-13'!E29*Rates!$B27</f>
        <v>0</v>
      </c>
      <c r="F29" s="2">
        <f>'supply 2012-13'!F29*Rates!$B27</f>
        <v>0</v>
      </c>
      <c r="G29" s="2">
        <f>'supply 2012-13'!G29*Rates!$B27</f>
        <v>0</v>
      </c>
      <c r="H29" s="2">
        <f>'supply 2012-13'!H29*Rates!$B27</f>
        <v>0</v>
      </c>
      <c r="I29" s="2">
        <f>'supply 2012-13'!I29*Rates!$B27</f>
        <v>0</v>
      </c>
      <c r="J29" s="2">
        <f>'supply 2012-13'!J29*Rates!$B27</f>
        <v>0</v>
      </c>
      <c r="K29" s="2">
        <f>'supply 2012-13'!K29*Rates!$B27</f>
        <v>0</v>
      </c>
      <c r="L29" s="2">
        <f>'supply 2012-13'!L29*Rates!$B27</f>
        <v>0</v>
      </c>
      <c r="M29" s="2">
        <f>'supply 2012-13'!M29*Rates!$B27</f>
        <v>0</v>
      </c>
      <c r="N29" s="2">
        <f>'supply 2012-13'!N29*Rates!$B27</f>
        <v>0</v>
      </c>
      <c r="O29" s="2">
        <f>'supply 2012-13'!O29*Rates!$B27</f>
        <v>0</v>
      </c>
      <c r="P29" s="2">
        <f>'supply 2012-13'!P29*Rates!$B27</f>
        <v>0</v>
      </c>
      <c r="Q29" s="2">
        <f>'supply 2012-13'!Q29*Rates!$B27</f>
        <v>0</v>
      </c>
      <c r="R29" s="2">
        <f>'supply 2012-13'!R29*Rates!$B27</f>
        <v>0</v>
      </c>
      <c r="S29" s="2">
        <f>'supply 2012-13'!S29*Rates!$B27</f>
        <v>0</v>
      </c>
      <c r="T29" s="2">
        <f>'supply 2012-13'!T29*Rates!$B27</f>
        <v>0</v>
      </c>
      <c r="U29" s="2">
        <f>'supply 2012-13'!U29*Rates!$B27</f>
        <v>0</v>
      </c>
      <c r="V29" s="2">
        <f>'supply 2012-13'!V29*Rates!$B27</f>
        <v>0</v>
      </c>
      <c r="W29" s="2">
        <f>'supply 2012-13'!W29*Rates!$B27</f>
        <v>0</v>
      </c>
      <c r="X29" s="2">
        <f>'supply 2012-13'!X29*Rates!$B27</f>
        <v>0</v>
      </c>
      <c r="Y29" s="2">
        <f>'supply 2012-13'!Y29*Rates!$B27</f>
        <v>0</v>
      </c>
      <c r="Z29" s="2">
        <f>'supply 2012-13'!Z29*Rates!$B27</f>
        <v>0</v>
      </c>
      <c r="AA29" s="2">
        <f>'supply 2012-13'!AA29*Rates!$B27</f>
        <v>0</v>
      </c>
      <c r="AB29" s="2">
        <f>'supply 2012-13'!AB29*Rates!$B27</f>
        <v>0</v>
      </c>
      <c r="AC29" s="2">
        <f>'supply 2012-13'!AC29*Rates!$B27</f>
        <v>0</v>
      </c>
      <c r="AD29" s="2">
        <f>'supply 2012-13'!AD29*Rates!$B27</f>
        <v>0</v>
      </c>
      <c r="AE29" s="2">
        <f>'supply 2012-13'!AE29*Rates!$B27</f>
        <v>0</v>
      </c>
      <c r="AF29" s="2">
        <f>'supply 2012-13'!AF29*Rates!$B27</f>
        <v>0</v>
      </c>
      <c r="AG29" s="2">
        <f>'supply 2012-13'!AG29*Rates!$B27</f>
        <v>0</v>
      </c>
      <c r="AH29" s="2">
        <f>'supply 2012-13'!AH29*Rates!$B27</f>
        <v>0</v>
      </c>
      <c r="AI29" s="2">
        <f>'supply 2012-13'!AI29*Rates!$B27</f>
        <v>0</v>
      </c>
      <c r="AJ29" s="2">
        <f>'supply 2012-13'!AJ29*Rates!$B27</f>
        <v>0</v>
      </c>
      <c r="AK29" s="2">
        <f>'supply 2012-13'!AK29*Rates!$B27</f>
        <v>0</v>
      </c>
      <c r="AL29" s="2">
        <f>'supply 2012-13'!AL29*Rates!$B27</f>
        <v>0</v>
      </c>
      <c r="AM29" s="2">
        <f>'supply 2012-13'!AM29*Rates!$B27</f>
        <v>0</v>
      </c>
      <c r="AN29" s="2">
        <f>'supply 2012-13'!AN29*Rates!$B27</f>
        <v>0</v>
      </c>
      <c r="AO29" s="2">
        <f>'supply 2012-13'!AO29*Rates!$B27</f>
        <v>0</v>
      </c>
      <c r="AP29" s="2">
        <f>'supply 2012-13'!AP29*Rates!$B27</f>
        <v>0</v>
      </c>
      <c r="AQ29" s="2">
        <f>'supply 2012-13'!AQ29*Rates!$B27</f>
        <v>0</v>
      </c>
      <c r="AR29" s="2">
        <f>'supply 2012-13'!AR29*Rates!$B27</f>
        <v>0</v>
      </c>
      <c r="AS29" s="2">
        <f>'supply 2012-13'!AS29*Rates!$B27</f>
        <v>0</v>
      </c>
      <c r="AT29" s="2">
        <f>'supply 2012-13'!AT29*Rates!$B27</f>
        <v>0</v>
      </c>
      <c r="AU29" s="2">
        <f>'supply 2012-13'!AU29*Rates!$B27</f>
        <v>0</v>
      </c>
      <c r="AV29" s="2">
        <f>'supply 2012-13'!AV29*Rates!$B27</f>
        <v>0</v>
      </c>
      <c r="AW29" s="2">
        <f>'supply 2012-13'!AW29*Rates!$B27</f>
        <v>0</v>
      </c>
      <c r="AX29" s="2">
        <f>'supply 2012-13'!AX29*Rates!$B27</f>
        <v>0</v>
      </c>
      <c r="AY29" s="2">
        <f>'supply 2012-13'!AY29*Rates!$B27</f>
        <v>0</v>
      </c>
      <c r="AZ29" s="2">
        <f>'supply 2012-13'!AZ29*Rates!$B27</f>
        <v>0</v>
      </c>
      <c r="BA29" s="2">
        <f>'supply 2012-13'!BA29*Rates!$B27</f>
        <v>0</v>
      </c>
      <c r="BB29" s="2">
        <f>'supply 2012-13'!BB29*Rates!$B27</f>
        <v>0</v>
      </c>
      <c r="BC29" s="2">
        <f>'supply 2012-13'!BC29*Rates!$B27</f>
        <v>0</v>
      </c>
      <c r="BD29" s="2">
        <f>'supply 2012-13'!BD29*Rates!$B27</f>
        <v>0</v>
      </c>
      <c r="BE29" s="2">
        <f>'supply 2012-13'!BE29*Rates!$B27</f>
        <v>0</v>
      </c>
      <c r="BF29" s="2">
        <f>'supply 2012-13'!BF29*Rates!$B27</f>
        <v>0</v>
      </c>
      <c r="BG29" s="2">
        <f>'supply 2012-13'!BG29*Rates!$B27</f>
        <v>0</v>
      </c>
      <c r="BH29" s="2">
        <f>'supply 2012-13'!BH29*Rates!$B27</f>
        <v>0</v>
      </c>
      <c r="BI29" s="2">
        <f>'supply 2012-13'!BI29*Rates!$B27</f>
        <v>0</v>
      </c>
      <c r="BJ29" s="2">
        <f>'supply 2012-13'!BJ29*Rates!$B27</f>
        <v>0</v>
      </c>
      <c r="BK29" s="2">
        <f>'supply 2012-13'!BK29*Rates!$B27</f>
        <v>0</v>
      </c>
      <c r="BL29" s="2">
        <f>'supply 2012-13'!BL29*Rates!$B27</f>
        <v>0</v>
      </c>
      <c r="BM29" s="2">
        <f>'supply 2012-13'!BM29*Rates!$B27</f>
        <v>0</v>
      </c>
      <c r="BN29" s="2">
        <f>'supply 2012-13'!BN29*Rates!$B27</f>
        <v>0</v>
      </c>
      <c r="BO29" s="2">
        <f>'supply 2012-13'!BO29*Rates!$B27</f>
        <v>0</v>
      </c>
      <c r="BP29" s="2">
        <f>'supply 2012-13'!BP29*Rates!$B27</f>
        <v>0</v>
      </c>
      <c r="BQ29" s="2">
        <f t="shared" si="0"/>
        <v>0</v>
      </c>
      <c r="BR29" s="2">
        <v>-678.15642694533005</v>
      </c>
      <c r="BS29" s="2">
        <f t="shared" si="1"/>
        <v>-678.15642694533005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-310.05593632297763</v>
      </c>
      <c r="BZ29" s="2">
        <v>1333763.7945719999</v>
      </c>
      <c r="CA29" s="2">
        <f t="shared" si="5"/>
        <v>1333453.7386356769</v>
      </c>
    </row>
    <row r="30" spans="1:79" ht="30" x14ac:dyDescent="0.25">
      <c r="A30" s="6">
        <v>27</v>
      </c>
      <c r="B30" s="18" t="s">
        <v>106</v>
      </c>
      <c r="C30" s="2">
        <f>'supply 2012-13'!C30*Rates!$B28</f>
        <v>0</v>
      </c>
      <c r="D30" s="2">
        <f>'supply 2012-13'!D30*Rates!$B28</f>
        <v>0</v>
      </c>
      <c r="E30" s="2">
        <f>'supply 2012-13'!E30*Rates!$B28</f>
        <v>150814.93198986963</v>
      </c>
      <c r="F30" s="2">
        <f>'supply 2012-13'!F30*Rates!$B28</f>
        <v>0</v>
      </c>
      <c r="G30" s="2">
        <f>'supply 2012-13'!G30*Rates!$B28</f>
        <v>0</v>
      </c>
      <c r="H30" s="2">
        <f>'supply 2012-13'!H30*Rates!$B28</f>
        <v>0</v>
      </c>
      <c r="I30" s="2">
        <f>'supply 2012-13'!I30*Rates!$B28</f>
        <v>0</v>
      </c>
      <c r="J30" s="2">
        <f>'supply 2012-13'!J30*Rates!$B28</f>
        <v>0</v>
      </c>
      <c r="K30" s="2">
        <f>'supply 2012-13'!K30*Rates!$B28</f>
        <v>0</v>
      </c>
      <c r="L30" s="2">
        <f>'supply 2012-13'!L30*Rates!$B28</f>
        <v>0</v>
      </c>
      <c r="M30" s="2">
        <f>'supply 2012-13'!M30*Rates!$B28</f>
        <v>0</v>
      </c>
      <c r="N30" s="2">
        <f>'supply 2012-13'!N30*Rates!$B28</f>
        <v>0</v>
      </c>
      <c r="O30" s="2">
        <f>'supply 2012-13'!O30*Rates!$B28</f>
        <v>0</v>
      </c>
      <c r="P30" s="2">
        <f>'supply 2012-13'!P30*Rates!$B28</f>
        <v>0</v>
      </c>
      <c r="Q30" s="2">
        <f>'supply 2012-13'!Q30*Rates!$B28</f>
        <v>0</v>
      </c>
      <c r="R30" s="2">
        <f>'supply 2012-13'!R30*Rates!$B28</f>
        <v>0</v>
      </c>
      <c r="S30" s="2">
        <f>'supply 2012-13'!S30*Rates!$B28</f>
        <v>0</v>
      </c>
      <c r="T30" s="2">
        <f>'supply 2012-13'!T30*Rates!$B28</f>
        <v>0</v>
      </c>
      <c r="U30" s="2">
        <f>'supply 2012-13'!U30*Rates!$B28</f>
        <v>0</v>
      </c>
      <c r="V30" s="2">
        <f>'supply 2012-13'!V30*Rates!$B28</f>
        <v>0</v>
      </c>
      <c r="W30" s="2">
        <f>'supply 2012-13'!W30*Rates!$B28</f>
        <v>0</v>
      </c>
      <c r="X30" s="2">
        <f>'supply 2012-13'!X30*Rates!$B28</f>
        <v>0</v>
      </c>
      <c r="Y30" s="2">
        <f>'supply 2012-13'!Y30*Rates!$B28</f>
        <v>0</v>
      </c>
      <c r="Z30" s="2">
        <f>'supply 2012-13'!Z30*Rates!$B28</f>
        <v>0</v>
      </c>
      <c r="AA30" s="2">
        <f>'supply 2012-13'!AA30*Rates!$B28</f>
        <v>0</v>
      </c>
      <c r="AB30" s="2">
        <f>'supply 2012-13'!AB30*Rates!$B28</f>
        <v>0</v>
      </c>
      <c r="AC30" s="2">
        <f>'supply 2012-13'!AC30*Rates!$B28</f>
        <v>0</v>
      </c>
      <c r="AD30" s="2">
        <f>'supply 2012-13'!AD30*Rates!$B28</f>
        <v>0</v>
      </c>
      <c r="AE30" s="2">
        <f>'supply 2012-13'!AE30*Rates!$B28</f>
        <v>0</v>
      </c>
      <c r="AF30" s="2">
        <f>'supply 2012-13'!AF30*Rates!$B28</f>
        <v>0</v>
      </c>
      <c r="AG30" s="2">
        <f>'supply 2012-13'!AG30*Rates!$B28</f>
        <v>0</v>
      </c>
      <c r="AH30" s="2">
        <f>'supply 2012-13'!AH30*Rates!$B28</f>
        <v>0</v>
      </c>
      <c r="AI30" s="2">
        <f>'supply 2012-13'!AI30*Rates!$B28</f>
        <v>0</v>
      </c>
      <c r="AJ30" s="2">
        <f>'supply 2012-13'!AJ30*Rates!$B28</f>
        <v>0</v>
      </c>
      <c r="AK30" s="2">
        <f>'supply 2012-13'!AK30*Rates!$B28</f>
        <v>0</v>
      </c>
      <c r="AL30" s="2">
        <f>'supply 2012-13'!AL30*Rates!$B28</f>
        <v>0</v>
      </c>
      <c r="AM30" s="2">
        <f>'supply 2012-13'!AM30*Rates!$B28</f>
        <v>0</v>
      </c>
      <c r="AN30" s="2">
        <f>'supply 2012-13'!AN30*Rates!$B28</f>
        <v>0</v>
      </c>
      <c r="AO30" s="2">
        <f>'supply 2012-13'!AO30*Rates!$B28</f>
        <v>0</v>
      </c>
      <c r="AP30" s="2">
        <f>'supply 2012-13'!AP30*Rates!$B28</f>
        <v>0</v>
      </c>
      <c r="AQ30" s="2">
        <f>'supply 2012-13'!AQ30*Rates!$B28</f>
        <v>0</v>
      </c>
      <c r="AR30" s="2">
        <f>'supply 2012-13'!AR30*Rates!$B28</f>
        <v>0</v>
      </c>
      <c r="AS30" s="2">
        <f>'supply 2012-13'!AS30*Rates!$B28</f>
        <v>0</v>
      </c>
      <c r="AT30" s="2">
        <f>'supply 2012-13'!AT30*Rates!$B28</f>
        <v>0</v>
      </c>
      <c r="AU30" s="2">
        <f>'supply 2012-13'!AU30*Rates!$B28</f>
        <v>0</v>
      </c>
      <c r="AV30" s="2">
        <f>'supply 2012-13'!AV30*Rates!$B28</f>
        <v>0</v>
      </c>
      <c r="AW30" s="2">
        <f>'supply 2012-13'!AW30*Rates!$B28</f>
        <v>0</v>
      </c>
      <c r="AX30" s="2">
        <f>'supply 2012-13'!AX30*Rates!$B28</f>
        <v>0</v>
      </c>
      <c r="AY30" s="2">
        <f>'supply 2012-13'!AY30*Rates!$B28</f>
        <v>0</v>
      </c>
      <c r="AZ30" s="2">
        <f>'supply 2012-13'!AZ30*Rates!$B28</f>
        <v>0</v>
      </c>
      <c r="BA30" s="2">
        <f>'supply 2012-13'!BA30*Rates!$B28</f>
        <v>0</v>
      </c>
      <c r="BB30" s="2">
        <f>'supply 2012-13'!BB30*Rates!$B28</f>
        <v>0</v>
      </c>
      <c r="BC30" s="2">
        <f>'supply 2012-13'!BC30*Rates!$B28</f>
        <v>0</v>
      </c>
      <c r="BD30" s="2">
        <f>'supply 2012-13'!BD30*Rates!$B28</f>
        <v>0</v>
      </c>
      <c r="BE30" s="2">
        <f>'supply 2012-13'!BE30*Rates!$B28</f>
        <v>0</v>
      </c>
      <c r="BF30" s="2">
        <f>'supply 2012-13'!BF30*Rates!$B28</f>
        <v>0</v>
      </c>
      <c r="BG30" s="2">
        <f>'supply 2012-13'!BG30*Rates!$B28</f>
        <v>0</v>
      </c>
      <c r="BH30" s="2">
        <f>'supply 2012-13'!BH30*Rates!$B28</f>
        <v>0</v>
      </c>
      <c r="BI30" s="2">
        <f>'supply 2012-13'!BI30*Rates!$B28</f>
        <v>0</v>
      </c>
      <c r="BJ30" s="2">
        <f>'supply 2012-13'!BJ30*Rates!$B28</f>
        <v>0</v>
      </c>
      <c r="BK30" s="2">
        <f>'supply 2012-13'!BK30*Rates!$B28</f>
        <v>0</v>
      </c>
      <c r="BL30" s="2">
        <f>'supply 2012-13'!BL30*Rates!$B28</f>
        <v>0</v>
      </c>
      <c r="BM30" s="2">
        <f>'supply 2012-13'!BM30*Rates!$B28</f>
        <v>0</v>
      </c>
      <c r="BN30" s="2">
        <f>'supply 2012-13'!BN30*Rates!$B28</f>
        <v>0</v>
      </c>
      <c r="BO30" s="2">
        <f>'supply 2012-13'!BO30*Rates!$B28</f>
        <v>0</v>
      </c>
      <c r="BP30" s="2">
        <f>'supply 2012-13'!BP30*Rates!$B28</f>
        <v>0</v>
      </c>
      <c r="BQ30" s="2">
        <f t="shared" si="0"/>
        <v>150814.93198986963</v>
      </c>
      <c r="BR30" s="2">
        <v>769.68794166575776</v>
      </c>
      <c r="BS30" s="2">
        <f t="shared" si="1"/>
        <v>151584.61993153539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1565539.9255186748</v>
      </c>
      <c r="BZ30" s="2">
        <v>830435.94314182003</v>
      </c>
      <c r="CA30" s="2">
        <f t="shared" si="5"/>
        <v>2395975.8686604947</v>
      </c>
    </row>
    <row r="31" spans="1:79" x14ac:dyDescent="0.25">
      <c r="A31" s="6">
        <v>28</v>
      </c>
      <c r="B31" s="18" t="s">
        <v>107</v>
      </c>
      <c r="C31" s="2">
        <f>'supply 2012-13'!C31*Rates!$B29</f>
        <v>0</v>
      </c>
      <c r="D31" s="2">
        <f>'supply 2012-13'!D31*Rates!$B29</f>
        <v>0</v>
      </c>
      <c r="E31" s="2">
        <f>'supply 2012-13'!E31*Rates!$B29</f>
        <v>0</v>
      </c>
      <c r="F31" s="2">
        <f>'supply 2012-13'!F31*Rates!$B29</f>
        <v>0</v>
      </c>
      <c r="G31" s="2">
        <f>'supply 2012-13'!G31*Rates!$B29</f>
        <v>0</v>
      </c>
      <c r="H31" s="2">
        <f>'supply 2012-13'!H31*Rates!$B29</f>
        <v>0</v>
      </c>
      <c r="I31" s="2">
        <f>'supply 2012-13'!I31*Rates!$B29</f>
        <v>0</v>
      </c>
      <c r="J31" s="2">
        <f>'supply 2012-13'!J31*Rates!$B29</f>
        <v>0</v>
      </c>
      <c r="K31" s="2">
        <f>'supply 2012-13'!K31*Rates!$B29</f>
        <v>0</v>
      </c>
      <c r="L31" s="2">
        <f>'supply 2012-13'!L31*Rates!$B29</f>
        <v>0</v>
      </c>
      <c r="M31" s="2">
        <f>'supply 2012-13'!M31*Rates!$B29</f>
        <v>0</v>
      </c>
      <c r="N31" s="2">
        <f>'supply 2012-13'!N31*Rates!$B29</f>
        <v>0</v>
      </c>
      <c r="O31" s="2">
        <f>'supply 2012-13'!O31*Rates!$B29</f>
        <v>0</v>
      </c>
      <c r="P31" s="2">
        <f>'supply 2012-13'!P31*Rates!$B29</f>
        <v>0</v>
      </c>
      <c r="Q31" s="2">
        <f>'supply 2012-13'!Q31*Rates!$B29</f>
        <v>0</v>
      </c>
      <c r="R31" s="2">
        <f>'supply 2012-13'!R31*Rates!$B29</f>
        <v>0</v>
      </c>
      <c r="S31" s="2">
        <f>'supply 2012-13'!S31*Rates!$B29</f>
        <v>0</v>
      </c>
      <c r="T31" s="2">
        <f>'supply 2012-13'!T31*Rates!$B29</f>
        <v>0</v>
      </c>
      <c r="U31" s="2">
        <f>'supply 2012-13'!U31*Rates!$B29</f>
        <v>0</v>
      </c>
      <c r="V31" s="2">
        <f>'supply 2012-13'!V31*Rates!$B29</f>
        <v>0</v>
      </c>
      <c r="W31" s="2">
        <f>'supply 2012-13'!W31*Rates!$B29</f>
        <v>0</v>
      </c>
      <c r="X31" s="2">
        <f>'supply 2012-13'!X31*Rates!$B29</f>
        <v>0</v>
      </c>
      <c r="Y31" s="2">
        <f>'supply 2012-13'!Y31*Rates!$B29</f>
        <v>0</v>
      </c>
      <c r="Z31" s="2">
        <f>'supply 2012-13'!Z31*Rates!$B29</f>
        <v>0</v>
      </c>
      <c r="AA31" s="2">
        <f>'supply 2012-13'!AA31*Rates!$B29</f>
        <v>0</v>
      </c>
      <c r="AB31" s="2">
        <f>'supply 2012-13'!AB31*Rates!$B29</f>
        <v>0</v>
      </c>
      <c r="AC31" s="2">
        <f>'supply 2012-13'!AC31*Rates!$B29</f>
        <v>0</v>
      </c>
      <c r="AD31" s="2">
        <f>'supply 2012-13'!AD31*Rates!$B29</f>
        <v>0</v>
      </c>
      <c r="AE31" s="2">
        <f>'supply 2012-13'!AE31*Rates!$B29</f>
        <v>0</v>
      </c>
      <c r="AF31" s="2">
        <f>'supply 2012-13'!AF31*Rates!$B29</f>
        <v>0</v>
      </c>
      <c r="AG31" s="2">
        <f>'supply 2012-13'!AG31*Rates!$B29</f>
        <v>0</v>
      </c>
      <c r="AH31" s="2">
        <f>'supply 2012-13'!AH31*Rates!$B29</f>
        <v>0</v>
      </c>
      <c r="AI31" s="2">
        <f>'supply 2012-13'!AI31*Rates!$B29</f>
        <v>0</v>
      </c>
      <c r="AJ31" s="2">
        <f>'supply 2012-13'!AJ31*Rates!$B29</f>
        <v>0</v>
      </c>
      <c r="AK31" s="2">
        <f>'supply 2012-13'!AK31*Rates!$B29</f>
        <v>0</v>
      </c>
      <c r="AL31" s="2">
        <f>'supply 2012-13'!AL31*Rates!$B29</f>
        <v>0</v>
      </c>
      <c r="AM31" s="2">
        <f>'supply 2012-13'!AM31*Rates!$B29</f>
        <v>0</v>
      </c>
      <c r="AN31" s="2">
        <f>'supply 2012-13'!AN31*Rates!$B29</f>
        <v>0</v>
      </c>
      <c r="AO31" s="2">
        <f>'supply 2012-13'!AO31*Rates!$B29</f>
        <v>0</v>
      </c>
      <c r="AP31" s="2">
        <f>'supply 2012-13'!AP31*Rates!$B29</f>
        <v>0</v>
      </c>
      <c r="AQ31" s="2">
        <f>'supply 2012-13'!AQ31*Rates!$B29</f>
        <v>0</v>
      </c>
      <c r="AR31" s="2">
        <f>'supply 2012-13'!AR31*Rates!$B29</f>
        <v>0</v>
      </c>
      <c r="AS31" s="2">
        <f>'supply 2012-13'!AS31*Rates!$B29</f>
        <v>0</v>
      </c>
      <c r="AT31" s="2">
        <f>'supply 2012-13'!AT31*Rates!$B29</f>
        <v>0</v>
      </c>
      <c r="AU31" s="2">
        <f>'supply 2012-13'!AU31*Rates!$B29</f>
        <v>0</v>
      </c>
      <c r="AV31" s="2">
        <f>'supply 2012-13'!AV31*Rates!$B29</f>
        <v>0</v>
      </c>
      <c r="AW31" s="2">
        <f>'supply 2012-13'!AW31*Rates!$B29</f>
        <v>0</v>
      </c>
      <c r="AX31" s="2">
        <f>'supply 2012-13'!AX31*Rates!$B29</f>
        <v>0</v>
      </c>
      <c r="AY31" s="2">
        <f>'supply 2012-13'!AY31*Rates!$B29</f>
        <v>0</v>
      </c>
      <c r="AZ31" s="2">
        <f>'supply 2012-13'!AZ31*Rates!$B29</f>
        <v>0</v>
      </c>
      <c r="BA31" s="2">
        <f>'supply 2012-13'!BA31*Rates!$B29</f>
        <v>0</v>
      </c>
      <c r="BB31" s="2">
        <f>'supply 2012-13'!BB31*Rates!$B29</f>
        <v>0</v>
      </c>
      <c r="BC31" s="2">
        <f>'supply 2012-13'!BC31*Rates!$B29</f>
        <v>0</v>
      </c>
      <c r="BD31" s="2">
        <f>'supply 2012-13'!BD31*Rates!$B29</f>
        <v>0</v>
      </c>
      <c r="BE31" s="2">
        <f>'supply 2012-13'!BE31*Rates!$B29</f>
        <v>0</v>
      </c>
      <c r="BF31" s="2">
        <f>'supply 2012-13'!BF31*Rates!$B29</f>
        <v>0</v>
      </c>
      <c r="BG31" s="2">
        <f>'supply 2012-13'!BG31*Rates!$B29</f>
        <v>0</v>
      </c>
      <c r="BH31" s="2">
        <f>'supply 2012-13'!BH31*Rates!$B29</f>
        <v>0</v>
      </c>
      <c r="BI31" s="2">
        <f>'supply 2012-13'!BI31*Rates!$B29</f>
        <v>0</v>
      </c>
      <c r="BJ31" s="2">
        <f>'supply 2012-13'!BJ31*Rates!$B29</f>
        <v>0</v>
      </c>
      <c r="BK31" s="2">
        <f>'supply 2012-13'!BK31*Rates!$B29</f>
        <v>0</v>
      </c>
      <c r="BL31" s="2">
        <f>'supply 2012-13'!BL31*Rates!$B29</f>
        <v>0</v>
      </c>
      <c r="BM31" s="2">
        <f>'supply 2012-13'!BM31*Rates!$B29</f>
        <v>0</v>
      </c>
      <c r="BN31" s="2">
        <f>'supply 2012-13'!BN31*Rates!$B29</f>
        <v>0</v>
      </c>
      <c r="BO31" s="2">
        <f>'supply 2012-13'!BO31*Rates!$B29</f>
        <v>0</v>
      </c>
      <c r="BP31" s="2">
        <f>'supply 2012-13'!BP31*Rates!$B29</f>
        <v>0</v>
      </c>
      <c r="BQ31" s="2">
        <f t="shared" si="0"/>
        <v>0</v>
      </c>
      <c r="BR31" s="2">
        <v>-47633.436257705893</v>
      </c>
      <c r="BS31" s="2">
        <f t="shared" si="1"/>
        <v>-47633.436257705893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-39455.129725580417</v>
      </c>
      <c r="BZ31" s="2">
        <v>1887354.3056388781</v>
      </c>
      <c r="CA31" s="2">
        <f t="shared" si="5"/>
        <v>1847899.1759132978</v>
      </c>
    </row>
    <row r="32" spans="1:79" x14ac:dyDescent="0.25">
      <c r="A32" s="6">
        <v>29</v>
      </c>
      <c r="B32" s="18" t="s">
        <v>108</v>
      </c>
      <c r="C32" s="2">
        <f>'supply 2012-13'!C32*Rates!$B30</f>
        <v>0</v>
      </c>
      <c r="D32" s="2">
        <f>'supply 2012-13'!D32*Rates!$B30</f>
        <v>0</v>
      </c>
      <c r="E32" s="2">
        <f>'supply 2012-13'!E32*Rates!$B30</f>
        <v>0</v>
      </c>
      <c r="F32" s="2">
        <f>'supply 2012-13'!F32*Rates!$B30</f>
        <v>0</v>
      </c>
      <c r="G32" s="2">
        <f>'supply 2012-13'!G32*Rates!$B30</f>
        <v>0</v>
      </c>
      <c r="H32" s="2">
        <f>'supply 2012-13'!H32*Rates!$B30</f>
        <v>0</v>
      </c>
      <c r="I32" s="2">
        <f>'supply 2012-13'!I32*Rates!$B30</f>
        <v>0</v>
      </c>
      <c r="J32" s="2">
        <f>'supply 2012-13'!J32*Rates!$B30</f>
        <v>0</v>
      </c>
      <c r="K32" s="2">
        <f>'supply 2012-13'!K32*Rates!$B30</f>
        <v>0</v>
      </c>
      <c r="L32" s="2">
        <f>'supply 2012-13'!L32*Rates!$B30</f>
        <v>0</v>
      </c>
      <c r="M32" s="2">
        <f>'supply 2012-13'!M32*Rates!$B30</f>
        <v>0</v>
      </c>
      <c r="N32" s="2">
        <f>'supply 2012-13'!N32*Rates!$B30</f>
        <v>0</v>
      </c>
      <c r="O32" s="2">
        <f>'supply 2012-13'!O32*Rates!$B30</f>
        <v>0</v>
      </c>
      <c r="P32" s="2">
        <f>'supply 2012-13'!P32*Rates!$B30</f>
        <v>0</v>
      </c>
      <c r="Q32" s="2">
        <f>'supply 2012-13'!Q32*Rates!$B30</f>
        <v>0</v>
      </c>
      <c r="R32" s="2">
        <f>'supply 2012-13'!R32*Rates!$B30</f>
        <v>0</v>
      </c>
      <c r="S32" s="2">
        <f>'supply 2012-13'!S32*Rates!$B30</f>
        <v>0</v>
      </c>
      <c r="T32" s="2">
        <f>'supply 2012-13'!T32*Rates!$B30</f>
        <v>0</v>
      </c>
      <c r="U32" s="2">
        <f>'supply 2012-13'!U32*Rates!$B30</f>
        <v>0</v>
      </c>
      <c r="V32" s="2">
        <f>'supply 2012-13'!V32*Rates!$B30</f>
        <v>0</v>
      </c>
      <c r="W32" s="2">
        <f>'supply 2012-13'!W32*Rates!$B30</f>
        <v>0</v>
      </c>
      <c r="X32" s="2">
        <f>'supply 2012-13'!X32*Rates!$B30</f>
        <v>0</v>
      </c>
      <c r="Y32" s="2">
        <f>'supply 2012-13'!Y32*Rates!$B30</f>
        <v>0</v>
      </c>
      <c r="Z32" s="2">
        <f>'supply 2012-13'!Z32*Rates!$B30</f>
        <v>0</v>
      </c>
      <c r="AA32" s="2">
        <f>'supply 2012-13'!AA32*Rates!$B30</f>
        <v>0</v>
      </c>
      <c r="AB32" s="2">
        <f>'supply 2012-13'!AB32*Rates!$B30</f>
        <v>0</v>
      </c>
      <c r="AC32" s="2">
        <f>'supply 2012-13'!AC32*Rates!$B30</f>
        <v>0</v>
      </c>
      <c r="AD32" s="2">
        <f>'supply 2012-13'!AD32*Rates!$B30</f>
        <v>0</v>
      </c>
      <c r="AE32" s="2">
        <f>'supply 2012-13'!AE32*Rates!$B30</f>
        <v>0</v>
      </c>
      <c r="AF32" s="2">
        <f>'supply 2012-13'!AF32*Rates!$B30</f>
        <v>0</v>
      </c>
      <c r="AG32" s="2">
        <f>'supply 2012-13'!AG32*Rates!$B30</f>
        <v>0</v>
      </c>
      <c r="AH32" s="2">
        <f>'supply 2012-13'!AH32*Rates!$B30</f>
        <v>0</v>
      </c>
      <c r="AI32" s="2">
        <f>'supply 2012-13'!AI32*Rates!$B30</f>
        <v>0</v>
      </c>
      <c r="AJ32" s="2">
        <f>'supply 2012-13'!AJ32*Rates!$B30</f>
        <v>0</v>
      </c>
      <c r="AK32" s="2">
        <f>'supply 2012-13'!AK32*Rates!$B30</f>
        <v>0</v>
      </c>
      <c r="AL32" s="2">
        <f>'supply 2012-13'!AL32*Rates!$B30</f>
        <v>0</v>
      </c>
      <c r="AM32" s="2">
        <f>'supply 2012-13'!AM32*Rates!$B30</f>
        <v>0</v>
      </c>
      <c r="AN32" s="2">
        <f>'supply 2012-13'!AN32*Rates!$B30</f>
        <v>0</v>
      </c>
      <c r="AO32" s="2">
        <f>'supply 2012-13'!AO32*Rates!$B30</f>
        <v>0</v>
      </c>
      <c r="AP32" s="2">
        <f>'supply 2012-13'!AP32*Rates!$B30</f>
        <v>0</v>
      </c>
      <c r="AQ32" s="2">
        <f>'supply 2012-13'!AQ32*Rates!$B30</f>
        <v>0</v>
      </c>
      <c r="AR32" s="2">
        <f>'supply 2012-13'!AR32*Rates!$B30</f>
        <v>0</v>
      </c>
      <c r="AS32" s="2">
        <f>'supply 2012-13'!AS32*Rates!$B30</f>
        <v>0</v>
      </c>
      <c r="AT32" s="2">
        <f>'supply 2012-13'!AT32*Rates!$B30</f>
        <v>0</v>
      </c>
      <c r="AU32" s="2">
        <f>'supply 2012-13'!AU32*Rates!$B30</f>
        <v>0</v>
      </c>
      <c r="AV32" s="2">
        <f>'supply 2012-13'!AV32*Rates!$B30</f>
        <v>0</v>
      </c>
      <c r="AW32" s="2">
        <f>'supply 2012-13'!AW32*Rates!$B30</f>
        <v>0</v>
      </c>
      <c r="AX32" s="2">
        <f>'supply 2012-13'!AX32*Rates!$B30</f>
        <v>0</v>
      </c>
      <c r="AY32" s="2">
        <f>'supply 2012-13'!AY32*Rates!$B30</f>
        <v>0</v>
      </c>
      <c r="AZ32" s="2">
        <f>'supply 2012-13'!AZ32*Rates!$B30</f>
        <v>0</v>
      </c>
      <c r="BA32" s="2">
        <f>'supply 2012-13'!BA32*Rates!$B30</f>
        <v>0</v>
      </c>
      <c r="BB32" s="2">
        <f>'supply 2012-13'!BB32*Rates!$B30</f>
        <v>0</v>
      </c>
      <c r="BC32" s="2">
        <f>'supply 2012-13'!BC32*Rates!$B30</f>
        <v>0</v>
      </c>
      <c r="BD32" s="2">
        <f>'supply 2012-13'!BD32*Rates!$B30</f>
        <v>0</v>
      </c>
      <c r="BE32" s="2">
        <f>'supply 2012-13'!BE32*Rates!$B30</f>
        <v>0</v>
      </c>
      <c r="BF32" s="2">
        <f>'supply 2012-13'!BF32*Rates!$B30</f>
        <v>0</v>
      </c>
      <c r="BG32" s="2">
        <f>'supply 2012-13'!BG32*Rates!$B30</f>
        <v>0</v>
      </c>
      <c r="BH32" s="2">
        <f>'supply 2012-13'!BH32*Rates!$B30</f>
        <v>0</v>
      </c>
      <c r="BI32" s="2">
        <f>'supply 2012-13'!BI32*Rates!$B30</f>
        <v>0</v>
      </c>
      <c r="BJ32" s="2">
        <f>'supply 2012-13'!BJ32*Rates!$B30</f>
        <v>0</v>
      </c>
      <c r="BK32" s="2">
        <f>'supply 2012-13'!BK32*Rates!$B30</f>
        <v>0</v>
      </c>
      <c r="BL32" s="2">
        <f>'supply 2012-13'!BL32*Rates!$B30</f>
        <v>0</v>
      </c>
      <c r="BM32" s="2">
        <f>'supply 2012-13'!BM32*Rates!$B30</f>
        <v>0</v>
      </c>
      <c r="BN32" s="2">
        <f>'supply 2012-13'!BN32*Rates!$B30</f>
        <v>0</v>
      </c>
      <c r="BO32" s="2">
        <f>'supply 2012-13'!BO32*Rates!$B30</f>
        <v>0</v>
      </c>
      <c r="BP32" s="2">
        <f>'supply 2012-13'!BP32*Rates!$B30</f>
        <v>0</v>
      </c>
      <c r="BQ32" s="2">
        <f t="shared" si="0"/>
        <v>0</v>
      </c>
      <c r="BR32" s="2">
        <v>-34556.435201737106</v>
      </c>
      <c r="BS32" s="2">
        <f t="shared" si="1"/>
        <v>-34556.435201737106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-10944.145201737108</v>
      </c>
      <c r="BZ32" s="2">
        <v>1400798.3854702993</v>
      </c>
      <c r="CA32" s="2">
        <f t="shared" si="5"/>
        <v>1389854.2402685622</v>
      </c>
    </row>
    <row r="33" spans="1:79" ht="30" x14ac:dyDescent="0.25">
      <c r="A33" s="6">
        <v>30</v>
      </c>
      <c r="B33" s="18" t="s">
        <v>109</v>
      </c>
      <c r="C33" s="2">
        <f>'supply 2012-13'!C33*Rates!$B31</f>
        <v>0</v>
      </c>
      <c r="D33" s="2">
        <f>'supply 2012-13'!D33*Rates!$B31</f>
        <v>0</v>
      </c>
      <c r="E33" s="2">
        <f>'supply 2012-13'!E33*Rates!$B31</f>
        <v>0</v>
      </c>
      <c r="F33" s="2">
        <f>'supply 2012-13'!F33*Rates!$B31</f>
        <v>0</v>
      </c>
      <c r="G33" s="2">
        <f>'supply 2012-13'!G33*Rates!$B31</f>
        <v>1482355.2714035714</v>
      </c>
      <c r="H33" s="2">
        <f>'supply 2012-13'!H33*Rates!$B31</f>
        <v>0</v>
      </c>
      <c r="I33" s="2">
        <f>'supply 2012-13'!I33*Rates!$B31</f>
        <v>0</v>
      </c>
      <c r="J33" s="2">
        <f>'supply 2012-13'!J33*Rates!$B31</f>
        <v>0</v>
      </c>
      <c r="K33" s="2">
        <f>'supply 2012-13'!K33*Rates!$B31</f>
        <v>0</v>
      </c>
      <c r="L33" s="2">
        <f>'supply 2012-13'!L33*Rates!$B31</f>
        <v>0</v>
      </c>
      <c r="M33" s="2">
        <f>'supply 2012-13'!M33*Rates!$B31</f>
        <v>0</v>
      </c>
      <c r="N33" s="2">
        <f>'supply 2012-13'!N33*Rates!$B31</f>
        <v>0</v>
      </c>
      <c r="O33" s="2">
        <f>'supply 2012-13'!O33*Rates!$B31</f>
        <v>0</v>
      </c>
      <c r="P33" s="2">
        <f>'supply 2012-13'!P33*Rates!$B31</f>
        <v>0</v>
      </c>
      <c r="Q33" s="2">
        <f>'supply 2012-13'!Q33*Rates!$B31</f>
        <v>0</v>
      </c>
      <c r="R33" s="2">
        <f>'supply 2012-13'!R33*Rates!$B31</f>
        <v>0</v>
      </c>
      <c r="S33" s="2">
        <f>'supply 2012-13'!S33*Rates!$B31</f>
        <v>0</v>
      </c>
      <c r="T33" s="2">
        <f>'supply 2012-13'!T33*Rates!$B31</f>
        <v>0</v>
      </c>
      <c r="U33" s="2">
        <f>'supply 2012-13'!U33*Rates!$B31</f>
        <v>0</v>
      </c>
      <c r="V33" s="2">
        <f>'supply 2012-13'!V33*Rates!$B31</f>
        <v>0</v>
      </c>
      <c r="W33" s="2">
        <f>'supply 2012-13'!W33*Rates!$B31</f>
        <v>0</v>
      </c>
      <c r="X33" s="2">
        <f>'supply 2012-13'!X33*Rates!$B31</f>
        <v>0</v>
      </c>
      <c r="Y33" s="2">
        <f>'supply 2012-13'!Y33*Rates!$B31</f>
        <v>0</v>
      </c>
      <c r="Z33" s="2">
        <f>'supply 2012-13'!Z33*Rates!$B31</f>
        <v>0</v>
      </c>
      <c r="AA33" s="2">
        <f>'supply 2012-13'!AA33*Rates!$B31</f>
        <v>0</v>
      </c>
      <c r="AB33" s="2">
        <f>'supply 2012-13'!AB33*Rates!$B31</f>
        <v>0</v>
      </c>
      <c r="AC33" s="2">
        <f>'supply 2012-13'!AC33*Rates!$B31</f>
        <v>0</v>
      </c>
      <c r="AD33" s="2">
        <f>'supply 2012-13'!AD33*Rates!$B31</f>
        <v>0</v>
      </c>
      <c r="AE33" s="2">
        <f>'supply 2012-13'!AE33*Rates!$B31</f>
        <v>0</v>
      </c>
      <c r="AF33" s="2">
        <f>'supply 2012-13'!AF33*Rates!$B31</f>
        <v>0</v>
      </c>
      <c r="AG33" s="2">
        <f>'supply 2012-13'!AG33*Rates!$B31</f>
        <v>0</v>
      </c>
      <c r="AH33" s="2">
        <f>'supply 2012-13'!AH33*Rates!$B31</f>
        <v>0</v>
      </c>
      <c r="AI33" s="2">
        <f>'supply 2012-13'!AI33*Rates!$B31</f>
        <v>0</v>
      </c>
      <c r="AJ33" s="2">
        <f>'supply 2012-13'!AJ33*Rates!$B31</f>
        <v>0</v>
      </c>
      <c r="AK33" s="2">
        <f>'supply 2012-13'!AK33*Rates!$B31</f>
        <v>0</v>
      </c>
      <c r="AL33" s="2">
        <f>'supply 2012-13'!AL33*Rates!$B31</f>
        <v>0</v>
      </c>
      <c r="AM33" s="2">
        <f>'supply 2012-13'!AM33*Rates!$B31</f>
        <v>0</v>
      </c>
      <c r="AN33" s="2">
        <f>'supply 2012-13'!AN33*Rates!$B31</f>
        <v>0</v>
      </c>
      <c r="AO33" s="2">
        <f>'supply 2012-13'!AO33*Rates!$B31</f>
        <v>0</v>
      </c>
      <c r="AP33" s="2">
        <f>'supply 2012-13'!AP33*Rates!$B31</f>
        <v>0</v>
      </c>
      <c r="AQ33" s="2">
        <f>'supply 2012-13'!AQ33*Rates!$B31</f>
        <v>0</v>
      </c>
      <c r="AR33" s="2">
        <f>'supply 2012-13'!AR33*Rates!$B31</f>
        <v>0</v>
      </c>
      <c r="AS33" s="2">
        <f>'supply 2012-13'!AS33*Rates!$B31</f>
        <v>0</v>
      </c>
      <c r="AT33" s="2">
        <f>'supply 2012-13'!AT33*Rates!$B31</f>
        <v>0</v>
      </c>
      <c r="AU33" s="2">
        <f>'supply 2012-13'!AU33*Rates!$B31</f>
        <v>0</v>
      </c>
      <c r="AV33" s="2">
        <f>'supply 2012-13'!AV33*Rates!$B31</f>
        <v>0</v>
      </c>
      <c r="AW33" s="2">
        <f>'supply 2012-13'!AW33*Rates!$B31</f>
        <v>0</v>
      </c>
      <c r="AX33" s="2">
        <f>'supply 2012-13'!AX33*Rates!$B31</f>
        <v>0</v>
      </c>
      <c r="AY33" s="2">
        <f>'supply 2012-13'!AY33*Rates!$B31</f>
        <v>0</v>
      </c>
      <c r="AZ33" s="2">
        <f>'supply 2012-13'!AZ33*Rates!$B31</f>
        <v>0</v>
      </c>
      <c r="BA33" s="2">
        <f>'supply 2012-13'!BA33*Rates!$B31</f>
        <v>0</v>
      </c>
      <c r="BB33" s="2">
        <f>'supply 2012-13'!BB33*Rates!$B31</f>
        <v>0</v>
      </c>
      <c r="BC33" s="2">
        <f>'supply 2012-13'!BC33*Rates!$B31</f>
        <v>0</v>
      </c>
      <c r="BD33" s="2">
        <f>'supply 2012-13'!BD33*Rates!$B31</f>
        <v>0</v>
      </c>
      <c r="BE33" s="2">
        <f>'supply 2012-13'!BE33*Rates!$B31</f>
        <v>0</v>
      </c>
      <c r="BF33" s="2">
        <f>'supply 2012-13'!BF33*Rates!$B31</f>
        <v>0</v>
      </c>
      <c r="BG33" s="2">
        <f>'supply 2012-13'!BG33*Rates!$B31</f>
        <v>0</v>
      </c>
      <c r="BH33" s="2">
        <f>'supply 2012-13'!BH33*Rates!$B31</f>
        <v>0</v>
      </c>
      <c r="BI33" s="2">
        <f>'supply 2012-13'!BI33*Rates!$B31</f>
        <v>0</v>
      </c>
      <c r="BJ33" s="2">
        <f>'supply 2012-13'!BJ33*Rates!$B31</f>
        <v>0</v>
      </c>
      <c r="BK33" s="2">
        <f>'supply 2012-13'!BK33*Rates!$B31</f>
        <v>0</v>
      </c>
      <c r="BL33" s="2">
        <f>'supply 2012-13'!BL33*Rates!$B31</f>
        <v>0</v>
      </c>
      <c r="BM33" s="2">
        <f>'supply 2012-13'!BM33*Rates!$B31</f>
        <v>0</v>
      </c>
      <c r="BN33" s="2">
        <f>'supply 2012-13'!BN33*Rates!$B31</f>
        <v>0</v>
      </c>
      <c r="BO33" s="2">
        <f>'supply 2012-13'!BO33*Rates!$B31</f>
        <v>0</v>
      </c>
      <c r="BP33" s="2">
        <f>'supply 2012-13'!BP33*Rates!$B31</f>
        <v>0</v>
      </c>
      <c r="BQ33" s="2">
        <f t="shared" si="0"/>
        <v>1482355.2714035714</v>
      </c>
      <c r="BR33" s="2">
        <v>55820.040273903731</v>
      </c>
      <c r="BS33" s="2">
        <f t="shared" si="1"/>
        <v>1538175.311677475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10820637.778017605</v>
      </c>
      <c r="BZ33" s="2">
        <v>7160951.0624082703</v>
      </c>
      <c r="CA33" s="2">
        <f t="shared" si="5"/>
        <v>17981588.840425875</v>
      </c>
    </row>
    <row r="34" spans="1:79" x14ac:dyDescent="0.25">
      <c r="A34" s="6">
        <v>31</v>
      </c>
      <c r="B34" s="18" t="s">
        <v>7</v>
      </c>
      <c r="C34" s="2">
        <f>'supply 2012-13'!C34*Rates!$B32</f>
        <v>0</v>
      </c>
      <c r="D34" s="2">
        <f>'supply 2012-13'!D34*Rates!$B32</f>
        <v>0</v>
      </c>
      <c r="E34" s="2">
        <f>'supply 2012-13'!E34*Rates!$B32</f>
        <v>0</v>
      </c>
      <c r="F34" s="2">
        <f>'supply 2012-13'!F34*Rates!$B32</f>
        <v>0</v>
      </c>
      <c r="G34" s="2">
        <f>'supply 2012-13'!G34*Rates!$B32</f>
        <v>0</v>
      </c>
      <c r="H34" s="2">
        <f>'supply 2012-13'!H34*Rates!$B32</f>
        <v>0</v>
      </c>
      <c r="I34" s="2">
        <f>'supply 2012-13'!I34*Rates!$B32</f>
        <v>307139.68652565987</v>
      </c>
      <c r="J34" s="2">
        <f>'supply 2012-13'!J34*Rates!$B32</f>
        <v>0</v>
      </c>
      <c r="K34" s="2">
        <f>'supply 2012-13'!K34*Rates!$B32</f>
        <v>0</v>
      </c>
      <c r="L34" s="2">
        <f>'supply 2012-13'!L34*Rates!$B32</f>
        <v>0</v>
      </c>
      <c r="M34" s="2">
        <f>'supply 2012-13'!M34*Rates!$B32</f>
        <v>0</v>
      </c>
      <c r="N34" s="2">
        <f>'supply 2012-13'!N34*Rates!$B32</f>
        <v>0</v>
      </c>
      <c r="O34" s="2">
        <f>'supply 2012-13'!O34*Rates!$B32</f>
        <v>0</v>
      </c>
      <c r="P34" s="2">
        <f>'supply 2012-13'!P34*Rates!$B32</f>
        <v>0</v>
      </c>
      <c r="Q34" s="2">
        <f>'supply 2012-13'!Q34*Rates!$B32</f>
        <v>0</v>
      </c>
      <c r="R34" s="2">
        <f>'supply 2012-13'!R34*Rates!$B32</f>
        <v>0</v>
      </c>
      <c r="S34" s="2">
        <f>'supply 2012-13'!S34*Rates!$B32</f>
        <v>0</v>
      </c>
      <c r="T34" s="2">
        <f>'supply 2012-13'!T34*Rates!$B32</f>
        <v>0</v>
      </c>
      <c r="U34" s="2">
        <f>'supply 2012-13'!U34*Rates!$B32</f>
        <v>0</v>
      </c>
      <c r="V34" s="2">
        <f>'supply 2012-13'!V34*Rates!$B32</f>
        <v>0</v>
      </c>
      <c r="W34" s="2">
        <f>'supply 2012-13'!W34*Rates!$B32</f>
        <v>0</v>
      </c>
      <c r="X34" s="2">
        <f>'supply 2012-13'!X34*Rates!$B32</f>
        <v>0</v>
      </c>
      <c r="Y34" s="2">
        <f>'supply 2012-13'!Y34*Rates!$B32</f>
        <v>0</v>
      </c>
      <c r="Z34" s="2">
        <f>'supply 2012-13'!Z34*Rates!$B32</f>
        <v>0</v>
      </c>
      <c r="AA34" s="2">
        <f>'supply 2012-13'!AA34*Rates!$B32</f>
        <v>0</v>
      </c>
      <c r="AB34" s="2">
        <f>'supply 2012-13'!AB34*Rates!$B32</f>
        <v>0</v>
      </c>
      <c r="AC34" s="2">
        <f>'supply 2012-13'!AC34*Rates!$B32</f>
        <v>0</v>
      </c>
      <c r="AD34" s="2">
        <f>'supply 2012-13'!AD34*Rates!$B32</f>
        <v>0</v>
      </c>
      <c r="AE34" s="2">
        <f>'supply 2012-13'!AE34*Rates!$B32</f>
        <v>0</v>
      </c>
      <c r="AF34" s="2">
        <f>'supply 2012-13'!AF34*Rates!$B32</f>
        <v>0</v>
      </c>
      <c r="AG34" s="2">
        <f>'supply 2012-13'!AG34*Rates!$B32</f>
        <v>0</v>
      </c>
      <c r="AH34" s="2">
        <f>'supply 2012-13'!AH34*Rates!$B32</f>
        <v>0</v>
      </c>
      <c r="AI34" s="2">
        <f>'supply 2012-13'!AI34*Rates!$B32</f>
        <v>0</v>
      </c>
      <c r="AJ34" s="2">
        <f>'supply 2012-13'!AJ34*Rates!$B32</f>
        <v>0</v>
      </c>
      <c r="AK34" s="2">
        <f>'supply 2012-13'!AK34*Rates!$B32</f>
        <v>0</v>
      </c>
      <c r="AL34" s="2">
        <f>'supply 2012-13'!AL34*Rates!$B32</f>
        <v>0</v>
      </c>
      <c r="AM34" s="2">
        <f>'supply 2012-13'!AM34*Rates!$B32</f>
        <v>0</v>
      </c>
      <c r="AN34" s="2">
        <f>'supply 2012-13'!AN34*Rates!$B32</f>
        <v>0</v>
      </c>
      <c r="AO34" s="2">
        <f>'supply 2012-13'!AO34*Rates!$B32</f>
        <v>0</v>
      </c>
      <c r="AP34" s="2">
        <f>'supply 2012-13'!AP34*Rates!$B32</f>
        <v>0</v>
      </c>
      <c r="AQ34" s="2">
        <f>'supply 2012-13'!AQ34*Rates!$B32</f>
        <v>0</v>
      </c>
      <c r="AR34" s="2">
        <f>'supply 2012-13'!AR34*Rates!$B32</f>
        <v>0</v>
      </c>
      <c r="AS34" s="2">
        <f>'supply 2012-13'!AS34*Rates!$B32</f>
        <v>0</v>
      </c>
      <c r="AT34" s="2">
        <f>'supply 2012-13'!AT34*Rates!$B32</f>
        <v>0</v>
      </c>
      <c r="AU34" s="2">
        <f>'supply 2012-13'!AU34*Rates!$B32</f>
        <v>0</v>
      </c>
      <c r="AV34" s="2">
        <f>'supply 2012-13'!AV34*Rates!$B32</f>
        <v>0</v>
      </c>
      <c r="AW34" s="2">
        <f>'supply 2012-13'!AW34*Rates!$B32</f>
        <v>0</v>
      </c>
      <c r="AX34" s="2">
        <f>'supply 2012-13'!AX34*Rates!$B32</f>
        <v>0</v>
      </c>
      <c r="AY34" s="2">
        <f>'supply 2012-13'!AY34*Rates!$B32</f>
        <v>0</v>
      </c>
      <c r="AZ34" s="2">
        <f>'supply 2012-13'!AZ34*Rates!$B32</f>
        <v>0</v>
      </c>
      <c r="BA34" s="2">
        <f>'supply 2012-13'!BA34*Rates!$B32</f>
        <v>0</v>
      </c>
      <c r="BB34" s="2">
        <f>'supply 2012-13'!BB34*Rates!$B32</f>
        <v>0</v>
      </c>
      <c r="BC34" s="2">
        <f>'supply 2012-13'!BC34*Rates!$B32</f>
        <v>0</v>
      </c>
      <c r="BD34" s="2">
        <f>'supply 2012-13'!BD34*Rates!$B32</f>
        <v>0</v>
      </c>
      <c r="BE34" s="2">
        <f>'supply 2012-13'!BE34*Rates!$B32</f>
        <v>0</v>
      </c>
      <c r="BF34" s="2">
        <f>'supply 2012-13'!BF34*Rates!$B32</f>
        <v>0</v>
      </c>
      <c r="BG34" s="2">
        <f>'supply 2012-13'!BG34*Rates!$B32</f>
        <v>0</v>
      </c>
      <c r="BH34" s="2">
        <f>'supply 2012-13'!BH34*Rates!$B32</f>
        <v>0</v>
      </c>
      <c r="BI34" s="2">
        <f>'supply 2012-13'!BI34*Rates!$B32</f>
        <v>0</v>
      </c>
      <c r="BJ34" s="2">
        <f>'supply 2012-13'!BJ34*Rates!$B32</f>
        <v>0</v>
      </c>
      <c r="BK34" s="2">
        <f>'supply 2012-13'!BK34*Rates!$B32</f>
        <v>0</v>
      </c>
      <c r="BL34" s="2">
        <f>'supply 2012-13'!BL34*Rates!$B32</f>
        <v>0</v>
      </c>
      <c r="BM34" s="2">
        <f>'supply 2012-13'!BM34*Rates!$B32</f>
        <v>0</v>
      </c>
      <c r="BN34" s="2">
        <f>'supply 2012-13'!BN34*Rates!$B32</f>
        <v>0</v>
      </c>
      <c r="BO34" s="2">
        <f>'supply 2012-13'!BO34*Rates!$B32</f>
        <v>0</v>
      </c>
      <c r="BP34" s="2">
        <f>'supply 2012-13'!BP34*Rates!$B32</f>
        <v>0</v>
      </c>
      <c r="BQ34" s="2">
        <f t="shared" si="0"/>
        <v>307139.68652565987</v>
      </c>
      <c r="BR34" s="2">
        <v>147041.14465118272</v>
      </c>
      <c r="BS34" s="2">
        <f t="shared" si="1"/>
        <v>454180.83117684256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1214047.1934087838</v>
      </c>
      <c r="BZ34" s="2">
        <v>1599065.1462907547</v>
      </c>
      <c r="CA34" s="2">
        <f t="shared" si="5"/>
        <v>2813112.3396995384</v>
      </c>
    </row>
    <row r="35" spans="1:79" ht="30" x14ac:dyDescent="0.25">
      <c r="A35" s="6">
        <v>32</v>
      </c>
      <c r="B35" s="18" t="s">
        <v>110</v>
      </c>
      <c r="C35" s="2">
        <f>'supply 2012-13'!C35*Rates!$B33</f>
        <v>0</v>
      </c>
      <c r="D35" s="2">
        <f>'supply 2012-13'!D35*Rates!$B33</f>
        <v>0</v>
      </c>
      <c r="E35" s="2">
        <f>'supply 2012-13'!E35*Rates!$B33</f>
        <v>0</v>
      </c>
      <c r="F35" s="2">
        <f>'supply 2012-13'!F35*Rates!$B33</f>
        <v>0</v>
      </c>
      <c r="G35" s="2">
        <f>'supply 2012-13'!G35*Rates!$B33</f>
        <v>0</v>
      </c>
      <c r="H35" s="2">
        <f>'supply 2012-13'!H35*Rates!$B33</f>
        <v>0</v>
      </c>
      <c r="I35" s="2">
        <f>'supply 2012-13'!I35*Rates!$B33</f>
        <v>0</v>
      </c>
      <c r="J35" s="2">
        <f>'supply 2012-13'!J35*Rates!$B33</f>
        <v>0</v>
      </c>
      <c r="K35" s="2">
        <f>'supply 2012-13'!K35*Rates!$B33</f>
        <v>0</v>
      </c>
      <c r="L35" s="2">
        <f>'supply 2012-13'!L35*Rates!$B33</f>
        <v>0</v>
      </c>
      <c r="M35" s="2">
        <f>'supply 2012-13'!M35*Rates!$B33</f>
        <v>0</v>
      </c>
      <c r="N35" s="2">
        <f>'supply 2012-13'!N35*Rates!$B33</f>
        <v>0</v>
      </c>
      <c r="O35" s="2">
        <f>'supply 2012-13'!O35*Rates!$B33</f>
        <v>0</v>
      </c>
      <c r="P35" s="2">
        <f>'supply 2012-13'!P35*Rates!$B33</f>
        <v>0</v>
      </c>
      <c r="Q35" s="2">
        <f>'supply 2012-13'!Q35*Rates!$B33</f>
        <v>0</v>
      </c>
      <c r="R35" s="2">
        <f>'supply 2012-13'!R35*Rates!$B33</f>
        <v>0</v>
      </c>
      <c r="S35" s="2">
        <f>'supply 2012-13'!S35*Rates!$B33</f>
        <v>0</v>
      </c>
      <c r="T35" s="2">
        <f>'supply 2012-13'!T35*Rates!$B33</f>
        <v>0</v>
      </c>
      <c r="U35" s="2">
        <f>'supply 2012-13'!U35*Rates!$B33</f>
        <v>0</v>
      </c>
      <c r="V35" s="2">
        <f>'supply 2012-13'!V35*Rates!$B33</f>
        <v>0</v>
      </c>
      <c r="W35" s="2">
        <f>'supply 2012-13'!W35*Rates!$B33</f>
        <v>0</v>
      </c>
      <c r="X35" s="2">
        <f>'supply 2012-13'!X35*Rates!$B33</f>
        <v>0</v>
      </c>
      <c r="Y35" s="2">
        <f>'supply 2012-13'!Y35*Rates!$B33</f>
        <v>0</v>
      </c>
      <c r="Z35" s="2">
        <f>'supply 2012-13'!Z35*Rates!$B33</f>
        <v>0</v>
      </c>
      <c r="AA35" s="2">
        <f>'supply 2012-13'!AA35*Rates!$B33</f>
        <v>0</v>
      </c>
      <c r="AB35" s="2">
        <f>'supply 2012-13'!AB35*Rates!$B33</f>
        <v>0</v>
      </c>
      <c r="AC35" s="2">
        <f>'supply 2012-13'!AC35*Rates!$B33</f>
        <v>0</v>
      </c>
      <c r="AD35" s="2">
        <f>'supply 2012-13'!AD35*Rates!$B33</f>
        <v>0</v>
      </c>
      <c r="AE35" s="2">
        <f>'supply 2012-13'!AE35*Rates!$B33</f>
        <v>0</v>
      </c>
      <c r="AF35" s="2">
        <f>'supply 2012-13'!AF35*Rates!$B33</f>
        <v>0</v>
      </c>
      <c r="AG35" s="2">
        <f>'supply 2012-13'!AG35*Rates!$B33</f>
        <v>0</v>
      </c>
      <c r="AH35" s="2">
        <f>'supply 2012-13'!AH35*Rates!$B33</f>
        <v>0</v>
      </c>
      <c r="AI35" s="2">
        <f>'supply 2012-13'!AI35*Rates!$B33</f>
        <v>0</v>
      </c>
      <c r="AJ35" s="2">
        <f>'supply 2012-13'!AJ35*Rates!$B33</f>
        <v>0</v>
      </c>
      <c r="AK35" s="2">
        <f>'supply 2012-13'!AK35*Rates!$B33</f>
        <v>0</v>
      </c>
      <c r="AL35" s="2">
        <f>'supply 2012-13'!AL35*Rates!$B33</f>
        <v>0</v>
      </c>
      <c r="AM35" s="2">
        <f>'supply 2012-13'!AM35*Rates!$B33</f>
        <v>0</v>
      </c>
      <c r="AN35" s="2">
        <f>'supply 2012-13'!AN35*Rates!$B33</f>
        <v>0</v>
      </c>
      <c r="AO35" s="2">
        <f>'supply 2012-13'!AO35*Rates!$B33</f>
        <v>0</v>
      </c>
      <c r="AP35" s="2">
        <f>'supply 2012-13'!AP35*Rates!$B33</f>
        <v>0</v>
      </c>
      <c r="AQ35" s="2">
        <f>'supply 2012-13'!AQ35*Rates!$B33</f>
        <v>0</v>
      </c>
      <c r="AR35" s="2">
        <f>'supply 2012-13'!AR35*Rates!$B33</f>
        <v>0</v>
      </c>
      <c r="AS35" s="2">
        <f>'supply 2012-13'!AS35*Rates!$B33</f>
        <v>0</v>
      </c>
      <c r="AT35" s="2">
        <f>'supply 2012-13'!AT35*Rates!$B33</f>
        <v>0</v>
      </c>
      <c r="AU35" s="2">
        <f>'supply 2012-13'!AU35*Rates!$B33</f>
        <v>0</v>
      </c>
      <c r="AV35" s="2">
        <f>'supply 2012-13'!AV35*Rates!$B33</f>
        <v>0</v>
      </c>
      <c r="AW35" s="2">
        <f>'supply 2012-13'!AW35*Rates!$B33</f>
        <v>0</v>
      </c>
      <c r="AX35" s="2">
        <f>'supply 2012-13'!AX35*Rates!$B33</f>
        <v>0</v>
      </c>
      <c r="AY35" s="2">
        <f>'supply 2012-13'!AY35*Rates!$B33</f>
        <v>0</v>
      </c>
      <c r="AZ35" s="2">
        <f>'supply 2012-13'!AZ35*Rates!$B33</f>
        <v>0</v>
      </c>
      <c r="BA35" s="2">
        <f>'supply 2012-13'!BA35*Rates!$B33</f>
        <v>0</v>
      </c>
      <c r="BB35" s="2">
        <f>'supply 2012-13'!BB35*Rates!$B33</f>
        <v>0</v>
      </c>
      <c r="BC35" s="2">
        <f>'supply 2012-13'!BC35*Rates!$B33</f>
        <v>0</v>
      </c>
      <c r="BD35" s="2">
        <f>'supply 2012-13'!BD35*Rates!$B33</f>
        <v>0</v>
      </c>
      <c r="BE35" s="2">
        <f>'supply 2012-13'!BE35*Rates!$B33</f>
        <v>0</v>
      </c>
      <c r="BF35" s="2">
        <f>'supply 2012-13'!BF35*Rates!$B33</f>
        <v>0</v>
      </c>
      <c r="BG35" s="2">
        <f>'supply 2012-13'!BG35*Rates!$B33</f>
        <v>0</v>
      </c>
      <c r="BH35" s="2">
        <f>'supply 2012-13'!BH35*Rates!$B33</f>
        <v>0</v>
      </c>
      <c r="BI35" s="2">
        <f>'supply 2012-13'!BI35*Rates!$B33</f>
        <v>0</v>
      </c>
      <c r="BJ35" s="2">
        <f>'supply 2012-13'!BJ35*Rates!$B33</f>
        <v>0</v>
      </c>
      <c r="BK35" s="2">
        <f>'supply 2012-13'!BK35*Rates!$B33</f>
        <v>0</v>
      </c>
      <c r="BL35" s="2">
        <f>'supply 2012-13'!BL35*Rates!$B33</f>
        <v>0</v>
      </c>
      <c r="BM35" s="2">
        <f>'supply 2012-13'!BM35*Rates!$B33</f>
        <v>0</v>
      </c>
      <c r="BN35" s="2">
        <f>'supply 2012-13'!BN35*Rates!$B33</f>
        <v>0</v>
      </c>
      <c r="BO35" s="2">
        <f>'supply 2012-13'!BO35*Rates!$B33</f>
        <v>0</v>
      </c>
      <c r="BP35" s="2">
        <f>'supply 2012-13'!BP35*Rates!$B33</f>
        <v>0</v>
      </c>
      <c r="BQ35" s="2">
        <f t="shared" si="0"/>
        <v>0</v>
      </c>
      <c r="BR35" s="2">
        <v>1215673.4132500633</v>
      </c>
      <c r="BS35" s="2">
        <f t="shared" si="1"/>
        <v>1215673.4132500633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79775960.844428033</v>
      </c>
      <c r="BZ35" s="2">
        <v>993205.02298985468</v>
      </c>
      <c r="CA35" s="2">
        <f t="shared" si="5"/>
        <v>80769165.867417887</v>
      </c>
    </row>
    <row r="36" spans="1:79" x14ac:dyDescent="0.25">
      <c r="A36" s="6">
        <v>33</v>
      </c>
      <c r="B36" s="18" t="s">
        <v>111</v>
      </c>
      <c r="C36" s="2">
        <f>'supply 2012-13'!C36*Rates!$B34</f>
        <v>0</v>
      </c>
      <c r="D36" s="2">
        <f>'supply 2012-13'!D36*Rates!$B34</f>
        <v>0</v>
      </c>
      <c r="E36" s="2">
        <f>'supply 2012-13'!E36*Rates!$B34</f>
        <v>0</v>
      </c>
      <c r="F36" s="2">
        <f>'supply 2012-13'!F36*Rates!$B34</f>
        <v>0</v>
      </c>
      <c r="G36" s="2">
        <f>'supply 2012-13'!G36*Rates!$B34</f>
        <v>0</v>
      </c>
      <c r="H36" s="2">
        <f>'supply 2012-13'!H36*Rates!$B34</f>
        <v>0</v>
      </c>
      <c r="I36" s="2">
        <f>'supply 2012-13'!I36*Rates!$B34</f>
        <v>0</v>
      </c>
      <c r="J36" s="2">
        <f>'supply 2012-13'!J36*Rates!$B34</f>
        <v>246422.45701886271</v>
      </c>
      <c r="K36" s="2">
        <f>'supply 2012-13'!K36*Rates!$B34</f>
        <v>0</v>
      </c>
      <c r="L36" s="2">
        <f>'supply 2012-13'!L36*Rates!$B34</f>
        <v>0</v>
      </c>
      <c r="M36" s="2">
        <f>'supply 2012-13'!M36*Rates!$B34</f>
        <v>0</v>
      </c>
      <c r="N36" s="2">
        <f>'supply 2012-13'!N36*Rates!$B34</f>
        <v>0</v>
      </c>
      <c r="O36" s="2">
        <f>'supply 2012-13'!O36*Rates!$B34</f>
        <v>0</v>
      </c>
      <c r="P36" s="2">
        <f>'supply 2012-13'!P36*Rates!$B34</f>
        <v>0</v>
      </c>
      <c r="Q36" s="2">
        <f>'supply 2012-13'!Q36*Rates!$B34</f>
        <v>0</v>
      </c>
      <c r="R36" s="2">
        <f>'supply 2012-13'!R36*Rates!$B34</f>
        <v>0</v>
      </c>
      <c r="S36" s="2">
        <f>'supply 2012-13'!S36*Rates!$B34</f>
        <v>0</v>
      </c>
      <c r="T36" s="2">
        <f>'supply 2012-13'!T36*Rates!$B34</f>
        <v>0</v>
      </c>
      <c r="U36" s="2">
        <f>'supply 2012-13'!U36*Rates!$B34</f>
        <v>0</v>
      </c>
      <c r="V36" s="2">
        <f>'supply 2012-13'!V36*Rates!$B34</f>
        <v>0</v>
      </c>
      <c r="W36" s="2">
        <f>'supply 2012-13'!W36*Rates!$B34</f>
        <v>0</v>
      </c>
      <c r="X36" s="2">
        <f>'supply 2012-13'!X36*Rates!$B34</f>
        <v>0</v>
      </c>
      <c r="Y36" s="2">
        <f>'supply 2012-13'!Y36*Rates!$B34</f>
        <v>0</v>
      </c>
      <c r="Z36" s="2">
        <f>'supply 2012-13'!Z36*Rates!$B34</f>
        <v>0</v>
      </c>
      <c r="AA36" s="2">
        <f>'supply 2012-13'!AA36*Rates!$B34</f>
        <v>0</v>
      </c>
      <c r="AB36" s="2">
        <f>'supply 2012-13'!AB36*Rates!$B34</f>
        <v>0</v>
      </c>
      <c r="AC36" s="2">
        <f>'supply 2012-13'!AC36*Rates!$B34</f>
        <v>0</v>
      </c>
      <c r="AD36" s="2">
        <f>'supply 2012-13'!AD36*Rates!$B34</f>
        <v>0</v>
      </c>
      <c r="AE36" s="2">
        <f>'supply 2012-13'!AE36*Rates!$B34</f>
        <v>0</v>
      </c>
      <c r="AF36" s="2">
        <f>'supply 2012-13'!AF36*Rates!$B34</f>
        <v>0</v>
      </c>
      <c r="AG36" s="2">
        <f>'supply 2012-13'!AG36*Rates!$B34</f>
        <v>0</v>
      </c>
      <c r="AH36" s="2">
        <f>'supply 2012-13'!AH36*Rates!$B34</f>
        <v>0</v>
      </c>
      <c r="AI36" s="2">
        <f>'supply 2012-13'!AI36*Rates!$B34</f>
        <v>0</v>
      </c>
      <c r="AJ36" s="2">
        <f>'supply 2012-13'!AJ36*Rates!$B34</f>
        <v>0</v>
      </c>
      <c r="AK36" s="2">
        <f>'supply 2012-13'!AK36*Rates!$B34</f>
        <v>0</v>
      </c>
      <c r="AL36" s="2">
        <f>'supply 2012-13'!AL36*Rates!$B34</f>
        <v>0</v>
      </c>
      <c r="AM36" s="2">
        <f>'supply 2012-13'!AM36*Rates!$B34</f>
        <v>0</v>
      </c>
      <c r="AN36" s="2">
        <f>'supply 2012-13'!AN36*Rates!$B34</f>
        <v>0</v>
      </c>
      <c r="AO36" s="2">
        <f>'supply 2012-13'!AO36*Rates!$B34</f>
        <v>0</v>
      </c>
      <c r="AP36" s="2">
        <f>'supply 2012-13'!AP36*Rates!$B34</f>
        <v>0</v>
      </c>
      <c r="AQ36" s="2">
        <f>'supply 2012-13'!AQ36*Rates!$B34</f>
        <v>0</v>
      </c>
      <c r="AR36" s="2">
        <f>'supply 2012-13'!AR36*Rates!$B34</f>
        <v>0</v>
      </c>
      <c r="AS36" s="2">
        <f>'supply 2012-13'!AS36*Rates!$B34</f>
        <v>0</v>
      </c>
      <c r="AT36" s="2">
        <f>'supply 2012-13'!AT36*Rates!$B34</f>
        <v>0</v>
      </c>
      <c r="AU36" s="2">
        <f>'supply 2012-13'!AU36*Rates!$B34</f>
        <v>0</v>
      </c>
      <c r="AV36" s="2">
        <f>'supply 2012-13'!AV36*Rates!$B34</f>
        <v>0</v>
      </c>
      <c r="AW36" s="2">
        <f>'supply 2012-13'!AW36*Rates!$B34</f>
        <v>0</v>
      </c>
      <c r="AX36" s="2">
        <f>'supply 2012-13'!AX36*Rates!$B34</f>
        <v>0</v>
      </c>
      <c r="AY36" s="2">
        <f>'supply 2012-13'!AY36*Rates!$B34</f>
        <v>0</v>
      </c>
      <c r="AZ36" s="2">
        <f>'supply 2012-13'!AZ36*Rates!$B34</f>
        <v>0</v>
      </c>
      <c r="BA36" s="2">
        <f>'supply 2012-13'!BA36*Rates!$B34</f>
        <v>0</v>
      </c>
      <c r="BB36" s="2">
        <f>'supply 2012-13'!BB36*Rates!$B34</f>
        <v>0</v>
      </c>
      <c r="BC36" s="2">
        <f>'supply 2012-13'!BC36*Rates!$B34</f>
        <v>0</v>
      </c>
      <c r="BD36" s="2">
        <f>'supply 2012-13'!BD36*Rates!$B34</f>
        <v>0</v>
      </c>
      <c r="BE36" s="2">
        <f>'supply 2012-13'!BE36*Rates!$B34</f>
        <v>0</v>
      </c>
      <c r="BF36" s="2">
        <f>'supply 2012-13'!BF36*Rates!$B34</f>
        <v>0</v>
      </c>
      <c r="BG36" s="2">
        <f>'supply 2012-13'!BG36*Rates!$B34</f>
        <v>0</v>
      </c>
      <c r="BH36" s="2">
        <f>'supply 2012-13'!BH36*Rates!$B34</f>
        <v>0</v>
      </c>
      <c r="BI36" s="2">
        <f>'supply 2012-13'!BI36*Rates!$B34</f>
        <v>0</v>
      </c>
      <c r="BJ36" s="2">
        <f>'supply 2012-13'!BJ36*Rates!$B34</f>
        <v>0</v>
      </c>
      <c r="BK36" s="2">
        <f>'supply 2012-13'!BK36*Rates!$B34</f>
        <v>0</v>
      </c>
      <c r="BL36" s="2">
        <f>'supply 2012-13'!BL36*Rates!$B34</f>
        <v>0</v>
      </c>
      <c r="BM36" s="2">
        <f>'supply 2012-13'!BM36*Rates!$B34</f>
        <v>0</v>
      </c>
      <c r="BN36" s="2">
        <f>'supply 2012-13'!BN36*Rates!$B34</f>
        <v>0</v>
      </c>
      <c r="BO36" s="2">
        <f>'supply 2012-13'!BO36*Rates!$B34</f>
        <v>0</v>
      </c>
      <c r="BP36" s="2">
        <f>'supply 2012-13'!BP36*Rates!$B34</f>
        <v>0</v>
      </c>
      <c r="BQ36" s="2">
        <f t="shared" si="0"/>
        <v>246422.45701886271</v>
      </c>
      <c r="BR36" s="2">
        <v>130734.10487297752</v>
      </c>
      <c r="BS36" s="2">
        <f t="shared" si="1"/>
        <v>377156.56189184025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640536.05821886472</v>
      </c>
      <c r="BZ36" s="2">
        <v>3876756.4159774398</v>
      </c>
      <c r="CA36" s="2">
        <f t="shared" si="5"/>
        <v>4517292.4741963046</v>
      </c>
    </row>
    <row r="37" spans="1:79" ht="30" x14ac:dyDescent="0.25">
      <c r="A37" s="6">
        <v>34</v>
      </c>
      <c r="B37" s="18" t="s">
        <v>112</v>
      </c>
      <c r="C37" s="2">
        <f>'supply 2012-13'!C37*Rates!$B35</f>
        <v>0</v>
      </c>
      <c r="D37" s="2">
        <f>'supply 2012-13'!D37*Rates!$B35</f>
        <v>0</v>
      </c>
      <c r="E37" s="2">
        <f>'supply 2012-13'!E37*Rates!$B35</f>
        <v>0</v>
      </c>
      <c r="F37" s="2">
        <f>'supply 2012-13'!F37*Rates!$B35</f>
        <v>0</v>
      </c>
      <c r="G37" s="2">
        <f>'supply 2012-13'!G37*Rates!$B35</f>
        <v>0</v>
      </c>
      <c r="H37" s="2">
        <f>'supply 2012-13'!H37*Rates!$B35</f>
        <v>0</v>
      </c>
      <c r="I37" s="2">
        <f>'supply 2012-13'!I37*Rates!$B35</f>
        <v>0</v>
      </c>
      <c r="J37" s="2">
        <f>'supply 2012-13'!J37*Rates!$B35</f>
        <v>0</v>
      </c>
      <c r="K37" s="2">
        <f>'supply 2012-13'!K37*Rates!$B35</f>
        <v>9636.5023242209791</v>
      </c>
      <c r="L37" s="2">
        <f>'supply 2012-13'!L37*Rates!$B35</f>
        <v>0</v>
      </c>
      <c r="M37" s="2">
        <f>'supply 2012-13'!M37*Rates!$B35</f>
        <v>0</v>
      </c>
      <c r="N37" s="2">
        <f>'supply 2012-13'!N37*Rates!$B35</f>
        <v>0</v>
      </c>
      <c r="O37" s="2">
        <f>'supply 2012-13'!O37*Rates!$B35</f>
        <v>0</v>
      </c>
      <c r="P37" s="2">
        <f>'supply 2012-13'!P37*Rates!$B35</f>
        <v>0</v>
      </c>
      <c r="Q37" s="2">
        <f>'supply 2012-13'!Q37*Rates!$B35</f>
        <v>0</v>
      </c>
      <c r="R37" s="2">
        <f>'supply 2012-13'!R37*Rates!$B35</f>
        <v>0</v>
      </c>
      <c r="S37" s="2">
        <f>'supply 2012-13'!S37*Rates!$B35</f>
        <v>0</v>
      </c>
      <c r="T37" s="2">
        <f>'supply 2012-13'!T37*Rates!$B35</f>
        <v>0</v>
      </c>
      <c r="U37" s="2">
        <f>'supply 2012-13'!U37*Rates!$B35</f>
        <v>0</v>
      </c>
      <c r="V37" s="2">
        <f>'supply 2012-13'!V37*Rates!$B35</f>
        <v>0</v>
      </c>
      <c r="W37" s="2">
        <f>'supply 2012-13'!W37*Rates!$B35</f>
        <v>0</v>
      </c>
      <c r="X37" s="2">
        <f>'supply 2012-13'!X37*Rates!$B35</f>
        <v>0</v>
      </c>
      <c r="Y37" s="2">
        <f>'supply 2012-13'!Y37*Rates!$B35</f>
        <v>0</v>
      </c>
      <c r="Z37" s="2">
        <f>'supply 2012-13'!Z37*Rates!$B35</f>
        <v>0</v>
      </c>
      <c r="AA37" s="2">
        <f>'supply 2012-13'!AA37*Rates!$B35</f>
        <v>0</v>
      </c>
      <c r="AB37" s="2">
        <f>'supply 2012-13'!AB37*Rates!$B35</f>
        <v>0</v>
      </c>
      <c r="AC37" s="2">
        <f>'supply 2012-13'!AC37*Rates!$B35</f>
        <v>0</v>
      </c>
      <c r="AD37" s="2">
        <f>'supply 2012-13'!AD37*Rates!$B35</f>
        <v>0</v>
      </c>
      <c r="AE37" s="2">
        <f>'supply 2012-13'!AE37*Rates!$B35</f>
        <v>0</v>
      </c>
      <c r="AF37" s="2">
        <f>'supply 2012-13'!AF37*Rates!$B35</f>
        <v>0</v>
      </c>
      <c r="AG37" s="2">
        <f>'supply 2012-13'!AG37*Rates!$B35</f>
        <v>0</v>
      </c>
      <c r="AH37" s="2">
        <f>'supply 2012-13'!AH37*Rates!$B35</f>
        <v>0</v>
      </c>
      <c r="AI37" s="2">
        <f>'supply 2012-13'!AI37*Rates!$B35</f>
        <v>0</v>
      </c>
      <c r="AJ37" s="2">
        <f>'supply 2012-13'!AJ37*Rates!$B35</f>
        <v>0</v>
      </c>
      <c r="AK37" s="2">
        <f>'supply 2012-13'!AK37*Rates!$B35</f>
        <v>0</v>
      </c>
      <c r="AL37" s="2">
        <f>'supply 2012-13'!AL37*Rates!$B35</f>
        <v>0</v>
      </c>
      <c r="AM37" s="2">
        <f>'supply 2012-13'!AM37*Rates!$B35</f>
        <v>0</v>
      </c>
      <c r="AN37" s="2">
        <f>'supply 2012-13'!AN37*Rates!$B35</f>
        <v>0</v>
      </c>
      <c r="AO37" s="2">
        <f>'supply 2012-13'!AO37*Rates!$B35</f>
        <v>0</v>
      </c>
      <c r="AP37" s="2">
        <f>'supply 2012-13'!AP37*Rates!$B35</f>
        <v>0</v>
      </c>
      <c r="AQ37" s="2">
        <f>'supply 2012-13'!AQ37*Rates!$B35</f>
        <v>0</v>
      </c>
      <c r="AR37" s="2">
        <f>'supply 2012-13'!AR37*Rates!$B35</f>
        <v>0</v>
      </c>
      <c r="AS37" s="2">
        <f>'supply 2012-13'!AS37*Rates!$B35</f>
        <v>0</v>
      </c>
      <c r="AT37" s="2">
        <f>'supply 2012-13'!AT37*Rates!$B35</f>
        <v>0</v>
      </c>
      <c r="AU37" s="2">
        <f>'supply 2012-13'!AU37*Rates!$B35</f>
        <v>0</v>
      </c>
      <c r="AV37" s="2">
        <f>'supply 2012-13'!AV37*Rates!$B35</f>
        <v>0</v>
      </c>
      <c r="AW37" s="2">
        <f>'supply 2012-13'!AW37*Rates!$B35</f>
        <v>0</v>
      </c>
      <c r="AX37" s="2">
        <f>'supply 2012-13'!AX37*Rates!$B35</f>
        <v>0</v>
      </c>
      <c r="AY37" s="2">
        <f>'supply 2012-13'!AY37*Rates!$B35</f>
        <v>0</v>
      </c>
      <c r="AZ37" s="2">
        <f>'supply 2012-13'!AZ37*Rates!$B35</f>
        <v>0</v>
      </c>
      <c r="BA37" s="2">
        <f>'supply 2012-13'!BA37*Rates!$B35</f>
        <v>0</v>
      </c>
      <c r="BB37" s="2">
        <f>'supply 2012-13'!BB37*Rates!$B35</f>
        <v>0</v>
      </c>
      <c r="BC37" s="2">
        <f>'supply 2012-13'!BC37*Rates!$B35</f>
        <v>0</v>
      </c>
      <c r="BD37" s="2">
        <f>'supply 2012-13'!BD37*Rates!$B35</f>
        <v>0</v>
      </c>
      <c r="BE37" s="2">
        <f>'supply 2012-13'!BE37*Rates!$B35</f>
        <v>0</v>
      </c>
      <c r="BF37" s="2">
        <f>'supply 2012-13'!BF37*Rates!$B35</f>
        <v>0</v>
      </c>
      <c r="BG37" s="2">
        <f>'supply 2012-13'!BG37*Rates!$B35</f>
        <v>0</v>
      </c>
      <c r="BH37" s="2">
        <f>'supply 2012-13'!BH37*Rates!$B35</f>
        <v>0</v>
      </c>
      <c r="BI37" s="2">
        <f>'supply 2012-13'!BI37*Rates!$B35</f>
        <v>0</v>
      </c>
      <c r="BJ37" s="2">
        <f>'supply 2012-13'!BJ37*Rates!$B35</f>
        <v>0</v>
      </c>
      <c r="BK37" s="2">
        <f>'supply 2012-13'!BK37*Rates!$B35</f>
        <v>0</v>
      </c>
      <c r="BL37" s="2">
        <f>'supply 2012-13'!BL37*Rates!$B35</f>
        <v>0</v>
      </c>
      <c r="BM37" s="2">
        <f>'supply 2012-13'!BM37*Rates!$B35</f>
        <v>0</v>
      </c>
      <c r="BN37" s="2">
        <f>'supply 2012-13'!BN37*Rates!$B35</f>
        <v>0</v>
      </c>
      <c r="BO37" s="2">
        <f>'supply 2012-13'!BO37*Rates!$B35</f>
        <v>0</v>
      </c>
      <c r="BP37" s="2">
        <f>'supply 2012-13'!BP37*Rates!$B35</f>
        <v>0</v>
      </c>
      <c r="BQ37" s="2">
        <f t="shared" si="0"/>
        <v>9636.5023242209791</v>
      </c>
      <c r="BR37" s="2">
        <v>5.3440654373687085E-2</v>
      </c>
      <c r="BS37" s="2">
        <f t="shared" si="1"/>
        <v>9636.5557648753529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327301.05092034076</v>
      </c>
      <c r="BZ37" s="2">
        <v>89976.580113813601</v>
      </c>
      <c r="CA37" s="2">
        <f t="shared" si="5"/>
        <v>417277.63103415433</v>
      </c>
    </row>
    <row r="38" spans="1:79" x14ac:dyDescent="0.25">
      <c r="A38" s="6">
        <v>35</v>
      </c>
      <c r="B38" s="18" t="s">
        <v>113</v>
      </c>
      <c r="C38" s="2">
        <f>'supply 2012-13'!C38*Rates!$B36</f>
        <v>0</v>
      </c>
      <c r="D38" s="2">
        <f>'supply 2012-13'!D38*Rates!$B36</f>
        <v>0</v>
      </c>
      <c r="E38" s="2">
        <f>'supply 2012-13'!E38*Rates!$B36</f>
        <v>0</v>
      </c>
      <c r="F38" s="2">
        <f>'supply 2012-13'!F38*Rates!$B36</f>
        <v>0</v>
      </c>
      <c r="G38" s="2">
        <f>'supply 2012-13'!G38*Rates!$B36</f>
        <v>0</v>
      </c>
      <c r="H38" s="2">
        <f>'supply 2012-13'!H38*Rates!$B36</f>
        <v>0</v>
      </c>
      <c r="I38" s="2">
        <f>'supply 2012-13'!I38*Rates!$B36</f>
        <v>0</v>
      </c>
      <c r="J38" s="2">
        <f>'supply 2012-13'!J38*Rates!$B36</f>
        <v>0</v>
      </c>
      <c r="K38" s="2">
        <f>'supply 2012-13'!K38*Rates!$B36</f>
        <v>6001.7425025799785</v>
      </c>
      <c r="L38" s="2">
        <f>'supply 2012-13'!L38*Rates!$B36</f>
        <v>0</v>
      </c>
      <c r="M38" s="2">
        <f>'supply 2012-13'!M38*Rates!$B36</f>
        <v>0</v>
      </c>
      <c r="N38" s="2">
        <f>'supply 2012-13'!N38*Rates!$B36</f>
        <v>0</v>
      </c>
      <c r="O38" s="2">
        <f>'supply 2012-13'!O38*Rates!$B36</f>
        <v>0</v>
      </c>
      <c r="P38" s="2">
        <f>'supply 2012-13'!P38*Rates!$B36</f>
        <v>0</v>
      </c>
      <c r="Q38" s="2">
        <f>'supply 2012-13'!Q38*Rates!$B36</f>
        <v>0</v>
      </c>
      <c r="R38" s="2">
        <f>'supply 2012-13'!R38*Rates!$B36</f>
        <v>0</v>
      </c>
      <c r="S38" s="2">
        <f>'supply 2012-13'!S38*Rates!$B36</f>
        <v>0</v>
      </c>
      <c r="T38" s="2">
        <f>'supply 2012-13'!T38*Rates!$B36</f>
        <v>0</v>
      </c>
      <c r="U38" s="2">
        <f>'supply 2012-13'!U38*Rates!$B36</f>
        <v>0</v>
      </c>
      <c r="V38" s="2">
        <f>'supply 2012-13'!V38*Rates!$B36</f>
        <v>0</v>
      </c>
      <c r="W38" s="2">
        <f>'supply 2012-13'!W38*Rates!$B36</f>
        <v>0</v>
      </c>
      <c r="X38" s="2">
        <f>'supply 2012-13'!X38*Rates!$B36</f>
        <v>0</v>
      </c>
      <c r="Y38" s="2">
        <f>'supply 2012-13'!Y38*Rates!$B36</f>
        <v>0</v>
      </c>
      <c r="Z38" s="2">
        <f>'supply 2012-13'!Z38*Rates!$B36</f>
        <v>0</v>
      </c>
      <c r="AA38" s="2">
        <f>'supply 2012-13'!AA38*Rates!$B36</f>
        <v>0</v>
      </c>
      <c r="AB38" s="2">
        <f>'supply 2012-13'!AB38*Rates!$B36</f>
        <v>0</v>
      </c>
      <c r="AC38" s="2">
        <f>'supply 2012-13'!AC38*Rates!$B36</f>
        <v>0</v>
      </c>
      <c r="AD38" s="2">
        <f>'supply 2012-13'!AD38*Rates!$B36</f>
        <v>0</v>
      </c>
      <c r="AE38" s="2">
        <f>'supply 2012-13'!AE38*Rates!$B36</f>
        <v>0</v>
      </c>
      <c r="AF38" s="2">
        <f>'supply 2012-13'!AF38*Rates!$B36</f>
        <v>0</v>
      </c>
      <c r="AG38" s="2">
        <f>'supply 2012-13'!AG38*Rates!$B36</f>
        <v>0</v>
      </c>
      <c r="AH38" s="2">
        <f>'supply 2012-13'!AH38*Rates!$B36</f>
        <v>0</v>
      </c>
      <c r="AI38" s="2">
        <f>'supply 2012-13'!AI38*Rates!$B36</f>
        <v>0</v>
      </c>
      <c r="AJ38" s="2">
        <f>'supply 2012-13'!AJ38*Rates!$B36</f>
        <v>0</v>
      </c>
      <c r="AK38" s="2">
        <f>'supply 2012-13'!AK38*Rates!$B36</f>
        <v>0</v>
      </c>
      <c r="AL38" s="2">
        <f>'supply 2012-13'!AL38*Rates!$B36</f>
        <v>0</v>
      </c>
      <c r="AM38" s="2">
        <f>'supply 2012-13'!AM38*Rates!$B36</f>
        <v>0</v>
      </c>
      <c r="AN38" s="2">
        <f>'supply 2012-13'!AN38*Rates!$B36</f>
        <v>0</v>
      </c>
      <c r="AO38" s="2">
        <f>'supply 2012-13'!AO38*Rates!$B36</f>
        <v>0</v>
      </c>
      <c r="AP38" s="2">
        <f>'supply 2012-13'!AP38*Rates!$B36</f>
        <v>0</v>
      </c>
      <c r="AQ38" s="2">
        <f>'supply 2012-13'!AQ38*Rates!$B36</f>
        <v>0</v>
      </c>
      <c r="AR38" s="2">
        <f>'supply 2012-13'!AR38*Rates!$B36</f>
        <v>0</v>
      </c>
      <c r="AS38" s="2">
        <f>'supply 2012-13'!AS38*Rates!$B36</f>
        <v>0</v>
      </c>
      <c r="AT38" s="2">
        <f>'supply 2012-13'!AT38*Rates!$B36</f>
        <v>0</v>
      </c>
      <c r="AU38" s="2">
        <f>'supply 2012-13'!AU38*Rates!$B36</f>
        <v>0</v>
      </c>
      <c r="AV38" s="2">
        <f>'supply 2012-13'!AV38*Rates!$B36</f>
        <v>0</v>
      </c>
      <c r="AW38" s="2">
        <f>'supply 2012-13'!AW38*Rates!$B36</f>
        <v>0</v>
      </c>
      <c r="AX38" s="2">
        <f>'supply 2012-13'!AX38*Rates!$B36</f>
        <v>0</v>
      </c>
      <c r="AY38" s="2">
        <f>'supply 2012-13'!AY38*Rates!$B36</f>
        <v>0</v>
      </c>
      <c r="AZ38" s="2">
        <f>'supply 2012-13'!AZ38*Rates!$B36</f>
        <v>0</v>
      </c>
      <c r="BA38" s="2">
        <f>'supply 2012-13'!BA38*Rates!$B36</f>
        <v>0</v>
      </c>
      <c r="BB38" s="2">
        <f>'supply 2012-13'!BB38*Rates!$B36</f>
        <v>0</v>
      </c>
      <c r="BC38" s="2">
        <f>'supply 2012-13'!BC38*Rates!$B36</f>
        <v>0</v>
      </c>
      <c r="BD38" s="2">
        <f>'supply 2012-13'!BD38*Rates!$B36</f>
        <v>0</v>
      </c>
      <c r="BE38" s="2">
        <f>'supply 2012-13'!BE38*Rates!$B36</f>
        <v>0</v>
      </c>
      <c r="BF38" s="2">
        <f>'supply 2012-13'!BF38*Rates!$B36</f>
        <v>0</v>
      </c>
      <c r="BG38" s="2">
        <f>'supply 2012-13'!BG38*Rates!$B36</f>
        <v>0</v>
      </c>
      <c r="BH38" s="2">
        <f>'supply 2012-13'!BH38*Rates!$B36</f>
        <v>0</v>
      </c>
      <c r="BI38" s="2">
        <f>'supply 2012-13'!BI38*Rates!$B36</f>
        <v>0</v>
      </c>
      <c r="BJ38" s="2">
        <f>'supply 2012-13'!BJ38*Rates!$B36</f>
        <v>0</v>
      </c>
      <c r="BK38" s="2">
        <f>'supply 2012-13'!BK38*Rates!$B36</f>
        <v>0</v>
      </c>
      <c r="BL38" s="2">
        <f>'supply 2012-13'!BL38*Rates!$B36</f>
        <v>0</v>
      </c>
      <c r="BM38" s="2">
        <f>'supply 2012-13'!BM38*Rates!$B36</f>
        <v>0</v>
      </c>
      <c r="BN38" s="2">
        <f>'supply 2012-13'!BN38*Rates!$B36</f>
        <v>0</v>
      </c>
      <c r="BO38" s="2">
        <f>'supply 2012-13'!BO38*Rates!$B36</f>
        <v>0</v>
      </c>
      <c r="BP38" s="2">
        <f>'supply 2012-13'!BP38*Rates!$B36</f>
        <v>0</v>
      </c>
      <c r="BQ38" s="2">
        <f t="shared" si="0"/>
        <v>6001.7425025799785</v>
      </c>
      <c r="BR38" s="2">
        <v>9481.0887342503484</v>
      </c>
      <c r="BS38" s="2">
        <f t="shared" si="1"/>
        <v>15482.831236830327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31799.057660794766</v>
      </c>
      <c r="BZ38" s="2">
        <v>68212.582111411495</v>
      </c>
      <c r="CA38" s="2">
        <f t="shared" si="5"/>
        <v>100011.63977220625</v>
      </c>
    </row>
    <row r="39" spans="1:79" x14ac:dyDescent="0.25">
      <c r="A39" s="6">
        <v>36</v>
      </c>
      <c r="B39" s="18" t="s">
        <v>114</v>
      </c>
      <c r="C39" s="2">
        <f>'supply 2012-13'!C39*Rates!$B37</f>
        <v>0</v>
      </c>
      <c r="D39" s="2">
        <f>'supply 2012-13'!D39*Rates!$B37</f>
        <v>0</v>
      </c>
      <c r="E39" s="2">
        <f>'supply 2012-13'!E39*Rates!$B37</f>
        <v>0</v>
      </c>
      <c r="F39" s="2">
        <f>'supply 2012-13'!F39*Rates!$B37</f>
        <v>0</v>
      </c>
      <c r="G39" s="2">
        <f>'supply 2012-13'!G39*Rates!$B37</f>
        <v>0</v>
      </c>
      <c r="H39" s="2">
        <f>'supply 2012-13'!H39*Rates!$B37</f>
        <v>0</v>
      </c>
      <c r="I39" s="2">
        <f>'supply 2012-13'!I39*Rates!$B37</f>
        <v>0</v>
      </c>
      <c r="J39" s="2">
        <f>'supply 2012-13'!J39*Rates!$B37</f>
        <v>0</v>
      </c>
      <c r="K39" s="2">
        <f>'supply 2012-13'!K39*Rates!$B37</f>
        <v>4721.3088285827353</v>
      </c>
      <c r="L39" s="2">
        <f>'supply 2012-13'!L39*Rates!$B37</f>
        <v>0</v>
      </c>
      <c r="M39" s="2">
        <f>'supply 2012-13'!M39*Rates!$B37</f>
        <v>0</v>
      </c>
      <c r="N39" s="2">
        <f>'supply 2012-13'!N39*Rates!$B37</f>
        <v>0</v>
      </c>
      <c r="O39" s="2">
        <f>'supply 2012-13'!O39*Rates!$B37</f>
        <v>0</v>
      </c>
      <c r="P39" s="2">
        <f>'supply 2012-13'!P39*Rates!$B37</f>
        <v>0</v>
      </c>
      <c r="Q39" s="2">
        <f>'supply 2012-13'!Q39*Rates!$B37</f>
        <v>0</v>
      </c>
      <c r="R39" s="2">
        <f>'supply 2012-13'!R39*Rates!$B37</f>
        <v>0</v>
      </c>
      <c r="S39" s="2">
        <f>'supply 2012-13'!S39*Rates!$B37</f>
        <v>0</v>
      </c>
      <c r="T39" s="2">
        <f>'supply 2012-13'!T39*Rates!$B37</f>
        <v>0</v>
      </c>
      <c r="U39" s="2">
        <f>'supply 2012-13'!U39*Rates!$B37</f>
        <v>0</v>
      </c>
      <c r="V39" s="2">
        <f>'supply 2012-13'!V39*Rates!$B37</f>
        <v>0</v>
      </c>
      <c r="W39" s="2">
        <f>'supply 2012-13'!W39*Rates!$B37</f>
        <v>0</v>
      </c>
      <c r="X39" s="2">
        <f>'supply 2012-13'!X39*Rates!$B37</f>
        <v>0</v>
      </c>
      <c r="Y39" s="2">
        <f>'supply 2012-13'!Y39*Rates!$B37</f>
        <v>0</v>
      </c>
      <c r="Z39" s="2">
        <f>'supply 2012-13'!Z39*Rates!$B37</f>
        <v>0</v>
      </c>
      <c r="AA39" s="2">
        <f>'supply 2012-13'!AA39*Rates!$B37</f>
        <v>0</v>
      </c>
      <c r="AB39" s="2">
        <f>'supply 2012-13'!AB39*Rates!$B37</f>
        <v>0</v>
      </c>
      <c r="AC39" s="2">
        <f>'supply 2012-13'!AC39*Rates!$B37</f>
        <v>0</v>
      </c>
      <c r="AD39" s="2">
        <f>'supply 2012-13'!AD39*Rates!$B37</f>
        <v>0</v>
      </c>
      <c r="AE39" s="2">
        <f>'supply 2012-13'!AE39*Rates!$B37</f>
        <v>0</v>
      </c>
      <c r="AF39" s="2">
        <f>'supply 2012-13'!AF39*Rates!$B37</f>
        <v>0</v>
      </c>
      <c r="AG39" s="2">
        <f>'supply 2012-13'!AG39*Rates!$B37</f>
        <v>0</v>
      </c>
      <c r="AH39" s="2">
        <f>'supply 2012-13'!AH39*Rates!$B37</f>
        <v>0</v>
      </c>
      <c r="AI39" s="2">
        <f>'supply 2012-13'!AI39*Rates!$B37</f>
        <v>0</v>
      </c>
      <c r="AJ39" s="2">
        <f>'supply 2012-13'!AJ39*Rates!$B37</f>
        <v>0</v>
      </c>
      <c r="AK39" s="2">
        <f>'supply 2012-13'!AK39*Rates!$B37</f>
        <v>0</v>
      </c>
      <c r="AL39" s="2">
        <f>'supply 2012-13'!AL39*Rates!$B37</f>
        <v>0</v>
      </c>
      <c r="AM39" s="2">
        <f>'supply 2012-13'!AM39*Rates!$B37</f>
        <v>0</v>
      </c>
      <c r="AN39" s="2">
        <f>'supply 2012-13'!AN39*Rates!$B37</f>
        <v>0</v>
      </c>
      <c r="AO39" s="2">
        <f>'supply 2012-13'!AO39*Rates!$B37</f>
        <v>0</v>
      </c>
      <c r="AP39" s="2">
        <f>'supply 2012-13'!AP39*Rates!$B37</f>
        <v>0</v>
      </c>
      <c r="AQ39" s="2">
        <f>'supply 2012-13'!AQ39*Rates!$B37</f>
        <v>0</v>
      </c>
      <c r="AR39" s="2">
        <f>'supply 2012-13'!AR39*Rates!$B37</f>
        <v>0</v>
      </c>
      <c r="AS39" s="2">
        <f>'supply 2012-13'!AS39*Rates!$B37</f>
        <v>0</v>
      </c>
      <c r="AT39" s="2">
        <f>'supply 2012-13'!AT39*Rates!$B37</f>
        <v>0</v>
      </c>
      <c r="AU39" s="2">
        <f>'supply 2012-13'!AU39*Rates!$B37</f>
        <v>0</v>
      </c>
      <c r="AV39" s="2">
        <f>'supply 2012-13'!AV39*Rates!$B37</f>
        <v>0</v>
      </c>
      <c r="AW39" s="2">
        <f>'supply 2012-13'!AW39*Rates!$B37</f>
        <v>0</v>
      </c>
      <c r="AX39" s="2">
        <f>'supply 2012-13'!AX39*Rates!$B37</f>
        <v>0</v>
      </c>
      <c r="AY39" s="2">
        <f>'supply 2012-13'!AY39*Rates!$B37</f>
        <v>0</v>
      </c>
      <c r="AZ39" s="2">
        <f>'supply 2012-13'!AZ39*Rates!$B37</f>
        <v>0</v>
      </c>
      <c r="BA39" s="2">
        <f>'supply 2012-13'!BA39*Rates!$B37</f>
        <v>0</v>
      </c>
      <c r="BB39" s="2">
        <f>'supply 2012-13'!BB39*Rates!$B37</f>
        <v>0</v>
      </c>
      <c r="BC39" s="2">
        <f>'supply 2012-13'!BC39*Rates!$B37</f>
        <v>0</v>
      </c>
      <c r="BD39" s="2">
        <f>'supply 2012-13'!BD39*Rates!$B37</f>
        <v>0</v>
      </c>
      <c r="BE39" s="2">
        <f>'supply 2012-13'!BE39*Rates!$B37</f>
        <v>0</v>
      </c>
      <c r="BF39" s="2">
        <f>'supply 2012-13'!BF39*Rates!$B37</f>
        <v>0</v>
      </c>
      <c r="BG39" s="2">
        <f>'supply 2012-13'!BG39*Rates!$B37</f>
        <v>0</v>
      </c>
      <c r="BH39" s="2">
        <f>'supply 2012-13'!BH39*Rates!$B37</f>
        <v>0</v>
      </c>
      <c r="BI39" s="2">
        <f>'supply 2012-13'!BI39*Rates!$B37</f>
        <v>0</v>
      </c>
      <c r="BJ39" s="2">
        <f>'supply 2012-13'!BJ39*Rates!$B37</f>
        <v>0</v>
      </c>
      <c r="BK39" s="2">
        <f>'supply 2012-13'!BK39*Rates!$B37</f>
        <v>0</v>
      </c>
      <c r="BL39" s="2">
        <f>'supply 2012-13'!BL39*Rates!$B37</f>
        <v>0</v>
      </c>
      <c r="BM39" s="2">
        <f>'supply 2012-13'!BM39*Rates!$B37</f>
        <v>0</v>
      </c>
      <c r="BN39" s="2">
        <f>'supply 2012-13'!BN39*Rates!$B37</f>
        <v>0</v>
      </c>
      <c r="BO39" s="2">
        <f>'supply 2012-13'!BO39*Rates!$B37</f>
        <v>0</v>
      </c>
      <c r="BP39" s="2">
        <f>'supply 2012-13'!BP39*Rates!$B37</f>
        <v>0</v>
      </c>
      <c r="BQ39" s="2">
        <f t="shared" si="0"/>
        <v>4721.3088285827353</v>
      </c>
      <c r="BR39" s="2">
        <v>1888.2729089726924</v>
      </c>
      <c r="BS39" s="2">
        <f t="shared" si="1"/>
        <v>6609.5817375554279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3105293.3804032435</v>
      </c>
      <c r="BZ39" s="2">
        <v>86298.610959738406</v>
      </c>
      <c r="CA39" s="2">
        <f t="shared" si="5"/>
        <v>3191591.991362982</v>
      </c>
    </row>
    <row r="40" spans="1:79" ht="30" x14ac:dyDescent="0.25">
      <c r="A40" s="6">
        <v>37</v>
      </c>
      <c r="B40" s="18" t="s">
        <v>115</v>
      </c>
      <c r="C40" s="2">
        <f>'supply 2012-13'!C40*Rates!$B38</f>
        <v>0</v>
      </c>
      <c r="D40" s="2">
        <f>'supply 2012-13'!D40*Rates!$B38</f>
        <v>0</v>
      </c>
      <c r="E40" s="2">
        <f>'supply 2012-13'!E40*Rates!$B38</f>
        <v>0</v>
      </c>
      <c r="F40" s="2">
        <f>'supply 2012-13'!F40*Rates!$B38</f>
        <v>0</v>
      </c>
      <c r="G40" s="2">
        <f>'supply 2012-13'!G40*Rates!$B38</f>
        <v>0</v>
      </c>
      <c r="H40" s="2">
        <f>'supply 2012-13'!H40*Rates!$B38</f>
        <v>0</v>
      </c>
      <c r="I40" s="2">
        <f>'supply 2012-13'!I40*Rates!$B38</f>
        <v>0</v>
      </c>
      <c r="J40" s="2">
        <f>'supply 2012-13'!J40*Rates!$B38</f>
        <v>0</v>
      </c>
      <c r="K40" s="2">
        <f>'supply 2012-13'!K40*Rates!$B38</f>
        <v>60330</v>
      </c>
      <c r="L40" s="2">
        <f>'supply 2012-13'!L40*Rates!$B38</f>
        <v>0</v>
      </c>
      <c r="M40" s="2">
        <f>'supply 2012-13'!M40*Rates!$B38</f>
        <v>0</v>
      </c>
      <c r="N40" s="2">
        <f>'supply 2012-13'!N40*Rates!$B38</f>
        <v>0</v>
      </c>
      <c r="O40" s="2">
        <f>'supply 2012-13'!O40*Rates!$B38</f>
        <v>0</v>
      </c>
      <c r="P40" s="2">
        <f>'supply 2012-13'!P40*Rates!$B38</f>
        <v>0</v>
      </c>
      <c r="Q40" s="2">
        <f>'supply 2012-13'!Q40*Rates!$B38</f>
        <v>0</v>
      </c>
      <c r="R40" s="2">
        <f>'supply 2012-13'!R40*Rates!$B38</f>
        <v>0</v>
      </c>
      <c r="S40" s="2">
        <f>'supply 2012-13'!S40*Rates!$B38</f>
        <v>0</v>
      </c>
      <c r="T40" s="2">
        <f>'supply 2012-13'!T40*Rates!$B38</f>
        <v>0</v>
      </c>
      <c r="U40" s="2">
        <f>'supply 2012-13'!U40*Rates!$B38</f>
        <v>0</v>
      </c>
      <c r="V40" s="2">
        <f>'supply 2012-13'!V40*Rates!$B38</f>
        <v>0</v>
      </c>
      <c r="W40" s="2">
        <f>'supply 2012-13'!W40*Rates!$B38</f>
        <v>0</v>
      </c>
      <c r="X40" s="2">
        <f>'supply 2012-13'!X40*Rates!$B38</f>
        <v>0</v>
      </c>
      <c r="Y40" s="2">
        <f>'supply 2012-13'!Y40*Rates!$B38</f>
        <v>0</v>
      </c>
      <c r="Z40" s="2">
        <f>'supply 2012-13'!Z40*Rates!$B38</f>
        <v>0</v>
      </c>
      <c r="AA40" s="2">
        <f>'supply 2012-13'!AA40*Rates!$B38</f>
        <v>0</v>
      </c>
      <c r="AB40" s="2">
        <f>'supply 2012-13'!AB40*Rates!$B38</f>
        <v>0</v>
      </c>
      <c r="AC40" s="2">
        <f>'supply 2012-13'!AC40*Rates!$B38</f>
        <v>0</v>
      </c>
      <c r="AD40" s="2">
        <f>'supply 2012-13'!AD40*Rates!$B38</f>
        <v>0</v>
      </c>
      <c r="AE40" s="2">
        <f>'supply 2012-13'!AE40*Rates!$B38</f>
        <v>0</v>
      </c>
      <c r="AF40" s="2">
        <f>'supply 2012-13'!AF40*Rates!$B38</f>
        <v>0</v>
      </c>
      <c r="AG40" s="2">
        <f>'supply 2012-13'!AG40*Rates!$B38</f>
        <v>0</v>
      </c>
      <c r="AH40" s="2">
        <f>'supply 2012-13'!AH40*Rates!$B38</f>
        <v>0</v>
      </c>
      <c r="AI40" s="2">
        <f>'supply 2012-13'!AI40*Rates!$B38</f>
        <v>0</v>
      </c>
      <c r="AJ40" s="2">
        <f>'supply 2012-13'!AJ40*Rates!$B38</f>
        <v>0</v>
      </c>
      <c r="AK40" s="2">
        <f>'supply 2012-13'!AK40*Rates!$B38</f>
        <v>0</v>
      </c>
      <c r="AL40" s="2">
        <f>'supply 2012-13'!AL40*Rates!$B38</f>
        <v>0</v>
      </c>
      <c r="AM40" s="2">
        <f>'supply 2012-13'!AM40*Rates!$B38</f>
        <v>0</v>
      </c>
      <c r="AN40" s="2">
        <f>'supply 2012-13'!AN40*Rates!$B38</f>
        <v>0</v>
      </c>
      <c r="AO40" s="2">
        <f>'supply 2012-13'!AO40*Rates!$B38</f>
        <v>0</v>
      </c>
      <c r="AP40" s="2">
        <f>'supply 2012-13'!AP40*Rates!$B38</f>
        <v>0</v>
      </c>
      <c r="AQ40" s="2">
        <f>'supply 2012-13'!AQ40*Rates!$B38</f>
        <v>0</v>
      </c>
      <c r="AR40" s="2">
        <f>'supply 2012-13'!AR40*Rates!$B38</f>
        <v>0</v>
      </c>
      <c r="AS40" s="2">
        <f>'supply 2012-13'!AS40*Rates!$B38</f>
        <v>0</v>
      </c>
      <c r="AT40" s="2">
        <f>'supply 2012-13'!AT40*Rates!$B38</f>
        <v>0</v>
      </c>
      <c r="AU40" s="2">
        <f>'supply 2012-13'!AU40*Rates!$B38</f>
        <v>0</v>
      </c>
      <c r="AV40" s="2">
        <f>'supply 2012-13'!AV40*Rates!$B38</f>
        <v>0</v>
      </c>
      <c r="AW40" s="2">
        <f>'supply 2012-13'!AW40*Rates!$B38</f>
        <v>0</v>
      </c>
      <c r="AX40" s="2">
        <f>'supply 2012-13'!AX40*Rates!$B38</f>
        <v>0</v>
      </c>
      <c r="AY40" s="2">
        <f>'supply 2012-13'!AY40*Rates!$B38</f>
        <v>0</v>
      </c>
      <c r="AZ40" s="2">
        <f>'supply 2012-13'!AZ40*Rates!$B38</f>
        <v>0</v>
      </c>
      <c r="BA40" s="2">
        <f>'supply 2012-13'!BA40*Rates!$B38</f>
        <v>0</v>
      </c>
      <c r="BB40" s="2">
        <f>'supply 2012-13'!BB40*Rates!$B38</f>
        <v>0</v>
      </c>
      <c r="BC40" s="2">
        <f>'supply 2012-13'!BC40*Rates!$B38</f>
        <v>0</v>
      </c>
      <c r="BD40" s="2">
        <f>'supply 2012-13'!BD40*Rates!$B38</f>
        <v>0</v>
      </c>
      <c r="BE40" s="2">
        <f>'supply 2012-13'!BE40*Rates!$B38</f>
        <v>0</v>
      </c>
      <c r="BF40" s="2">
        <f>'supply 2012-13'!BF40*Rates!$B38</f>
        <v>0</v>
      </c>
      <c r="BG40" s="2">
        <f>'supply 2012-13'!BG40*Rates!$B38</f>
        <v>0</v>
      </c>
      <c r="BH40" s="2">
        <f>'supply 2012-13'!BH40*Rates!$B38</f>
        <v>0</v>
      </c>
      <c r="BI40" s="2">
        <f>'supply 2012-13'!BI40*Rates!$B38</f>
        <v>0</v>
      </c>
      <c r="BJ40" s="2">
        <f>'supply 2012-13'!BJ40*Rates!$B38</f>
        <v>0</v>
      </c>
      <c r="BK40" s="2">
        <f>'supply 2012-13'!BK40*Rates!$B38</f>
        <v>0</v>
      </c>
      <c r="BL40" s="2">
        <f>'supply 2012-13'!BL40*Rates!$B38</f>
        <v>0</v>
      </c>
      <c r="BM40" s="2">
        <f>'supply 2012-13'!BM40*Rates!$B38</f>
        <v>0</v>
      </c>
      <c r="BN40" s="2">
        <f>'supply 2012-13'!BN40*Rates!$B38</f>
        <v>0</v>
      </c>
      <c r="BO40" s="2">
        <f>'supply 2012-13'!BO40*Rates!$B38</f>
        <v>0</v>
      </c>
      <c r="BP40" s="2">
        <f>'supply 2012-13'!BP40*Rates!$B38</f>
        <v>0</v>
      </c>
      <c r="BQ40" s="2">
        <f t="shared" si="0"/>
        <v>60330</v>
      </c>
      <c r="BR40" s="2">
        <v>5351.5689818048959</v>
      </c>
      <c r="BS40" s="2">
        <f t="shared" si="1"/>
        <v>65681.5689818049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423273.04690148629</v>
      </c>
      <c r="BZ40" s="2">
        <v>450902.32648201002</v>
      </c>
      <c r="CA40" s="2">
        <f t="shared" si="5"/>
        <v>874175.37338349631</v>
      </c>
    </row>
    <row r="41" spans="1:79" x14ac:dyDescent="0.25">
      <c r="A41" s="6">
        <v>38</v>
      </c>
      <c r="B41" s="18" t="s">
        <v>116</v>
      </c>
      <c r="C41" s="2">
        <f>'supply 2012-13'!C41*Rates!$B39</f>
        <v>0</v>
      </c>
      <c r="D41" s="2">
        <f>'supply 2012-13'!D41*Rates!$B39</f>
        <v>0</v>
      </c>
      <c r="E41" s="2">
        <f>'supply 2012-13'!E41*Rates!$B39</f>
        <v>0</v>
      </c>
      <c r="F41" s="2">
        <f>'supply 2012-13'!F41*Rates!$B39</f>
        <v>0</v>
      </c>
      <c r="G41" s="2">
        <f>'supply 2012-13'!G41*Rates!$B39</f>
        <v>0</v>
      </c>
      <c r="H41" s="2">
        <f>'supply 2012-13'!H41*Rates!$B39</f>
        <v>0</v>
      </c>
      <c r="I41" s="2">
        <f>'supply 2012-13'!I41*Rates!$B39</f>
        <v>0</v>
      </c>
      <c r="J41" s="2">
        <f>'supply 2012-13'!J41*Rates!$B39</f>
        <v>0</v>
      </c>
      <c r="K41" s="2">
        <f>'supply 2012-13'!K41*Rates!$B39</f>
        <v>0</v>
      </c>
      <c r="L41" s="2">
        <f>'supply 2012-13'!L41*Rates!$B39</f>
        <v>36014.832513886911</v>
      </c>
      <c r="M41" s="2">
        <f>'supply 2012-13'!M41*Rates!$B39</f>
        <v>0</v>
      </c>
      <c r="N41" s="2">
        <f>'supply 2012-13'!N41*Rates!$B39</f>
        <v>0</v>
      </c>
      <c r="O41" s="2">
        <f>'supply 2012-13'!O41*Rates!$B39</f>
        <v>0</v>
      </c>
      <c r="P41" s="2">
        <f>'supply 2012-13'!P41*Rates!$B39</f>
        <v>0</v>
      </c>
      <c r="Q41" s="2">
        <f>'supply 2012-13'!Q41*Rates!$B39</f>
        <v>0</v>
      </c>
      <c r="R41" s="2">
        <f>'supply 2012-13'!R41*Rates!$B39</f>
        <v>0</v>
      </c>
      <c r="S41" s="2">
        <f>'supply 2012-13'!S41*Rates!$B39</f>
        <v>0</v>
      </c>
      <c r="T41" s="2">
        <f>'supply 2012-13'!T41*Rates!$B39</f>
        <v>0</v>
      </c>
      <c r="U41" s="2">
        <f>'supply 2012-13'!U41*Rates!$B39</f>
        <v>0</v>
      </c>
      <c r="V41" s="2">
        <f>'supply 2012-13'!V41*Rates!$B39</f>
        <v>0</v>
      </c>
      <c r="W41" s="2">
        <f>'supply 2012-13'!W41*Rates!$B39</f>
        <v>0</v>
      </c>
      <c r="X41" s="2">
        <f>'supply 2012-13'!X41*Rates!$B39</f>
        <v>0</v>
      </c>
      <c r="Y41" s="2">
        <f>'supply 2012-13'!Y41*Rates!$B39</f>
        <v>0</v>
      </c>
      <c r="Z41" s="2">
        <f>'supply 2012-13'!Z41*Rates!$B39</f>
        <v>0</v>
      </c>
      <c r="AA41" s="2">
        <f>'supply 2012-13'!AA41*Rates!$B39</f>
        <v>0</v>
      </c>
      <c r="AB41" s="2">
        <f>'supply 2012-13'!AB41*Rates!$B39</f>
        <v>0</v>
      </c>
      <c r="AC41" s="2">
        <f>'supply 2012-13'!AC41*Rates!$B39</f>
        <v>0</v>
      </c>
      <c r="AD41" s="2">
        <f>'supply 2012-13'!AD41*Rates!$B39</f>
        <v>0</v>
      </c>
      <c r="AE41" s="2">
        <f>'supply 2012-13'!AE41*Rates!$B39</f>
        <v>0</v>
      </c>
      <c r="AF41" s="2">
        <f>'supply 2012-13'!AF41*Rates!$B39</f>
        <v>0</v>
      </c>
      <c r="AG41" s="2">
        <f>'supply 2012-13'!AG41*Rates!$B39</f>
        <v>0</v>
      </c>
      <c r="AH41" s="2">
        <f>'supply 2012-13'!AH41*Rates!$B39</f>
        <v>0</v>
      </c>
      <c r="AI41" s="2">
        <f>'supply 2012-13'!AI41*Rates!$B39</f>
        <v>0</v>
      </c>
      <c r="AJ41" s="2">
        <f>'supply 2012-13'!AJ41*Rates!$B39</f>
        <v>0</v>
      </c>
      <c r="AK41" s="2">
        <f>'supply 2012-13'!AK41*Rates!$B39</f>
        <v>0</v>
      </c>
      <c r="AL41" s="2">
        <f>'supply 2012-13'!AL41*Rates!$B39</f>
        <v>0</v>
      </c>
      <c r="AM41" s="2">
        <f>'supply 2012-13'!AM41*Rates!$B39</f>
        <v>0</v>
      </c>
      <c r="AN41" s="2">
        <f>'supply 2012-13'!AN41*Rates!$B39</f>
        <v>0</v>
      </c>
      <c r="AO41" s="2">
        <f>'supply 2012-13'!AO41*Rates!$B39</f>
        <v>0</v>
      </c>
      <c r="AP41" s="2">
        <f>'supply 2012-13'!AP41*Rates!$B39</f>
        <v>0</v>
      </c>
      <c r="AQ41" s="2">
        <f>'supply 2012-13'!AQ41*Rates!$B39</f>
        <v>0</v>
      </c>
      <c r="AR41" s="2">
        <f>'supply 2012-13'!AR41*Rates!$B39</f>
        <v>0</v>
      </c>
      <c r="AS41" s="2">
        <f>'supply 2012-13'!AS41*Rates!$B39</f>
        <v>0</v>
      </c>
      <c r="AT41" s="2">
        <f>'supply 2012-13'!AT41*Rates!$B39</f>
        <v>0</v>
      </c>
      <c r="AU41" s="2">
        <f>'supply 2012-13'!AU41*Rates!$B39</f>
        <v>0</v>
      </c>
      <c r="AV41" s="2">
        <f>'supply 2012-13'!AV41*Rates!$B39</f>
        <v>0</v>
      </c>
      <c r="AW41" s="2">
        <f>'supply 2012-13'!AW41*Rates!$B39</f>
        <v>0</v>
      </c>
      <c r="AX41" s="2">
        <f>'supply 2012-13'!AX41*Rates!$B39</f>
        <v>0</v>
      </c>
      <c r="AY41" s="2">
        <f>'supply 2012-13'!AY41*Rates!$B39</f>
        <v>0</v>
      </c>
      <c r="AZ41" s="2">
        <f>'supply 2012-13'!AZ41*Rates!$B39</f>
        <v>0</v>
      </c>
      <c r="BA41" s="2">
        <f>'supply 2012-13'!BA41*Rates!$B39</f>
        <v>0</v>
      </c>
      <c r="BB41" s="2">
        <f>'supply 2012-13'!BB41*Rates!$B39</f>
        <v>0</v>
      </c>
      <c r="BC41" s="2">
        <f>'supply 2012-13'!BC41*Rates!$B39</f>
        <v>0</v>
      </c>
      <c r="BD41" s="2">
        <f>'supply 2012-13'!BD41*Rates!$B39</f>
        <v>0</v>
      </c>
      <c r="BE41" s="2">
        <f>'supply 2012-13'!BE41*Rates!$B39</f>
        <v>0</v>
      </c>
      <c r="BF41" s="2">
        <f>'supply 2012-13'!BF41*Rates!$B39</f>
        <v>0</v>
      </c>
      <c r="BG41" s="2">
        <f>'supply 2012-13'!BG41*Rates!$B39</f>
        <v>0</v>
      </c>
      <c r="BH41" s="2">
        <f>'supply 2012-13'!BH41*Rates!$B39</f>
        <v>0</v>
      </c>
      <c r="BI41" s="2">
        <f>'supply 2012-13'!BI41*Rates!$B39</f>
        <v>0</v>
      </c>
      <c r="BJ41" s="2">
        <f>'supply 2012-13'!BJ41*Rates!$B39</f>
        <v>0</v>
      </c>
      <c r="BK41" s="2">
        <f>'supply 2012-13'!BK41*Rates!$B39</f>
        <v>0</v>
      </c>
      <c r="BL41" s="2">
        <f>'supply 2012-13'!BL41*Rates!$B39</f>
        <v>0</v>
      </c>
      <c r="BM41" s="2">
        <f>'supply 2012-13'!BM41*Rates!$B39</f>
        <v>0</v>
      </c>
      <c r="BN41" s="2">
        <f>'supply 2012-13'!BN41*Rates!$B39</f>
        <v>0</v>
      </c>
      <c r="BO41" s="2">
        <f>'supply 2012-13'!BO41*Rates!$B39</f>
        <v>0</v>
      </c>
      <c r="BP41" s="2">
        <f>'supply 2012-13'!BP41*Rates!$B39</f>
        <v>0</v>
      </c>
      <c r="BQ41" s="2">
        <f t="shared" si="0"/>
        <v>36014.832513886911</v>
      </c>
      <c r="BR41" s="2">
        <v>0.34480699981251034</v>
      </c>
      <c r="BS41" s="2">
        <f t="shared" si="1"/>
        <v>36015.177320886723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205855.87476852426</v>
      </c>
      <c r="BZ41" s="2">
        <v>504250.68689570797</v>
      </c>
      <c r="CA41" s="2">
        <f t="shared" si="5"/>
        <v>710106.56166423229</v>
      </c>
    </row>
    <row r="42" spans="1:79" x14ac:dyDescent="0.25">
      <c r="A42" s="6">
        <v>39</v>
      </c>
      <c r="B42" s="18" t="s">
        <v>117</v>
      </c>
      <c r="C42" s="2">
        <f>'supply 2012-13'!C42*Rates!$B40</f>
        <v>0</v>
      </c>
      <c r="D42" s="2">
        <f>'supply 2012-13'!D42*Rates!$B40</f>
        <v>0</v>
      </c>
      <c r="E42" s="2">
        <f>'supply 2012-13'!E42*Rates!$B40</f>
        <v>0</v>
      </c>
      <c r="F42" s="2">
        <f>'supply 2012-13'!F42*Rates!$B40</f>
        <v>0</v>
      </c>
      <c r="G42" s="2">
        <f>'supply 2012-13'!G42*Rates!$B40</f>
        <v>0</v>
      </c>
      <c r="H42" s="2">
        <f>'supply 2012-13'!H42*Rates!$B40</f>
        <v>0</v>
      </c>
      <c r="I42" s="2">
        <f>'supply 2012-13'!I42*Rates!$B40</f>
        <v>0</v>
      </c>
      <c r="J42" s="2">
        <f>'supply 2012-13'!J42*Rates!$B40</f>
        <v>0</v>
      </c>
      <c r="K42" s="2">
        <f>'supply 2012-13'!K42*Rates!$B40</f>
        <v>0</v>
      </c>
      <c r="L42" s="2">
        <f>'supply 2012-13'!L42*Rates!$B40</f>
        <v>40</v>
      </c>
      <c r="M42" s="2">
        <f>'supply 2012-13'!M42*Rates!$B40</f>
        <v>0</v>
      </c>
      <c r="N42" s="2">
        <f>'supply 2012-13'!N42*Rates!$B40</f>
        <v>0</v>
      </c>
      <c r="O42" s="2">
        <f>'supply 2012-13'!O42*Rates!$B40</f>
        <v>0</v>
      </c>
      <c r="P42" s="2">
        <f>'supply 2012-13'!P42*Rates!$B40</f>
        <v>0</v>
      </c>
      <c r="Q42" s="2">
        <f>'supply 2012-13'!Q42*Rates!$B40</f>
        <v>0</v>
      </c>
      <c r="R42" s="2">
        <f>'supply 2012-13'!R42*Rates!$B40</f>
        <v>0</v>
      </c>
      <c r="S42" s="2">
        <f>'supply 2012-13'!S42*Rates!$B40</f>
        <v>0</v>
      </c>
      <c r="T42" s="2">
        <f>'supply 2012-13'!T42*Rates!$B40</f>
        <v>0</v>
      </c>
      <c r="U42" s="2">
        <f>'supply 2012-13'!U42*Rates!$B40</f>
        <v>0</v>
      </c>
      <c r="V42" s="2">
        <f>'supply 2012-13'!V42*Rates!$B40</f>
        <v>0</v>
      </c>
      <c r="W42" s="2">
        <f>'supply 2012-13'!W42*Rates!$B40</f>
        <v>0</v>
      </c>
      <c r="X42" s="2">
        <f>'supply 2012-13'!X42*Rates!$B40</f>
        <v>0</v>
      </c>
      <c r="Y42" s="2">
        <f>'supply 2012-13'!Y42*Rates!$B40</f>
        <v>0</v>
      </c>
      <c r="Z42" s="2">
        <f>'supply 2012-13'!Z42*Rates!$B40</f>
        <v>0</v>
      </c>
      <c r="AA42" s="2">
        <f>'supply 2012-13'!AA42*Rates!$B40</f>
        <v>0</v>
      </c>
      <c r="AB42" s="2">
        <f>'supply 2012-13'!AB42*Rates!$B40</f>
        <v>0</v>
      </c>
      <c r="AC42" s="2">
        <f>'supply 2012-13'!AC42*Rates!$B40</f>
        <v>0</v>
      </c>
      <c r="AD42" s="2">
        <f>'supply 2012-13'!AD42*Rates!$B40</f>
        <v>0</v>
      </c>
      <c r="AE42" s="2">
        <f>'supply 2012-13'!AE42*Rates!$B40</f>
        <v>0</v>
      </c>
      <c r="AF42" s="2">
        <f>'supply 2012-13'!AF42*Rates!$B40</f>
        <v>0</v>
      </c>
      <c r="AG42" s="2">
        <f>'supply 2012-13'!AG42*Rates!$B40</f>
        <v>0</v>
      </c>
      <c r="AH42" s="2">
        <f>'supply 2012-13'!AH42*Rates!$B40</f>
        <v>0</v>
      </c>
      <c r="AI42" s="2">
        <f>'supply 2012-13'!AI42*Rates!$B40</f>
        <v>0</v>
      </c>
      <c r="AJ42" s="2">
        <f>'supply 2012-13'!AJ42*Rates!$B40</f>
        <v>0</v>
      </c>
      <c r="AK42" s="2">
        <f>'supply 2012-13'!AK42*Rates!$B40</f>
        <v>0</v>
      </c>
      <c r="AL42" s="2">
        <f>'supply 2012-13'!AL42*Rates!$B40</f>
        <v>0</v>
      </c>
      <c r="AM42" s="2">
        <f>'supply 2012-13'!AM42*Rates!$B40</f>
        <v>0</v>
      </c>
      <c r="AN42" s="2">
        <f>'supply 2012-13'!AN42*Rates!$B40</f>
        <v>0</v>
      </c>
      <c r="AO42" s="2">
        <f>'supply 2012-13'!AO42*Rates!$B40</f>
        <v>0</v>
      </c>
      <c r="AP42" s="2">
        <f>'supply 2012-13'!AP42*Rates!$B40</f>
        <v>0</v>
      </c>
      <c r="AQ42" s="2">
        <f>'supply 2012-13'!AQ42*Rates!$B40</f>
        <v>0</v>
      </c>
      <c r="AR42" s="2">
        <f>'supply 2012-13'!AR42*Rates!$B40</f>
        <v>0</v>
      </c>
      <c r="AS42" s="2">
        <f>'supply 2012-13'!AS42*Rates!$B40</f>
        <v>0</v>
      </c>
      <c r="AT42" s="2">
        <f>'supply 2012-13'!AT42*Rates!$B40</f>
        <v>0</v>
      </c>
      <c r="AU42" s="2">
        <f>'supply 2012-13'!AU42*Rates!$B40</f>
        <v>0</v>
      </c>
      <c r="AV42" s="2">
        <f>'supply 2012-13'!AV42*Rates!$B40</f>
        <v>0</v>
      </c>
      <c r="AW42" s="2">
        <f>'supply 2012-13'!AW42*Rates!$B40</f>
        <v>0</v>
      </c>
      <c r="AX42" s="2">
        <f>'supply 2012-13'!AX42*Rates!$B40</f>
        <v>0</v>
      </c>
      <c r="AY42" s="2">
        <f>'supply 2012-13'!AY42*Rates!$B40</f>
        <v>0</v>
      </c>
      <c r="AZ42" s="2">
        <f>'supply 2012-13'!AZ42*Rates!$B40</f>
        <v>0</v>
      </c>
      <c r="BA42" s="2">
        <f>'supply 2012-13'!BA42*Rates!$B40</f>
        <v>0</v>
      </c>
      <c r="BB42" s="2">
        <f>'supply 2012-13'!BB42*Rates!$B40</f>
        <v>0</v>
      </c>
      <c r="BC42" s="2">
        <f>'supply 2012-13'!BC42*Rates!$B40</f>
        <v>0</v>
      </c>
      <c r="BD42" s="2">
        <f>'supply 2012-13'!BD42*Rates!$B40</f>
        <v>0</v>
      </c>
      <c r="BE42" s="2">
        <f>'supply 2012-13'!BE42*Rates!$B40</f>
        <v>0</v>
      </c>
      <c r="BF42" s="2">
        <f>'supply 2012-13'!BF42*Rates!$B40</f>
        <v>0</v>
      </c>
      <c r="BG42" s="2">
        <f>'supply 2012-13'!BG42*Rates!$B40</f>
        <v>0</v>
      </c>
      <c r="BH42" s="2">
        <f>'supply 2012-13'!BH42*Rates!$B40</f>
        <v>0</v>
      </c>
      <c r="BI42" s="2">
        <f>'supply 2012-13'!BI42*Rates!$B40</f>
        <v>0</v>
      </c>
      <c r="BJ42" s="2">
        <f>'supply 2012-13'!BJ42*Rates!$B40</f>
        <v>0</v>
      </c>
      <c r="BK42" s="2">
        <f>'supply 2012-13'!BK42*Rates!$B40</f>
        <v>0</v>
      </c>
      <c r="BL42" s="2">
        <f>'supply 2012-13'!BL42*Rates!$B40</f>
        <v>0</v>
      </c>
      <c r="BM42" s="2">
        <f>'supply 2012-13'!BM42*Rates!$B40</f>
        <v>0</v>
      </c>
      <c r="BN42" s="2">
        <f>'supply 2012-13'!BN42*Rates!$B40</f>
        <v>0</v>
      </c>
      <c r="BO42" s="2">
        <f>'supply 2012-13'!BO42*Rates!$B40</f>
        <v>0</v>
      </c>
      <c r="BP42" s="2">
        <f>'supply 2012-13'!BP42*Rates!$B40</f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ht="45" x14ac:dyDescent="0.25">
      <c r="A43" s="6">
        <v>40</v>
      </c>
      <c r="B43" s="18" t="s">
        <v>118</v>
      </c>
      <c r="C43" s="2">
        <f>'supply 2012-13'!C43*Rates!$B41</f>
        <v>0</v>
      </c>
      <c r="D43" s="2">
        <f>'supply 2012-13'!D43*Rates!$B41</f>
        <v>0</v>
      </c>
      <c r="E43" s="2">
        <f>'supply 2012-13'!E43*Rates!$B41</f>
        <v>0</v>
      </c>
      <c r="F43" s="2">
        <f>'supply 2012-13'!F43*Rates!$B41</f>
        <v>0</v>
      </c>
      <c r="G43" s="2">
        <f>'supply 2012-13'!G43*Rates!$B41</f>
        <v>0</v>
      </c>
      <c r="H43" s="2">
        <f>'supply 2012-13'!H43*Rates!$B41</f>
        <v>0</v>
      </c>
      <c r="I43" s="2">
        <f>'supply 2012-13'!I43*Rates!$B41</f>
        <v>0</v>
      </c>
      <c r="J43" s="2">
        <f>'supply 2012-13'!J43*Rates!$B41</f>
        <v>0</v>
      </c>
      <c r="K43" s="2">
        <f>'supply 2012-13'!K43*Rates!$B41</f>
        <v>0</v>
      </c>
      <c r="L43" s="2">
        <f>'supply 2012-13'!L43*Rates!$B41</f>
        <v>411401.86183431512</v>
      </c>
      <c r="M43" s="2">
        <f>'supply 2012-13'!M43*Rates!$B41</f>
        <v>0</v>
      </c>
      <c r="N43" s="2">
        <f>'supply 2012-13'!N43*Rates!$B41</f>
        <v>0</v>
      </c>
      <c r="O43" s="2">
        <f>'supply 2012-13'!O43*Rates!$B41</f>
        <v>0</v>
      </c>
      <c r="P43" s="2">
        <f>'supply 2012-13'!P43*Rates!$B41</f>
        <v>0</v>
      </c>
      <c r="Q43" s="2">
        <f>'supply 2012-13'!Q43*Rates!$B41</f>
        <v>0</v>
      </c>
      <c r="R43" s="2">
        <f>'supply 2012-13'!R43*Rates!$B41</f>
        <v>0</v>
      </c>
      <c r="S43" s="2">
        <f>'supply 2012-13'!S43*Rates!$B41</f>
        <v>0</v>
      </c>
      <c r="T43" s="2">
        <f>'supply 2012-13'!T43*Rates!$B41</f>
        <v>0</v>
      </c>
      <c r="U43" s="2">
        <f>'supply 2012-13'!U43*Rates!$B41</f>
        <v>0</v>
      </c>
      <c r="V43" s="2">
        <f>'supply 2012-13'!V43*Rates!$B41</f>
        <v>0</v>
      </c>
      <c r="W43" s="2">
        <f>'supply 2012-13'!W43*Rates!$B41</f>
        <v>0</v>
      </c>
      <c r="X43" s="2">
        <f>'supply 2012-13'!X43*Rates!$B41</f>
        <v>0</v>
      </c>
      <c r="Y43" s="2">
        <f>'supply 2012-13'!Y43*Rates!$B41</f>
        <v>0</v>
      </c>
      <c r="Z43" s="2">
        <f>'supply 2012-13'!Z43*Rates!$B41</f>
        <v>0</v>
      </c>
      <c r="AA43" s="2">
        <f>'supply 2012-13'!AA43*Rates!$B41</f>
        <v>0</v>
      </c>
      <c r="AB43" s="2">
        <f>'supply 2012-13'!AB43*Rates!$B41</f>
        <v>0</v>
      </c>
      <c r="AC43" s="2">
        <f>'supply 2012-13'!AC43*Rates!$B41</f>
        <v>0</v>
      </c>
      <c r="AD43" s="2">
        <f>'supply 2012-13'!AD43*Rates!$B41</f>
        <v>0</v>
      </c>
      <c r="AE43" s="2">
        <f>'supply 2012-13'!AE43*Rates!$B41</f>
        <v>0</v>
      </c>
      <c r="AF43" s="2">
        <f>'supply 2012-13'!AF43*Rates!$B41</f>
        <v>0</v>
      </c>
      <c r="AG43" s="2">
        <f>'supply 2012-13'!AG43*Rates!$B41</f>
        <v>0</v>
      </c>
      <c r="AH43" s="2">
        <f>'supply 2012-13'!AH43*Rates!$B41</f>
        <v>0</v>
      </c>
      <c r="AI43" s="2">
        <f>'supply 2012-13'!AI43*Rates!$B41</f>
        <v>0</v>
      </c>
      <c r="AJ43" s="2">
        <f>'supply 2012-13'!AJ43*Rates!$B41</f>
        <v>0</v>
      </c>
      <c r="AK43" s="2">
        <f>'supply 2012-13'!AK43*Rates!$B41</f>
        <v>0</v>
      </c>
      <c r="AL43" s="2">
        <f>'supply 2012-13'!AL43*Rates!$B41</f>
        <v>0</v>
      </c>
      <c r="AM43" s="2">
        <f>'supply 2012-13'!AM43*Rates!$B41</f>
        <v>0</v>
      </c>
      <c r="AN43" s="2">
        <f>'supply 2012-13'!AN43*Rates!$B41</f>
        <v>0</v>
      </c>
      <c r="AO43" s="2">
        <f>'supply 2012-13'!AO43*Rates!$B41</f>
        <v>0</v>
      </c>
      <c r="AP43" s="2">
        <f>'supply 2012-13'!AP43*Rates!$B41</f>
        <v>0</v>
      </c>
      <c r="AQ43" s="2">
        <f>'supply 2012-13'!AQ43*Rates!$B41</f>
        <v>0</v>
      </c>
      <c r="AR43" s="2">
        <f>'supply 2012-13'!AR43*Rates!$B41</f>
        <v>0</v>
      </c>
      <c r="AS43" s="2">
        <f>'supply 2012-13'!AS43*Rates!$B41</f>
        <v>0</v>
      </c>
      <c r="AT43" s="2">
        <f>'supply 2012-13'!AT43*Rates!$B41</f>
        <v>0</v>
      </c>
      <c r="AU43" s="2">
        <f>'supply 2012-13'!AU43*Rates!$B41</f>
        <v>0</v>
      </c>
      <c r="AV43" s="2">
        <f>'supply 2012-13'!AV43*Rates!$B41</f>
        <v>0</v>
      </c>
      <c r="AW43" s="2">
        <f>'supply 2012-13'!AW43*Rates!$B41</f>
        <v>0</v>
      </c>
      <c r="AX43" s="2">
        <f>'supply 2012-13'!AX43*Rates!$B41</f>
        <v>0</v>
      </c>
      <c r="AY43" s="2">
        <f>'supply 2012-13'!AY43*Rates!$B41</f>
        <v>0</v>
      </c>
      <c r="AZ43" s="2">
        <f>'supply 2012-13'!AZ43*Rates!$B41</f>
        <v>0</v>
      </c>
      <c r="BA43" s="2">
        <f>'supply 2012-13'!BA43*Rates!$B41</f>
        <v>0</v>
      </c>
      <c r="BB43" s="2">
        <f>'supply 2012-13'!BB43*Rates!$B41</f>
        <v>0</v>
      </c>
      <c r="BC43" s="2">
        <f>'supply 2012-13'!BC43*Rates!$B41</f>
        <v>0</v>
      </c>
      <c r="BD43" s="2">
        <f>'supply 2012-13'!BD43*Rates!$B41</f>
        <v>0</v>
      </c>
      <c r="BE43" s="2">
        <f>'supply 2012-13'!BE43*Rates!$B41</f>
        <v>0</v>
      </c>
      <c r="BF43" s="2">
        <f>'supply 2012-13'!BF43*Rates!$B41</f>
        <v>0</v>
      </c>
      <c r="BG43" s="2">
        <f>'supply 2012-13'!BG43*Rates!$B41</f>
        <v>0</v>
      </c>
      <c r="BH43" s="2">
        <f>'supply 2012-13'!BH43*Rates!$B41</f>
        <v>0</v>
      </c>
      <c r="BI43" s="2">
        <f>'supply 2012-13'!BI43*Rates!$B41</f>
        <v>0</v>
      </c>
      <c r="BJ43" s="2">
        <f>'supply 2012-13'!BJ43*Rates!$B41</f>
        <v>0</v>
      </c>
      <c r="BK43" s="2">
        <f>'supply 2012-13'!BK43*Rates!$B41</f>
        <v>0</v>
      </c>
      <c r="BL43" s="2">
        <f>'supply 2012-13'!BL43*Rates!$B41</f>
        <v>0</v>
      </c>
      <c r="BM43" s="2">
        <f>'supply 2012-13'!BM43*Rates!$B41</f>
        <v>0</v>
      </c>
      <c r="BN43" s="2">
        <f>'supply 2012-13'!BN43*Rates!$B41</f>
        <v>0</v>
      </c>
      <c r="BO43" s="2">
        <f>'supply 2012-13'!BO43*Rates!$B41</f>
        <v>0</v>
      </c>
      <c r="BP43" s="2">
        <f>'supply 2012-13'!BP43*Rates!$B41</f>
        <v>0</v>
      </c>
      <c r="BQ43" s="2">
        <f t="shared" si="0"/>
        <v>411401.86183431512</v>
      </c>
      <c r="BR43" s="2">
        <v>36138.795170268953</v>
      </c>
      <c r="BS43" s="2">
        <f t="shared" si="1"/>
        <v>447540.65700458409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2414084.7810306521</v>
      </c>
      <c r="BZ43" s="2">
        <v>5354784.9983700002</v>
      </c>
      <c r="CA43" s="2">
        <f t="shared" si="5"/>
        <v>7768869.7794006523</v>
      </c>
    </row>
    <row r="44" spans="1:79" ht="60" x14ac:dyDescent="0.25">
      <c r="A44" s="6">
        <v>41</v>
      </c>
      <c r="B44" s="18" t="s">
        <v>119</v>
      </c>
      <c r="C44" s="2">
        <f>'supply 2012-13'!C44*Rates!$B42</f>
        <v>0</v>
      </c>
      <c r="D44" s="2">
        <f>'supply 2012-13'!D44*Rates!$B42</f>
        <v>0</v>
      </c>
      <c r="E44" s="2">
        <f>'supply 2012-13'!E44*Rates!$B42</f>
        <v>0</v>
      </c>
      <c r="F44" s="2">
        <f>'supply 2012-13'!F44*Rates!$B42</f>
        <v>0</v>
      </c>
      <c r="G44" s="2">
        <f>'supply 2012-13'!G44*Rates!$B42</f>
        <v>0</v>
      </c>
      <c r="H44" s="2">
        <f>'supply 2012-13'!H44*Rates!$B42</f>
        <v>0</v>
      </c>
      <c r="I44" s="2">
        <f>'supply 2012-13'!I44*Rates!$B42</f>
        <v>0</v>
      </c>
      <c r="J44" s="2">
        <f>'supply 2012-13'!J44*Rates!$B42</f>
        <v>0</v>
      </c>
      <c r="K44" s="2">
        <f>'supply 2012-13'!K44*Rates!$B42</f>
        <v>0</v>
      </c>
      <c r="L44" s="2">
        <f>'supply 2012-13'!L44*Rates!$B42</f>
        <v>0</v>
      </c>
      <c r="M44" s="2">
        <f>'supply 2012-13'!M44*Rates!$B42</f>
        <v>298083.15948646248</v>
      </c>
      <c r="N44" s="2">
        <f>'supply 2012-13'!N44*Rates!$B42</f>
        <v>0</v>
      </c>
      <c r="O44" s="2">
        <f>'supply 2012-13'!O44*Rates!$B42</f>
        <v>0</v>
      </c>
      <c r="P44" s="2">
        <f>'supply 2012-13'!P44*Rates!$B42</f>
        <v>530.31476065516006</v>
      </c>
      <c r="Q44" s="2">
        <f>'supply 2012-13'!Q44*Rates!$B42</f>
        <v>0</v>
      </c>
      <c r="R44" s="2">
        <f>'supply 2012-13'!R44*Rates!$B42</f>
        <v>0</v>
      </c>
      <c r="S44" s="2">
        <f>'supply 2012-13'!S44*Rates!$B42</f>
        <v>0</v>
      </c>
      <c r="T44" s="2">
        <f>'supply 2012-13'!T44*Rates!$B42</f>
        <v>0</v>
      </c>
      <c r="U44" s="2">
        <f>'supply 2012-13'!U44*Rates!$B42</f>
        <v>0</v>
      </c>
      <c r="V44" s="2">
        <f>'supply 2012-13'!V44*Rates!$B42</f>
        <v>0</v>
      </c>
      <c r="W44" s="2">
        <f>'supply 2012-13'!W44*Rates!$B42</f>
        <v>0</v>
      </c>
      <c r="X44" s="2">
        <f>'supply 2012-13'!X44*Rates!$B42</f>
        <v>0</v>
      </c>
      <c r="Y44" s="2">
        <f>'supply 2012-13'!Y44*Rates!$B42</f>
        <v>0</v>
      </c>
      <c r="Z44" s="2">
        <f>'supply 2012-13'!Z44*Rates!$B42</f>
        <v>0</v>
      </c>
      <c r="AA44" s="2">
        <f>'supply 2012-13'!AA44*Rates!$B42</f>
        <v>0</v>
      </c>
      <c r="AB44" s="2">
        <f>'supply 2012-13'!AB44*Rates!$B42</f>
        <v>0</v>
      </c>
      <c r="AC44" s="2">
        <f>'supply 2012-13'!AC44*Rates!$B42</f>
        <v>0</v>
      </c>
      <c r="AD44" s="2">
        <f>'supply 2012-13'!AD44*Rates!$B42</f>
        <v>0</v>
      </c>
      <c r="AE44" s="2">
        <f>'supply 2012-13'!AE44*Rates!$B42</f>
        <v>0</v>
      </c>
      <c r="AF44" s="2">
        <f>'supply 2012-13'!AF44*Rates!$B42</f>
        <v>0</v>
      </c>
      <c r="AG44" s="2">
        <f>'supply 2012-13'!AG44*Rates!$B42</f>
        <v>0</v>
      </c>
      <c r="AH44" s="2">
        <f>'supply 2012-13'!AH44*Rates!$B42</f>
        <v>0</v>
      </c>
      <c r="AI44" s="2">
        <f>'supply 2012-13'!AI44*Rates!$B42</f>
        <v>0</v>
      </c>
      <c r="AJ44" s="2">
        <f>'supply 2012-13'!AJ44*Rates!$B42</f>
        <v>0</v>
      </c>
      <c r="AK44" s="2">
        <f>'supply 2012-13'!AK44*Rates!$B42</f>
        <v>0</v>
      </c>
      <c r="AL44" s="2">
        <f>'supply 2012-13'!AL44*Rates!$B42</f>
        <v>0</v>
      </c>
      <c r="AM44" s="2">
        <f>'supply 2012-13'!AM44*Rates!$B42</f>
        <v>0</v>
      </c>
      <c r="AN44" s="2">
        <f>'supply 2012-13'!AN44*Rates!$B42</f>
        <v>0</v>
      </c>
      <c r="AO44" s="2">
        <f>'supply 2012-13'!AO44*Rates!$B42</f>
        <v>0</v>
      </c>
      <c r="AP44" s="2">
        <f>'supply 2012-13'!AP44*Rates!$B42</f>
        <v>0</v>
      </c>
      <c r="AQ44" s="2">
        <f>'supply 2012-13'!AQ44*Rates!$B42</f>
        <v>0</v>
      </c>
      <c r="AR44" s="2">
        <f>'supply 2012-13'!AR44*Rates!$B42</f>
        <v>0</v>
      </c>
      <c r="AS44" s="2">
        <f>'supply 2012-13'!AS44*Rates!$B42</f>
        <v>0</v>
      </c>
      <c r="AT44" s="2">
        <f>'supply 2012-13'!AT44*Rates!$B42</f>
        <v>0</v>
      </c>
      <c r="AU44" s="2">
        <f>'supply 2012-13'!AU44*Rates!$B42</f>
        <v>0</v>
      </c>
      <c r="AV44" s="2">
        <f>'supply 2012-13'!AV44*Rates!$B42</f>
        <v>0</v>
      </c>
      <c r="AW44" s="2">
        <f>'supply 2012-13'!AW44*Rates!$B42</f>
        <v>0</v>
      </c>
      <c r="AX44" s="2">
        <f>'supply 2012-13'!AX44*Rates!$B42</f>
        <v>0</v>
      </c>
      <c r="AY44" s="2">
        <f>'supply 2012-13'!AY44*Rates!$B42</f>
        <v>0</v>
      </c>
      <c r="AZ44" s="2">
        <f>'supply 2012-13'!AZ44*Rates!$B42</f>
        <v>0</v>
      </c>
      <c r="BA44" s="2">
        <f>'supply 2012-13'!BA44*Rates!$B42</f>
        <v>0</v>
      </c>
      <c r="BB44" s="2">
        <f>'supply 2012-13'!BB44*Rates!$B42</f>
        <v>0</v>
      </c>
      <c r="BC44" s="2">
        <f>'supply 2012-13'!BC44*Rates!$B42</f>
        <v>0</v>
      </c>
      <c r="BD44" s="2">
        <f>'supply 2012-13'!BD44*Rates!$B42</f>
        <v>0</v>
      </c>
      <c r="BE44" s="2">
        <f>'supply 2012-13'!BE44*Rates!$B42</f>
        <v>0</v>
      </c>
      <c r="BF44" s="2">
        <f>'supply 2012-13'!BF44*Rates!$B42</f>
        <v>0</v>
      </c>
      <c r="BG44" s="2">
        <f>'supply 2012-13'!BG44*Rates!$B42</f>
        <v>0</v>
      </c>
      <c r="BH44" s="2">
        <f>'supply 2012-13'!BH44*Rates!$B42</f>
        <v>0</v>
      </c>
      <c r="BI44" s="2">
        <f>'supply 2012-13'!BI44*Rates!$B42</f>
        <v>0</v>
      </c>
      <c r="BJ44" s="2">
        <f>'supply 2012-13'!BJ44*Rates!$B42</f>
        <v>0</v>
      </c>
      <c r="BK44" s="2">
        <f>'supply 2012-13'!BK44*Rates!$B42</f>
        <v>0</v>
      </c>
      <c r="BL44" s="2">
        <f>'supply 2012-13'!BL44*Rates!$B42</f>
        <v>0</v>
      </c>
      <c r="BM44" s="2">
        <f>'supply 2012-13'!BM44*Rates!$B42</f>
        <v>0</v>
      </c>
      <c r="BN44" s="2">
        <f>'supply 2012-13'!BN44*Rates!$B42</f>
        <v>0</v>
      </c>
      <c r="BO44" s="2">
        <f>'supply 2012-13'!BO44*Rates!$B42</f>
        <v>0</v>
      </c>
      <c r="BP44" s="2">
        <f>'supply 2012-13'!BP44*Rates!$B42</f>
        <v>0</v>
      </c>
      <c r="BQ44" s="2">
        <f t="shared" si="0"/>
        <v>298613.47424711764</v>
      </c>
      <c r="BR44" s="2">
        <v>147683.00822334905</v>
      </c>
      <c r="BS44" s="2">
        <f t="shared" si="1"/>
        <v>446296.4824704667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453518.86053229379</v>
      </c>
      <c r="BZ44" s="2">
        <v>794922.18945819198</v>
      </c>
      <c r="CA44" s="2">
        <f t="shared" si="5"/>
        <v>1248441.0499904859</v>
      </c>
    </row>
    <row r="45" spans="1:79" ht="45" x14ac:dyDescent="0.25">
      <c r="A45" s="6">
        <v>42</v>
      </c>
      <c r="B45" s="18" t="s">
        <v>120</v>
      </c>
      <c r="C45" s="2">
        <f>'supply 2012-13'!C45*Rates!$B43</f>
        <v>0</v>
      </c>
      <c r="D45" s="2">
        <f>'supply 2012-13'!D45*Rates!$B43</f>
        <v>0</v>
      </c>
      <c r="E45" s="2">
        <f>'supply 2012-13'!E45*Rates!$B43</f>
        <v>0</v>
      </c>
      <c r="F45" s="2">
        <f>'supply 2012-13'!F45*Rates!$B43</f>
        <v>0</v>
      </c>
      <c r="G45" s="2">
        <f>'supply 2012-13'!G45*Rates!$B43</f>
        <v>0</v>
      </c>
      <c r="H45" s="2">
        <f>'supply 2012-13'!H45*Rates!$B43</f>
        <v>0</v>
      </c>
      <c r="I45" s="2">
        <f>'supply 2012-13'!I45*Rates!$B43</f>
        <v>0</v>
      </c>
      <c r="J45" s="2">
        <f>'supply 2012-13'!J45*Rates!$B43</f>
        <v>0</v>
      </c>
      <c r="K45" s="2">
        <f>'supply 2012-13'!K45*Rates!$B43</f>
        <v>0</v>
      </c>
      <c r="L45" s="2">
        <f>'supply 2012-13'!L45*Rates!$B43</f>
        <v>0</v>
      </c>
      <c r="M45" s="2">
        <f>'supply 2012-13'!M45*Rates!$B43</f>
        <v>58220.14242128664</v>
      </c>
      <c r="N45" s="2">
        <f>'supply 2012-13'!N45*Rates!$B43</f>
        <v>0</v>
      </c>
      <c r="O45" s="2">
        <f>'supply 2012-13'!O45*Rates!$B43</f>
        <v>0</v>
      </c>
      <c r="P45" s="2">
        <f>'supply 2012-13'!P45*Rates!$B43</f>
        <v>51.240058574614793</v>
      </c>
      <c r="Q45" s="2">
        <f>'supply 2012-13'!Q45*Rates!$B43</f>
        <v>0</v>
      </c>
      <c r="R45" s="2">
        <f>'supply 2012-13'!R45*Rates!$B43</f>
        <v>0</v>
      </c>
      <c r="S45" s="2">
        <f>'supply 2012-13'!S45*Rates!$B43</f>
        <v>0</v>
      </c>
      <c r="T45" s="2">
        <f>'supply 2012-13'!T45*Rates!$B43</f>
        <v>0</v>
      </c>
      <c r="U45" s="2">
        <f>'supply 2012-13'!U45*Rates!$B43</f>
        <v>0</v>
      </c>
      <c r="V45" s="2">
        <f>'supply 2012-13'!V45*Rates!$B43</f>
        <v>0</v>
      </c>
      <c r="W45" s="2">
        <f>'supply 2012-13'!W45*Rates!$B43</f>
        <v>0</v>
      </c>
      <c r="X45" s="2">
        <f>'supply 2012-13'!X45*Rates!$B43</f>
        <v>0</v>
      </c>
      <c r="Y45" s="2">
        <f>'supply 2012-13'!Y45*Rates!$B43</f>
        <v>0</v>
      </c>
      <c r="Z45" s="2">
        <f>'supply 2012-13'!Z45*Rates!$B43</f>
        <v>0</v>
      </c>
      <c r="AA45" s="2">
        <f>'supply 2012-13'!AA45*Rates!$B43</f>
        <v>0</v>
      </c>
      <c r="AB45" s="2">
        <f>'supply 2012-13'!AB45*Rates!$B43</f>
        <v>0</v>
      </c>
      <c r="AC45" s="2">
        <f>'supply 2012-13'!AC45*Rates!$B43</f>
        <v>0</v>
      </c>
      <c r="AD45" s="2">
        <f>'supply 2012-13'!AD45*Rates!$B43</f>
        <v>0</v>
      </c>
      <c r="AE45" s="2">
        <f>'supply 2012-13'!AE45*Rates!$B43</f>
        <v>0</v>
      </c>
      <c r="AF45" s="2">
        <f>'supply 2012-13'!AF45*Rates!$B43</f>
        <v>0</v>
      </c>
      <c r="AG45" s="2">
        <f>'supply 2012-13'!AG45*Rates!$B43</f>
        <v>0</v>
      </c>
      <c r="AH45" s="2">
        <f>'supply 2012-13'!AH45*Rates!$B43</f>
        <v>0</v>
      </c>
      <c r="AI45" s="2">
        <f>'supply 2012-13'!AI45*Rates!$B43</f>
        <v>0</v>
      </c>
      <c r="AJ45" s="2">
        <f>'supply 2012-13'!AJ45*Rates!$B43</f>
        <v>0</v>
      </c>
      <c r="AK45" s="2">
        <f>'supply 2012-13'!AK45*Rates!$B43</f>
        <v>0</v>
      </c>
      <c r="AL45" s="2">
        <f>'supply 2012-13'!AL45*Rates!$B43</f>
        <v>0</v>
      </c>
      <c r="AM45" s="2">
        <f>'supply 2012-13'!AM45*Rates!$B43</f>
        <v>0</v>
      </c>
      <c r="AN45" s="2">
        <f>'supply 2012-13'!AN45*Rates!$B43</f>
        <v>0</v>
      </c>
      <c r="AO45" s="2">
        <f>'supply 2012-13'!AO45*Rates!$B43</f>
        <v>0</v>
      </c>
      <c r="AP45" s="2">
        <f>'supply 2012-13'!AP45*Rates!$B43</f>
        <v>0</v>
      </c>
      <c r="AQ45" s="2">
        <f>'supply 2012-13'!AQ45*Rates!$B43</f>
        <v>0</v>
      </c>
      <c r="AR45" s="2">
        <f>'supply 2012-13'!AR45*Rates!$B43</f>
        <v>0</v>
      </c>
      <c r="AS45" s="2">
        <f>'supply 2012-13'!AS45*Rates!$B43</f>
        <v>0</v>
      </c>
      <c r="AT45" s="2">
        <f>'supply 2012-13'!AT45*Rates!$B43</f>
        <v>0</v>
      </c>
      <c r="AU45" s="2">
        <f>'supply 2012-13'!AU45*Rates!$B43</f>
        <v>0</v>
      </c>
      <c r="AV45" s="2">
        <f>'supply 2012-13'!AV45*Rates!$B43</f>
        <v>0</v>
      </c>
      <c r="AW45" s="2">
        <f>'supply 2012-13'!AW45*Rates!$B43</f>
        <v>0</v>
      </c>
      <c r="AX45" s="2">
        <f>'supply 2012-13'!AX45*Rates!$B43</f>
        <v>0</v>
      </c>
      <c r="AY45" s="2">
        <f>'supply 2012-13'!AY45*Rates!$B43</f>
        <v>0</v>
      </c>
      <c r="AZ45" s="2">
        <f>'supply 2012-13'!AZ45*Rates!$B43</f>
        <v>0</v>
      </c>
      <c r="BA45" s="2">
        <f>'supply 2012-13'!BA45*Rates!$B43</f>
        <v>0</v>
      </c>
      <c r="BB45" s="2">
        <f>'supply 2012-13'!BB45*Rates!$B43</f>
        <v>0</v>
      </c>
      <c r="BC45" s="2">
        <f>'supply 2012-13'!BC45*Rates!$B43</f>
        <v>0</v>
      </c>
      <c r="BD45" s="2">
        <f>'supply 2012-13'!BD45*Rates!$B43</f>
        <v>0</v>
      </c>
      <c r="BE45" s="2">
        <f>'supply 2012-13'!BE45*Rates!$B43</f>
        <v>0</v>
      </c>
      <c r="BF45" s="2">
        <f>'supply 2012-13'!BF45*Rates!$B43</f>
        <v>0</v>
      </c>
      <c r="BG45" s="2">
        <f>'supply 2012-13'!BG45*Rates!$B43</f>
        <v>0</v>
      </c>
      <c r="BH45" s="2">
        <f>'supply 2012-13'!BH45*Rates!$B43</f>
        <v>0</v>
      </c>
      <c r="BI45" s="2">
        <f>'supply 2012-13'!BI45*Rates!$B43</f>
        <v>0</v>
      </c>
      <c r="BJ45" s="2">
        <f>'supply 2012-13'!BJ45*Rates!$B43</f>
        <v>0</v>
      </c>
      <c r="BK45" s="2">
        <f>'supply 2012-13'!BK45*Rates!$B43</f>
        <v>0</v>
      </c>
      <c r="BL45" s="2">
        <f>'supply 2012-13'!BL45*Rates!$B43</f>
        <v>0</v>
      </c>
      <c r="BM45" s="2">
        <f>'supply 2012-13'!BM45*Rates!$B43</f>
        <v>0</v>
      </c>
      <c r="BN45" s="2">
        <f>'supply 2012-13'!BN45*Rates!$B43</f>
        <v>0</v>
      </c>
      <c r="BO45" s="2">
        <f>'supply 2012-13'!BO45*Rates!$B43</f>
        <v>0</v>
      </c>
      <c r="BP45" s="2">
        <f>'supply 2012-13'!BP45*Rates!$B43</f>
        <v>0</v>
      </c>
      <c r="BQ45" s="2">
        <f t="shared" si="0"/>
        <v>58271.382479861255</v>
      </c>
      <c r="BR45" s="2">
        <v>1347.8481504518797</v>
      </c>
      <c r="BS45" s="2">
        <f t="shared" si="1"/>
        <v>59619.230630313134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60657.611707799617</v>
      </c>
      <c r="BZ45" s="2">
        <v>254873.72924108</v>
      </c>
      <c r="CA45" s="2">
        <f t="shared" si="5"/>
        <v>315531.3409488796</v>
      </c>
    </row>
    <row r="46" spans="1:79" ht="45" x14ac:dyDescent="0.25">
      <c r="A46" s="6">
        <v>43</v>
      </c>
      <c r="B46" s="18" t="s">
        <v>121</v>
      </c>
      <c r="C46" s="2">
        <f>'supply 2012-13'!C46*Rates!$B44</f>
        <v>0</v>
      </c>
      <c r="D46" s="2">
        <f>'supply 2012-13'!D46*Rates!$B44</f>
        <v>0</v>
      </c>
      <c r="E46" s="2">
        <f>'supply 2012-13'!E46*Rates!$B44</f>
        <v>0</v>
      </c>
      <c r="F46" s="2">
        <f>'supply 2012-13'!F46*Rates!$B44</f>
        <v>0</v>
      </c>
      <c r="G46" s="2">
        <f>'supply 2012-13'!G46*Rates!$B44</f>
        <v>0</v>
      </c>
      <c r="H46" s="2">
        <f>'supply 2012-13'!H46*Rates!$B44</f>
        <v>0</v>
      </c>
      <c r="I46" s="2">
        <f>'supply 2012-13'!I46*Rates!$B44</f>
        <v>0</v>
      </c>
      <c r="J46" s="2">
        <f>'supply 2012-13'!J46*Rates!$B44</f>
        <v>0</v>
      </c>
      <c r="K46" s="2">
        <f>'supply 2012-13'!K46*Rates!$B44</f>
        <v>0</v>
      </c>
      <c r="L46" s="2">
        <f>'supply 2012-13'!L46*Rates!$B44</f>
        <v>0</v>
      </c>
      <c r="M46" s="2">
        <f>'supply 2012-13'!M46*Rates!$B44</f>
        <v>126209.23442431551</v>
      </c>
      <c r="N46" s="2">
        <f>'supply 2012-13'!N46*Rates!$B44</f>
        <v>0</v>
      </c>
      <c r="O46" s="2">
        <f>'supply 2012-13'!O46*Rates!$B44</f>
        <v>0</v>
      </c>
      <c r="P46" s="2">
        <f>'supply 2012-13'!P46*Rates!$B44</f>
        <v>181.29598357913909</v>
      </c>
      <c r="Q46" s="2">
        <f>'supply 2012-13'!Q46*Rates!$B44</f>
        <v>0</v>
      </c>
      <c r="R46" s="2">
        <f>'supply 2012-13'!R46*Rates!$B44</f>
        <v>0</v>
      </c>
      <c r="S46" s="2">
        <f>'supply 2012-13'!S46*Rates!$B44</f>
        <v>0</v>
      </c>
      <c r="T46" s="2">
        <f>'supply 2012-13'!T46*Rates!$B44</f>
        <v>0</v>
      </c>
      <c r="U46" s="2">
        <f>'supply 2012-13'!U46*Rates!$B44</f>
        <v>0</v>
      </c>
      <c r="V46" s="2">
        <f>'supply 2012-13'!V46*Rates!$B44</f>
        <v>0</v>
      </c>
      <c r="W46" s="2">
        <f>'supply 2012-13'!W46*Rates!$B44</f>
        <v>0</v>
      </c>
      <c r="X46" s="2">
        <f>'supply 2012-13'!X46*Rates!$B44</f>
        <v>0</v>
      </c>
      <c r="Y46" s="2">
        <f>'supply 2012-13'!Y46*Rates!$B44</f>
        <v>0</v>
      </c>
      <c r="Z46" s="2">
        <f>'supply 2012-13'!Z46*Rates!$B44</f>
        <v>0</v>
      </c>
      <c r="AA46" s="2">
        <f>'supply 2012-13'!AA46*Rates!$B44</f>
        <v>0</v>
      </c>
      <c r="AB46" s="2">
        <f>'supply 2012-13'!AB46*Rates!$B44</f>
        <v>0</v>
      </c>
      <c r="AC46" s="2">
        <f>'supply 2012-13'!AC46*Rates!$B44</f>
        <v>0</v>
      </c>
      <c r="AD46" s="2">
        <f>'supply 2012-13'!AD46*Rates!$B44</f>
        <v>0</v>
      </c>
      <c r="AE46" s="2">
        <f>'supply 2012-13'!AE46*Rates!$B44</f>
        <v>0</v>
      </c>
      <c r="AF46" s="2">
        <f>'supply 2012-13'!AF46*Rates!$B44</f>
        <v>0</v>
      </c>
      <c r="AG46" s="2">
        <f>'supply 2012-13'!AG46*Rates!$B44</f>
        <v>0</v>
      </c>
      <c r="AH46" s="2">
        <f>'supply 2012-13'!AH46*Rates!$B44</f>
        <v>0</v>
      </c>
      <c r="AI46" s="2">
        <f>'supply 2012-13'!AI46*Rates!$B44</f>
        <v>0</v>
      </c>
      <c r="AJ46" s="2">
        <f>'supply 2012-13'!AJ46*Rates!$B44</f>
        <v>0</v>
      </c>
      <c r="AK46" s="2">
        <f>'supply 2012-13'!AK46*Rates!$B44</f>
        <v>0</v>
      </c>
      <c r="AL46" s="2">
        <f>'supply 2012-13'!AL46*Rates!$B44</f>
        <v>0</v>
      </c>
      <c r="AM46" s="2">
        <f>'supply 2012-13'!AM46*Rates!$B44</f>
        <v>0</v>
      </c>
      <c r="AN46" s="2">
        <f>'supply 2012-13'!AN46*Rates!$B44</f>
        <v>0</v>
      </c>
      <c r="AO46" s="2">
        <f>'supply 2012-13'!AO46*Rates!$B44</f>
        <v>0</v>
      </c>
      <c r="AP46" s="2">
        <f>'supply 2012-13'!AP46*Rates!$B44</f>
        <v>0</v>
      </c>
      <c r="AQ46" s="2">
        <f>'supply 2012-13'!AQ46*Rates!$B44</f>
        <v>0</v>
      </c>
      <c r="AR46" s="2">
        <f>'supply 2012-13'!AR46*Rates!$B44</f>
        <v>0</v>
      </c>
      <c r="AS46" s="2">
        <f>'supply 2012-13'!AS46*Rates!$B44</f>
        <v>0</v>
      </c>
      <c r="AT46" s="2">
        <f>'supply 2012-13'!AT46*Rates!$B44</f>
        <v>0</v>
      </c>
      <c r="AU46" s="2">
        <f>'supply 2012-13'!AU46*Rates!$B44</f>
        <v>0</v>
      </c>
      <c r="AV46" s="2">
        <f>'supply 2012-13'!AV46*Rates!$B44</f>
        <v>0</v>
      </c>
      <c r="AW46" s="2">
        <f>'supply 2012-13'!AW46*Rates!$B44</f>
        <v>0</v>
      </c>
      <c r="AX46" s="2">
        <f>'supply 2012-13'!AX46*Rates!$B44</f>
        <v>0</v>
      </c>
      <c r="AY46" s="2">
        <f>'supply 2012-13'!AY46*Rates!$B44</f>
        <v>0</v>
      </c>
      <c r="AZ46" s="2">
        <f>'supply 2012-13'!AZ46*Rates!$B44</f>
        <v>0</v>
      </c>
      <c r="BA46" s="2">
        <f>'supply 2012-13'!BA46*Rates!$B44</f>
        <v>0</v>
      </c>
      <c r="BB46" s="2">
        <f>'supply 2012-13'!BB46*Rates!$B44</f>
        <v>0</v>
      </c>
      <c r="BC46" s="2">
        <f>'supply 2012-13'!BC46*Rates!$B44</f>
        <v>0</v>
      </c>
      <c r="BD46" s="2">
        <f>'supply 2012-13'!BD46*Rates!$B44</f>
        <v>0</v>
      </c>
      <c r="BE46" s="2">
        <f>'supply 2012-13'!BE46*Rates!$B44</f>
        <v>0</v>
      </c>
      <c r="BF46" s="2">
        <f>'supply 2012-13'!BF46*Rates!$B44</f>
        <v>0</v>
      </c>
      <c r="BG46" s="2">
        <f>'supply 2012-13'!BG46*Rates!$B44</f>
        <v>0</v>
      </c>
      <c r="BH46" s="2">
        <f>'supply 2012-13'!BH46*Rates!$B44</f>
        <v>0</v>
      </c>
      <c r="BI46" s="2">
        <f>'supply 2012-13'!BI46*Rates!$B44</f>
        <v>0</v>
      </c>
      <c r="BJ46" s="2">
        <f>'supply 2012-13'!BJ46*Rates!$B44</f>
        <v>0</v>
      </c>
      <c r="BK46" s="2">
        <f>'supply 2012-13'!BK46*Rates!$B44</f>
        <v>0</v>
      </c>
      <c r="BL46" s="2">
        <f>'supply 2012-13'!BL46*Rates!$B44</f>
        <v>0</v>
      </c>
      <c r="BM46" s="2">
        <f>'supply 2012-13'!BM46*Rates!$B44</f>
        <v>0</v>
      </c>
      <c r="BN46" s="2">
        <f>'supply 2012-13'!BN46*Rates!$B44</f>
        <v>0</v>
      </c>
      <c r="BO46" s="2">
        <f>'supply 2012-13'!BO46*Rates!$B44</f>
        <v>0</v>
      </c>
      <c r="BP46" s="2">
        <f>'supply 2012-13'!BP46*Rates!$B44</f>
        <v>0</v>
      </c>
      <c r="BQ46" s="2">
        <f t="shared" si="0"/>
        <v>126390.53040789465</v>
      </c>
      <c r="BR46" s="2">
        <v>73765.412057859343</v>
      </c>
      <c r="BS46" s="2">
        <f t="shared" si="1"/>
        <v>200155.94246575399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229214.52544456971</v>
      </c>
      <c r="BZ46" s="2">
        <v>329235.176514444</v>
      </c>
      <c r="CA46" s="2">
        <f t="shared" si="5"/>
        <v>558449.70195901371</v>
      </c>
    </row>
    <row r="47" spans="1:79" ht="60" x14ac:dyDescent="0.25">
      <c r="A47" s="6">
        <v>44</v>
      </c>
      <c r="B47" s="18" t="s">
        <v>122</v>
      </c>
      <c r="C47" s="2">
        <f>'supply 2012-13'!C47*Rates!$B45</f>
        <v>0</v>
      </c>
      <c r="D47" s="2">
        <f>'supply 2012-13'!D47*Rates!$B45</f>
        <v>0</v>
      </c>
      <c r="E47" s="2">
        <f>'supply 2012-13'!E47*Rates!$B45</f>
        <v>0</v>
      </c>
      <c r="F47" s="2">
        <f>'supply 2012-13'!F47*Rates!$B45</f>
        <v>0</v>
      </c>
      <c r="G47" s="2">
        <f>'supply 2012-13'!G47*Rates!$B45</f>
        <v>0</v>
      </c>
      <c r="H47" s="2">
        <f>'supply 2012-13'!H47*Rates!$B45</f>
        <v>0</v>
      </c>
      <c r="I47" s="2">
        <f>'supply 2012-13'!I47*Rates!$B45</f>
        <v>0</v>
      </c>
      <c r="J47" s="2">
        <f>'supply 2012-13'!J47*Rates!$B45</f>
        <v>0</v>
      </c>
      <c r="K47" s="2">
        <f>'supply 2012-13'!K47*Rates!$B45</f>
        <v>0</v>
      </c>
      <c r="L47" s="2">
        <f>'supply 2012-13'!L47*Rates!$B45</f>
        <v>0</v>
      </c>
      <c r="M47" s="2">
        <f>'supply 2012-13'!M47*Rates!$B45</f>
        <v>65137.056474196914</v>
      </c>
      <c r="N47" s="2">
        <f>'supply 2012-13'!N47*Rates!$B45</f>
        <v>0</v>
      </c>
      <c r="O47" s="2">
        <f>'supply 2012-13'!O47*Rates!$B45</f>
        <v>0</v>
      </c>
      <c r="P47" s="2">
        <f>'supply 2012-13'!P47*Rates!$B45</f>
        <v>98989.018139628504</v>
      </c>
      <c r="Q47" s="2">
        <f>'supply 2012-13'!Q47*Rates!$B45</f>
        <v>3680.1723754921659</v>
      </c>
      <c r="R47" s="2">
        <f>'supply 2012-13'!R47*Rates!$B45</f>
        <v>0</v>
      </c>
      <c r="S47" s="2">
        <f>'supply 2012-13'!S47*Rates!$B45</f>
        <v>0</v>
      </c>
      <c r="T47" s="2">
        <f>'supply 2012-13'!T47*Rates!$B45</f>
        <v>0</v>
      </c>
      <c r="U47" s="2">
        <f>'supply 2012-13'!U47*Rates!$B45</f>
        <v>0</v>
      </c>
      <c r="V47" s="2">
        <f>'supply 2012-13'!V47*Rates!$B45</f>
        <v>0</v>
      </c>
      <c r="W47" s="2">
        <f>'supply 2012-13'!W47*Rates!$B45</f>
        <v>0</v>
      </c>
      <c r="X47" s="2">
        <f>'supply 2012-13'!X47*Rates!$B45</f>
        <v>0</v>
      </c>
      <c r="Y47" s="2">
        <f>'supply 2012-13'!Y47*Rates!$B45</f>
        <v>0</v>
      </c>
      <c r="Z47" s="2">
        <f>'supply 2012-13'!Z47*Rates!$B45</f>
        <v>0</v>
      </c>
      <c r="AA47" s="2">
        <f>'supply 2012-13'!AA47*Rates!$B45</f>
        <v>0</v>
      </c>
      <c r="AB47" s="2">
        <f>'supply 2012-13'!AB47*Rates!$B45</f>
        <v>0</v>
      </c>
      <c r="AC47" s="2">
        <f>'supply 2012-13'!AC47*Rates!$B45</f>
        <v>0</v>
      </c>
      <c r="AD47" s="2">
        <f>'supply 2012-13'!AD47*Rates!$B45</f>
        <v>0</v>
      </c>
      <c r="AE47" s="2">
        <f>'supply 2012-13'!AE47*Rates!$B45</f>
        <v>0</v>
      </c>
      <c r="AF47" s="2">
        <f>'supply 2012-13'!AF47*Rates!$B45</f>
        <v>0</v>
      </c>
      <c r="AG47" s="2">
        <f>'supply 2012-13'!AG47*Rates!$B45</f>
        <v>0</v>
      </c>
      <c r="AH47" s="2">
        <f>'supply 2012-13'!AH47*Rates!$B45</f>
        <v>0</v>
      </c>
      <c r="AI47" s="2">
        <f>'supply 2012-13'!AI47*Rates!$B45</f>
        <v>0</v>
      </c>
      <c r="AJ47" s="2">
        <f>'supply 2012-13'!AJ47*Rates!$B45</f>
        <v>0</v>
      </c>
      <c r="AK47" s="2">
        <f>'supply 2012-13'!AK47*Rates!$B45</f>
        <v>0</v>
      </c>
      <c r="AL47" s="2">
        <f>'supply 2012-13'!AL47*Rates!$B45</f>
        <v>0</v>
      </c>
      <c r="AM47" s="2">
        <f>'supply 2012-13'!AM47*Rates!$B45</f>
        <v>0</v>
      </c>
      <c r="AN47" s="2">
        <f>'supply 2012-13'!AN47*Rates!$B45</f>
        <v>0</v>
      </c>
      <c r="AO47" s="2">
        <f>'supply 2012-13'!AO47*Rates!$B45</f>
        <v>0</v>
      </c>
      <c r="AP47" s="2">
        <f>'supply 2012-13'!AP47*Rates!$B45</f>
        <v>0</v>
      </c>
      <c r="AQ47" s="2">
        <f>'supply 2012-13'!AQ47*Rates!$B45</f>
        <v>0</v>
      </c>
      <c r="AR47" s="2">
        <f>'supply 2012-13'!AR47*Rates!$B45</f>
        <v>0</v>
      </c>
      <c r="AS47" s="2">
        <f>'supply 2012-13'!AS47*Rates!$B45</f>
        <v>0</v>
      </c>
      <c r="AT47" s="2">
        <f>'supply 2012-13'!AT47*Rates!$B45</f>
        <v>0</v>
      </c>
      <c r="AU47" s="2">
        <f>'supply 2012-13'!AU47*Rates!$B45</f>
        <v>0</v>
      </c>
      <c r="AV47" s="2">
        <f>'supply 2012-13'!AV47*Rates!$B45</f>
        <v>0</v>
      </c>
      <c r="AW47" s="2">
        <f>'supply 2012-13'!AW47*Rates!$B45</f>
        <v>0</v>
      </c>
      <c r="AX47" s="2">
        <f>'supply 2012-13'!AX47*Rates!$B45</f>
        <v>0</v>
      </c>
      <c r="AY47" s="2">
        <f>'supply 2012-13'!AY47*Rates!$B45</f>
        <v>0</v>
      </c>
      <c r="AZ47" s="2">
        <f>'supply 2012-13'!AZ47*Rates!$B45</f>
        <v>0</v>
      </c>
      <c r="BA47" s="2">
        <f>'supply 2012-13'!BA47*Rates!$B45</f>
        <v>0</v>
      </c>
      <c r="BB47" s="2">
        <f>'supply 2012-13'!BB47*Rates!$B45</f>
        <v>0</v>
      </c>
      <c r="BC47" s="2">
        <f>'supply 2012-13'!BC47*Rates!$B45</f>
        <v>0</v>
      </c>
      <c r="BD47" s="2">
        <f>'supply 2012-13'!BD47*Rates!$B45</f>
        <v>0</v>
      </c>
      <c r="BE47" s="2">
        <f>'supply 2012-13'!BE47*Rates!$B45</f>
        <v>0</v>
      </c>
      <c r="BF47" s="2">
        <f>'supply 2012-13'!BF47*Rates!$B45</f>
        <v>0</v>
      </c>
      <c r="BG47" s="2">
        <f>'supply 2012-13'!BG47*Rates!$B45</f>
        <v>0</v>
      </c>
      <c r="BH47" s="2">
        <f>'supply 2012-13'!BH47*Rates!$B45</f>
        <v>0</v>
      </c>
      <c r="BI47" s="2">
        <f>'supply 2012-13'!BI47*Rates!$B45</f>
        <v>0</v>
      </c>
      <c r="BJ47" s="2">
        <f>'supply 2012-13'!BJ47*Rates!$B45</f>
        <v>0</v>
      </c>
      <c r="BK47" s="2">
        <f>'supply 2012-13'!BK47*Rates!$B45</f>
        <v>0</v>
      </c>
      <c r="BL47" s="2">
        <f>'supply 2012-13'!BL47*Rates!$B45</f>
        <v>0</v>
      </c>
      <c r="BM47" s="2">
        <f>'supply 2012-13'!BM47*Rates!$B45</f>
        <v>0</v>
      </c>
      <c r="BN47" s="2">
        <f>'supply 2012-13'!BN47*Rates!$B45</f>
        <v>0</v>
      </c>
      <c r="BO47" s="2">
        <f>'supply 2012-13'!BO47*Rates!$B45</f>
        <v>0</v>
      </c>
      <c r="BP47" s="2">
        <f>'supply 2012-13'!BP47*Rates!$B45</f>
        <v>0</v>
      </c>
      <c r="BQ47" s="2">
        <f t="shared" si="0"/>
        <v>167806.24698931759</v>
      </c>
      <c r="BR47" s="2">
        <v>38519.486726745956</v>
      </c>
      <c r="BS47" s="2">
        <f t="shared" si="1"/>
        <v>206325.73371606355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647348.88387875678</v>
      </c>
      <c r="BZ47" s="2">
        <v>1102180.7236538599</v>
      </c>
      <c r="CA47" s="2">
        <f t="shared" si="5"/>
        <v>1749529.6075326167</v>
      </c>
    </row>
    <row r="48" spans="1:79" x14ac:dyDescent="0.25">
      <c r="A48" s="6">
        <v>45</v>
      </c>
      <c r="B48" s="18" t="s">
        <v>123</v>
      </c>
      <c r="C48" s="2">
        <f>'supply 2012-13'!C48*Rates!$B46</f>
        <v>0</v>
      </c>
      <c r="D48" s="2">
        <f>'supply 2012-13'!D48*Rates!$B46</f>
        <v>0</v>
      </c>
      <c r="E48" s="2">
        <f>'supply 2012-13'!E48*Rates!$B46</f>
        <v>0</v>
      </c>
      <c r="F48" s="2">
        <f>'supply 2012-13'!F48*Rates!$B46</f>
        <v>0</v>
      </c>
      <c r="G48" s="2">
        <f>'supply 2012-13'!G48*Rates!$B46</f>
        <v>0</v>
      </c>
      <c r="H48" s="2">
        <f>'supply 2012-13'!H48*Rates!$B46</f>
        <v>0</v>
      </c>
      <c r="I48" s="2">
        <f>'supply 2012-13'!I48*Rates!$B46</f>
        <v>0</v>
      </c>
      <c r="J48" s="2">
        <f>'supply 2012-13'!J48*Rates!$B46</f>
        <v>0</v>
      </c>
      <c r="K48" s="2">
        <f>'supply 2012-13'!K48*Rates!$B46</f>
        <v>0</v>
      </c>
      <c r="L48" s="2">
        <f>'supply 2012-13'!L48*Rates!$B46</f>
        <v>0</v>
      </c>
      <c r="M48" s="2">
        <f>'supply 2012-13'!M48*Rates!$B46</f>
        <v>51643.170643263562</v>
      </c>
      <c r="N48" s="2">
        <f>'supply 2012-13'!N48*Rates!$B46</f>
        <v>2053548.9081432787</v>
      </c>
      <c r="O48" s="2">
        <f>'supply 2012-13'!O48*Rates!$B46</f>
        <v>0</v>
      </c>
      <c r="P48" s="2">
        <f>'supply 2012-13'!P48*Rates!$B46</f>
        <v>19890.081144775897</v>
      </c>
      <c r="Q48" s="2">
        <f>'supply 2012-13'!Q48*Rates!$B46</f>
        <v>1740.2870533894165</v>
      </c>
      <c r="R48" s="2">
        <f>'supply 2012-13'!R48*Rates!$B46</f>
        <v>0</v>
      </c>
      <c r="S48" s="2">
        <f>'supply 2012-13'!S48*Rates!$B46</f>
        <v>0</v>
      </c>
      <c r="T48" s="2">
        <f>'supply 2012-13'!T48*Rates!$B46</f>
        <v>0</v>
      </c>
      <c r="U48" s="2">
        <f>'supply 2012-13'!U48*Rates!$B46</f>
        <v>0</v>
      </c>
      <c r="V48" s="2">
        <f>'supply 2012-13'!V48*Rates!$B46</f>
        <v>0</v>
      </c>
      <c r="W48" s="2">
        <f>'supply 2012-13'!W48*Rates!$B46</f>
        <v>0</v>
      </c>
      <c r="X48" s="2">
        <f>'supply 2012-13'!X48*Rates!$B46</f>
        <v>0</v>
      </c>
      <c r="Y48" s="2">
        <f>'supply 2012-13'!Y48*Rates!$B46</f>
        <v>0</v>
      </c>
      <c r="Z48" s="2">
        <f>'supply 2012-13'!Z48*Rates!$B46</f>
        <v>0</v>
      </c>
      <c r="AA48" s="2">
        <f>'supply 2012-13'!AA48*Rates!$B46</f>
        <v>0</v>
      </c>
      <c r="AB48" s="2">
        <f>'supply 2012-13'!AB48*Rates!$B46</f>
        <v>0</v>
      </c>
      <c r="AC48" s="2">
        <f>'supply 2012-13'!AC48*Rates!$B46</f>
        <v>0</v>
      </c>
      <c r="AD48" s="2">
        <f>'supply 2012-13'!AD48*Rates!$B46</f>
        <v>0</v>
      </c>
      <c r="AE48" s="2">
        <f>'supply 2012-13'!AE48*Rates!$B46</f>
        <v>0</v>
      </c>
      <c r="AF48" s="2">
        <f>'supply 2012-13'!AF48*Rates!$B46</f>
        <v>0</v>
      </c>
      <c r="AG48" s="2">
        <f>'supply 2012-13'!AG48*Rates!$B46</f>
        <v>0</v>
      </c>
      <c r="AH48" s="2">
        <f>'supply 2012-13'!AH48*Rates!$B46</f>
        <v>0</v>
      </c>
      <c r="AI48" s="2">
        <f>'supply 2012-13'!AI48*Rates!$B46</f>
        <v>0</v>
      </c>
      <c r="AJ48" s="2">
        <f>'supply 2012-13'!AJ48*Rates!$B46</f>
        <v>0</v>
      </c>
      <c r="AK48" s="2">
        <f>'supply 2012-13'!AK48*Rates!$B46</f>
        <v>0</v>
      </c>
      <c r="AL48" s="2">
        <f>'supply 2012-13'!AL48*Rates!$B46</f>
        <v>0</v>
      </c>
      <c r="AM48" s="2">
        <f>'supply 2012-13'!AM48*Rates!$B46</f>
        <v>0</v>
      </c>
      <c r="AN48" s="2">
        <f>'supply 2012-13'!AN48*Rates!$B46</f>
        <v>0</v>
      </c>
      <c r="AO48" s="2">
        <f>'supply 2012-13'!AO48*Rates!$B46</f>
        <v>0</v>
      </c>
      <c r="AP48" s="2">
        <f>'supply 2012-13'!AP48*Rates!$B46</f>
        <v>0</v>
      </c>
      <c r="AQ48" s="2">
        <f>'supply 2012-13'!AQ48*Rates!$B46</f>
        <v>0</v>
      </c>
      <c r="AR48" s="2">
        <f>'supply 2012-13'!AR48*Rates!$B46</f>
        <v>0</v>
      </c>
      <c r="AS48" s="2">
        <f>'supply 2012-13'!AS48*Rates!$B46</f>
        <v>0</v>
      </c>
      <c r="AT48" s="2">
        <f>'supply 2012-13'!AT48*Rates!$B46</f>
        <v>0</v>
      </c>
      <c r="AU48" s="2">
        <f>'supply 2012-13'!AU48*Rates!$B46</f>
        <v>0</v>
      </c>
      <c r="AV48" s="2">
        <f>'supply 2012-13'!AV48*Rates!$B46</f>
        <v>0</v>
      </c>
      <c r="AW48" s="2">
        <f>'supply 2012-13'!AW48*Rates!$B46</f>
        <v>0</v>
      </c>
      <c r="AX48" s="2">
        <f>'supply 2012-13'!AX48*Rates!$B46</f>
        <v>0</v>
      </c>
      <c r="AY48" s="2">
        <f>'supply 2012-13'!AY48*Rates!$B46</f>
        <v>0</v>
      </c>
      <c r="AZ48" s="2">
        <f>'supply 2012-13'!AZ48*Rates!$B46</f>
        <v>0</v>
      </c>
      <c r="BA48" s="2">
        <f>'supply 2012-13'!BA48*Rates!$B46</f>
        <v>0</v>
      </c>
      <c r="BB48" s="2">
        <f>'supply 2012-13'!BB48*Rates!$B46</f>
        <v>0</v>
      </c>
      <c r="BC48" s="2">
        <f>'supply 2012-13'!BC48*Rates!$B46</f>
        <v>0</v>
      </c>
      <c r="BD48" s="2">
        <f>'supply 2012-13'!BD48*Rates!$B46</f>
        <v>0</v>
      </c>
      <c r="BE48" s="2">
        <f>'supply 2012-13'!BE48*Rates!$B46</f>
        <v>0</v>
      </c>
      <c r="BF48" s="2">
        <f>'supply 2012-13'!BF48*Rates!$B46</f>
        <v>0</v>
      </c>
      <c r="BG48" s="2">
        <f>'supply 2012-13'!BG48*Rates!$B46</f>
        <v>0</v>
      </c>
      <c r="BH48" s="2">
        <f>'supply 2012-13'!BH48*Rates!$B46</f>
        <v>0</v>
      </c>
      <c r="BI48" s="2">
        <f>'supply 2012-13'!BI48*Rates!$B46</f>
        <v>0</v>
      </c>
      <c r="BJ48" s="2">
        <f>'supply 2012-13'!BJ48*Rates!$B46</f>
        <v>0</v>
      </c>
      <c r="BK48" s="2">
        <f>'supply 2012-13'!BK48*Rates!$B46</f>
        <v>0</v>
      </c>
      <c r="BL48" s="2">
        <f>'supply 2012-13'!BL48*Rates!$B46</f>
        <v>0</v>
      </c>
      <c r="BM48" s="2">
        <f>'supply 2012-13'!BM48*Rates!$B46</f>
        <v>0</v>
      </c>
      <c r="BN48" s="2">
        <f>'supply 2012-13'!BN48*Rates!$B46</f>
        <v>0</v>
      </c>
      <c r="BO48" s="2">
        <f>'supply 2012-13'!BO48*Rates!$B46</f>
        <v>0</v>
      </c>
      <c r="BP48" s="2">
        <f>'supply 2012-13'!BP48*Rates!$B46</f>
        <v>0</v>
      </c>
      <c r="BQ48" s="2">
        <f t="shared" si="0"/>
        <v>2126822.4469847074</v>
      </c>
      <c r="BR48" s="2">
        <v>177463.72887997021</v>
      </c>
      <c r="BS48" s="2">
        <f t="shared" si="1"/>
        <v>2304286.1758646774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2330866.4517684877</v>
      </c>
      <c r="BZ48" s="2">
        <v>1034259.67605475</v>
      </c>
      <c r="CA48" s="2">
        <f t="shared" si="5"/>
        <v>3365126.1278232378</v>
      </c>
    </row>
    <row r="49" spans="1:79" ht="30" x14ac:dyDescent="0.25">
      <c r="A49" s="6">
        <v>46</v>
      </c>
      <c r="B49" s="18" t="s">
        <v>124</v>
      </c>
      <c r="C49" s="2">
        <f>'supply 2012-13'!C49*Rates!$B47</f>
        <v>0</v>
      </c>
      <c r="D49" s="2">
        <f>'supply 2012-13'!D49*Rates!$B47</f>
        <v>0</v>
      </c>
      <c r="E49" s="2">
        <f>'supply 2012-13'!E49*Rates!$B47</f>
        <v>0</v>
      </c>
      <c r="F49" s="2">
        <f>'supply 2012-13'!F49*Rates!$B47</f>
        <v>0</v>
      </c>
      <c r="G49" s="2">
        <f>'supply 2012-13'!G49*Rates!$B47</f>
        <v>0</v>
      </c>
      <c r="H49" s="2">
        <f>'supply 2012-13'!H49*Rates!$B47</f>
        <v>0</v>
      </c>
      <c r="I49" s="2">
        <f>'supply 2012-13'!I49*Rates!$B47</f>
        <v>0</v>
      </c>
      <c r="J49" s="2">
        <f>'supply 2012-13'!J49*Rates!$B47</f>
        <v>0</v>
      </c>
      <c r="K49" s="2">
        <f>'supply 2012-13'!K49*Rates!$B47</f>
        <v>0</v>
      </c>
      <c r="L49" s="2">
        <f>'supply 2012-13'!L49*Rates!$B47</f>
        <v>0</v>
      </c>
      <c r="M49" s="2">
        <f>'supply 2012-13'!M49*Rates!$B47</f>
        <v>438337.8113271161</v>
      </c>
      <c r="N49" s="2">
        <f>'supply 2012-13'!N49*Rates!$B47</f>
        <v>0</v>
      </c>
      <c r="O49" s="2">
        <f>'supply 2012-13'!O49*Rates!$B47</f>
        <v>34053.624328874226</v>
      </c>
      <c r="P49" s="2">
        <f>'supply 2012-13'!P49*Rates!$B47</f>
        <v>8540.1393529078687</v>
      </c>
      <c r="Q49" s="2">
        <f>'supply 2012-13'!Q49*Rates!$B47</f>
        <v>0</v>
      </c>
      <c r="R49" s="2">
        <f>'supply 2012-13'!R49*Rates!$B47</f>
        <v>0</v>
      </c>
      <c r="S49" s="2">
        <f>'supply 2012-13'!S49*Rates!$B47</f>
        <v>0</v>
      </c>
      <c r="T49" s="2">
        <f>'supply 2012-13'!T49*Rates!$B47</f>
        <v>0</v>
      </c>
      <c r="U49" s="2">
        <f>'supply 2012-13'!U49*Rates!$B47</f>
        <v>0</v>
      </c>
      <c r="V49" s="2">
        <f>'supply 2012-13'!V49*Rates!$B47</f>
        <v>0</v>
      </c>
      <c r="W49" s="2">
        <f>'supply 2012-13'!W49*Rates!$B47</f>
        <v>0</v>
      </c>
      <c r="X49" s="2">
        <f>'supply 2012-13'!X49*Rates!$B47</f>
        <v>0</v>
      </c>
      <c r="Y49" s="2">
        <f>'supply 2012-13'!Y49*Rates!$B47</f>
        <v>0</v>
      </c>
      <c r="Z49" s="2">
        <f>'supply 2012-13'!Z49*Rates!$B47</f>
        <v>0</v>
      </c>
      <c r="AA49" s="2">
        <f>'supply 2012-13'!AA49*Rates!$B47</f>
        <v>0</v>
      </c>
      <c r="AB49" s="2">
        <f>'supply 2012-13'!AB49*Rates!$B47</f>
        <v>0</v>
      </c>
      <c r="AC49" s="2">
        <f>'supply 2012-13'!AC49*Rates!$B47</f>
        <v>0</v>
      </c>
      <c r="AD49" s="2">
        <f>'supply 2012-13'!AD49*Rates!$B47</f>
        <v>0</v>
      </c>
      <c r="AE49" s="2">
        <f>'supply 2012-13'!AE49*Rates!$B47</f>
        <v>0</v>
      </c>
      <c r="AF49" s="2">
        <f>'supply 2012-13'!AF49*Rates!$B47</f>
        <v>0</v>
      </c>
      <c r="AG49" s="2">
        <f>'supply 2012-13'!AG49*Rates!$B47</f>
        <v>0</v>
      </c>
      <c r="AH49" s="2">
        <f>'supply 2012-13'!AH49*Rates!$B47</f>
        <v>0</v>
      </c>
      <c r="AI49" s="2">
        <f>'supply 2012-13'!AI49*Rates!$B47</f>
        <v>0</v>
      </c>
      <c r="AJ49" s="2">
        <f>'supply 2012-13'!AJ49*Rates!$B47</f>
        <v>0</v>
      </c>
      <c r="AK49" s="2">
        <f>'supply 2012-13'!AK49*Rates!$B47</f>
        <v>0</v>
      </c>
      <c r="AL49" s="2">
        <f>'supply 2012-13'!AL49*Rates!$B47</f>
        <v>0</v>
      </c>
      <c r="AM49" s="2">
        <f>'supply 2012-13'!AM49*Rates!$B47</f>
        <v>0</v>
      </c>
      <c r="AN49" s="2">
        <f>'supply 2012-13'!AN49*Rates!$B47</f>
        <v>0</v>
      </c>
      <c r="AO49" s="2">
        <f>'supply 2012-13'!AO49*Rates!$B47</f>
        <v>0</v>
      </c>
      <c r="AP49" s="2">
        <f>'supply 2012-13'!AP49*Rates!$B47</f>
        <v>0</v>
      </c>
      <c r="AQ49" s="2">
        <f>'supply 2012-13'!AQ49*Rates!$B47</f>
        <v>0</v>
      </c>
      <c r="AR49" s="2">
        <f>'supply 2012-13'!AR49*Rates!$B47</f>
        <v>0</v>
      </c>
      <c r="AS49" s="2">
        <f>'supply 2012-13'!AS49*Rates!$B47</f>
        <v>0</v>
      </c>
      <c r="AT49" s="2">
        <f>'supply 2012-13'!AT49*Rates!$B47</f>
        <v>0</v>
      </c>
      <c r="AU49" s="2">
        <f>'supply 2012-13'!AU49*Rates!$B47</f>
        <v>0</v>
      </c>
      <c r="AV49" s="2">
        <f>'supply 2012-13'!AV49*Rates!$B47</f>
        <v>0</v>
      </c>
      <c r="AW49" s="2">
        <f>'supply 2012-13'!AW49*Rates!$B47</f>
        <v>0</v>
      </c>
      <c r="AX49" s="2">
        <f>'supply 2012-13'!AX49*Rates!$B47</f>
        <v>0</v>
      </c>
      <c r="AY49" s="2">
        <f>'supply 2012-13'!AY49*Rates!$B47</f>
        <v>0</v>
      </c>
      <c r="AZ49" s="2">
        <f>'supply 2012-13'!AZ49*Rates!$B47</f>
        <v>0</v>
      </c>
      <c r="BA49" s="2">
        <f>'supply 2012-13'!BA49*Rates!$B47</f>
        <v>0</v>
      </c>
      <c r="BB49" s="2">
        <f>'supply 2012-13'!BB49*Rates!$B47</f>
        <v>0</v>
      </c>
      <c r="BC49" s="2">
        <f>'supply 2012-13'!BC49*Rates!$B47</f>
        <v>0</v>
      </c>
      <c r="BD49" s="2">
        <f>'supply 2012-13'!BD49*Rates!$B47</f>
        <v>0</v>
      </c>
      <c r="BE49" s="2">
        <f>'supply 2012-13'!BE49*Rates!$B47</f>
        <v>0</v>
      </c>
      <c r="BF49" s="2">
        <f>'supply 2012-13'!BF49*Rates!$B47</f>
        <v>0</v>
      </c>
      <c r="BG49" s="2">
        <f>'supply 2012-13'!BG49*Rates!$B47</f>
        <v>0</v>
      </c>
      <c r="BH49" s="2">
        <f>'supply 2012-13'!BH49*Rates!$B47</f>
        <v>0</v>
      </c>
      <c r="BI49" s="2">
        <f>'supply 2012-13'!BI49*Rates!$B47</f>
        <v>0</v>
      </c>
      <c r="BJ49" s="2">
        <f>'supply 2012-13'!BJ49*Rates!$B47</f>
        <v>0</v>
      </c>
      <c r="BK49" s="2">
        <f>'supply 2012-13'!BK49*Rates!$B47</f>
        <v>0</v>
      </c>
      <c r="BL49" s="2">
        <f>'supply 2012-13'!BL49*Rates!$B47</f>
        <v>0</v>
      </c>
      <c r="BM49" s="2">
        <f>'supply 2012-13'!BM49*Rates!$B47</f>
        <v>0</v>
      </c>
      <c r="BN49" s="2">
        <f>'supply 2012-13'!BN49*Rates!$B47</f>
        <v>0</v>
      </c>
      <c r="BO49" s="2">
        <f>'supply 2012-13'!BO49*Rates!$B47</f>
        <v>0</v>
      </c>
      <c r="BP49" s="2">
        <f>'supply 2012-13'!BP49*Rates!$B47</f>
        <v>0</v>
      </c>
      <c r="BQ49" s="2">
        <f t="shared" si="0"/>
        <v>480931.57500889822</v>
      </c>
      <c r="BR49" s="2">
        <v>345730.46728243836</v>
      </c>
      <c r="BS49" s="2">
        <f t="shared" si="1"/>
        <v>826662.04229133658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7712852.8513361756</v>
      </c>
      <c r="BZ49" s="2">
        <v>3205676.0235699401</v>
      </c>
      <c r="CA49" s="2">
        <f t="shared" si="5"/>
        <v>10918528.874906115</v>
      </c>
    </row>
    <row r="50" spans="1:79" ht="75" x14ac:dyDescent="0.25">
      <c r="A50" s="6">
        <v>47</v>
      </c>
      <c r="B50" s="18" t="s">
        <v>125</v>
      </c>
      <c r="C50" s="2">
        <f>'supply 2012-13'!C50*Rates!$B48</f>
        <v>0</v>
      </c>
      <c r="D50" s="2">
        <f>'supply 2012-13'!D50*Rates!$B48</f>
        <v>0</v>
      </c>
      <c r="E50" s="2">
        <f>'supply 2012-13'!E50*Rates!$B48</f>
        <v>0</v>
      </c>
      <c r="F50" s="2">
        <f>'supply 2012-13'!F50*Rates!$B48</f>
        <v>0</v>
      </c>
      <c r="G50" s="2">
        <f>'supply 2012-13'!G50*Rates!$B48</f>
        <v>0</v>
      </c>
      <c r="H50" s="2">
        <f>'supply 2012-13'!H50*Rates!$B48</f>
        <v>0</v>
      </c>
      <c r="I50" s="2">
        <f>'supply 2012-13'!I50*Rates!$B48</f>
        <v>0</v>
      </c>
      <c r="J50" s="2">
        <f>'supply 2012-13'!J50*Rates!$B48</f>
        <v>0</v>
      </c>
      <c r="K50" s="2">
        <f>'supply 2012-13'!K50*Rates!$B48</f>
        <v>0</v>
      </c>
      <c r="L50" s="2">
        <f>'supply 2012-13'!L50*Rates!$B48</f>
        <v>0</v>
      </c>
      <c r="M50" s="2">
        <f>'supply 2012-13'!M50*Rates!$B48</f>
        <v>14095.517602132717</v>
      </c>
      <c r="N50" s="2">
        <f>'supply 2012-13'!N50*Rates!$B48</f>
        <v>0</v>
      </c>
      <c r="O50" s="2">
        <f>'supply 2012-13'!O50*Rates!$B48</f>
        <v>1967132.2344260029</v>
      </c>
      <c r="P50" s="2">
        <f>'supply 2012-13'!P50*Rates!$B48</f>
        <v>595537.84353905567</v>
      </c>
      <c r="Q50" s="2">
        <f>'supply 2012-13'!Q50*Rates!$B48</f>
        <v>2283.0881192668485</v>
      </c>
      <c r="R50" s="2">
        <f>'supply 2012-13'!R50*Rates!$B48</f>
        <v>0</v>
      </c>
      <c r="S50" s="2">
        <f>'supply 2012-13'!S50*Rates!$B48</f>
        <v>0</v>
      </c>
      <c r="T50" s="2">
        <f>'supply 2012-13'!T50*Rates!$B48</f>
        <v>0</v>
      </c>
      <c r="U50" s="2">
        <f>'supply 2012-13'!U50*Rates!$B48</f>
        <v>0</v>
      </c>
      <c r="V50" s="2">
        <f>'supply 2012-13'!V50*Rates!$B48</f>
        <v>0</v>
      </c>
      <c r="W50" s="2">
        <f>'supply 2012-13'!W50*Rates!$B48</f>
        <v>0</v>
      </c>
      <c r="X50" s="2">
        <f>'supply 2012-13'!X50*Rates!$B48</f>
        <v>0</v>
      </c>
      <c r="Y50" s="2">
        <f>'supply 2012-13'!Y50*Rates!$B48</f>
        <v>0</v>
      </c>
      <c r="Z50" s="2">
        <f>'supply 2012-13'!Z50*Rates!$B48</f>
        <v>0</v>
      </c>
      <c r="AA50" s="2">
        <f>'supply 2012-13'!AA50*Rates!$B48</f>
        <v>0</v>
      </c>
      <c r="AB50" s="2">
        <f>'supply 2012-13'!AB50*Rates!$B48</f>
        <v>0</v>
      </c>
      <c r="AC50" s="2">
        <f>'supply 2012-13'!AC50*Rates!$B48</f>
        <v>0</v>
      </c>
      <c r="AD50" s="2">
        <f>'supply 2012-13'!AD50*Rates!$B48</f>
        <v>0</v>
      </c>
      <c r="AE50" s="2">
        <f>'supply 2012-13'!AE50*Rates!$B48</f>
        <v>0</v>
      </c>
      <c r="AF50" s="2">
        <f>'supply 2012-13'!AF50*Rates!$B48</f>
        <v>0</v>
      </c>
      <c r="AG50" s="2">
        <f>'supply 2012-13'!AG50*Rates!$B48</f>
        <v>0</v>
      </c>
      <c r="AH50" s="2">
        <f>'supply 2012-13'!AH50*Rates!$B48</f>
        <v>0</v>
      </c>
      <c r="AI50" s="2">
        <f>'supply 2012-13'!AI50*Rates!$B48</f>
        <v>0</v>
      </c>
      <c r="AJ50" s="2">
        <f>'supply 2012-13'!AJ50*Rates!$B48</f>
        <v>0</v>
      </c>
      <c r="AK50" s="2">
        <f>'supply 2012-13'!AK50*Rates!$B48</f>
        <v>0</v>
      </c>
      <c r="AL50" s="2">
        <f>'supply 2012-13'!AL50*Rates!$B48</f>
        <v>0</v>
      </c>
      <c r="AM50" s="2">
        <f>'supply 2012-13'!AM50*Rates!$B48</f>
        <v>0</v>
      </c>
      <c r="AN50" s="2">
        <f>'supply 2012-13'!AN50*Rates!$B48</f>
        <v>0</v>
      </c>
      <c r="AO50" s="2">
        <f>'supply 2012-13'!AO50*Rates!$B48</f>
        <v>0</v>
      </c>
      <c r="AP50" s="2">
        <f>'supply 2012-13'!AP50*Rates!$B48</f>
        <v>0</v>
      </c>
      <c r="AQ50" s="2">
        <f>'supply 2012-13'!AQ50*Rates!$B48</f>
        <v>0</v>
      </c>
      <c r="AR50" s="2">
        <f>'supply 2012-13'!AR50*Rates!$B48</f>
        <v>0</v>
      </c>
      <c r="AS50" s="2">
        <f>'supply 2012-13'!AS50*Rates!$B48</f>
        <v>0</v>
      </c>
      <c r="AT50" s="2">
        <f>'supply 2012-13'!AT50*Rates!$B48</f>
        <v>0</v>
      </c>
      <c r="AU50" s="2">
        <f>'supply 2012-13'!AU50*Rates!$B48</f>
        <v>0</v>
      </c>
      <c r="AV50" s="2">
        <f>'supply 2012-13'!AV50*Rates!$B48</f>
        <v>0</v>
      </c>
      <c r="AW50" s="2">
        <f>'supply 2012-13'!AW50*Rates!$B48</f>
        <v>0</v>
      </c>
      <c r="AX50" s="2">
        <f>'supply 2012-13'!AX50*Rates!$B48</f>
        <v>0</v>
      </c>
      <c r="AY50" s="2">
        <f>'supply 2012-13'!AY50*Rates!$B48</f>
        <v>0</v>
      </c>
      <c r="AZ50" s="2">
        <f>'supply 2012-13'!AZ50*Rates!$B48</f>
        <v>0</v>
      </c>
      <c r="BA50" s="2">
        <f>'supply 2012-13'!BA50*Rates!$B48</f>
        <v>0</v>
      </c>
      <c r="BB50" s="2">
        <f>'supply 2012-13'!BB50*Rates!$B48</f>
        <v>0</v>
      </c>
      <c r="BC50" s="2">
        <f>'supply 2012-13'!BC50*Rates!$B48</f>
        <v>0</v>
      </c>
      <c r="BD50" s="2">
        <f>'supply 2012-13'!BD50*Rates!$B48</f>
        <v>0</v>
      </c>
      <c r="BE50" s="2">
        <f>'supply 2012-13'!BE50*Rates!$B48</f>
        <v>0</v>
      </c>
      <c r="BF50" s="2">
        <f>'supply 2012-13'!BF50*Rates!$B48</f>
        <v>0</v>
      </c>
      <c r="BG50" s="2">
        <f>'supply 2012-13'!BG50*Rates!$B48</f>
        <v>0</v>
      </c>
      <c r="BH50" s="2">
        <f>'supply 2012-13'!BH50*Rates!$B48</f>
        <v>0</v>
      </c>
      <c r="BI50" s="2">
        <f>'supply 2012-13'!BI50*Rates!$B48</f>
        <v>0</v>
      </c>
      <c r="BJ50" s="2">
        <f>'supply 2012-13'!BJ50*Rates!$B48</f>
        <v>0</v>
      </c>
      <c r="BK50" s="2">
        <f>'supply 2012-13'!BK50*Rates!$B48</f>
        <v>0</v>
      </c>
      <c r="BL50" s="2">
        <f>'supply 2012-13'!BL50*Rates!$B48</f>
        <v>0</v>
      </c>
      <c r="BM50" s="2">
        <f>'supply 2012-13'!BM50*Rates!$B48</f>
        <v>0</v>
      </c>
      <c r="BN50" s="2">
        <f>'supply 2012-13'!BN50*Rates!$B48</f>
        <v>0</v>
      </c>
      <c r="BO50" s="2">
        <f>'supply 2012-13'!BO50*Rates!$B48</f>
        <v>0</v>
      </c>
      <c r="BP50" s="2">
        <f>'supply 2012-13'!BP50*Rates!$B48</f>
        <v>0</v>
      </c>
      <c r="BQ50" s="2">
        <f t="shared" si="0"/>
        <v>2579048.683686458</v>
      </c>
      <c r="BR50" s="2">
        <v>14784.019819076477</v>
      </c>
      <c r="BS50" s="2">
        <f t="shared" si="1"/>
        <v>2593832.7035055347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3622990.350733086</v>
      </c>
      <c r="BZ50" s="2">
        <v>5386126.5138352215</v>
      </c>
      <c r="CA50" s="2">
        <f t="shared" si="5"/>
        <v>9009116.864568308</v>
      </c>
    </row>
    <row r="51" spans="1:79" x14ac:dyDescent="0.25">
      <c r="A51" s="6">
        <v>48</v>
      </c>
      <c r="B51" s="18" t="s">
        <v>126</v>
      </c>
      <c r="C51" s="2">
        <f>'supply 2012-13'!C51*Rates!$B49</f>
        <v>0</v>
      </c>
      <c r="D51" s="2">
        <f>'supply 2012-13'!D51*Rates!$B49</f>
        <v>0</v>
      </c>
      <c r="E51" s="2">
        <f>'supply 2012-13'!E51*Rates!$B49</f>
        <v>0</v>
      </c>
      <c r="F51" s="2">
        <f>'supply 2012-13'!F51*Rates!$B49</f>
        <v>0</v>
      </c>
      <c r="G51" s="2">
        <f>'supply 2012-13'!G51*Rates!$B49</f>
        <v>0</v>
      </c>
      <c r="H51" s="2">
        <f>'supply 2012-13'!H51*Rates!$B49</f>
        <v>0</v>
      </c>
      <c r="I51" s="2">
        <f>'supply 2012-13'!I51*Rates!$B49</f>
        <v>0</v>
      </c>
      <c r="J51" s="2">
        <f>'supply 2012-13'!J51*Rates!$B49</f>
        <v>0</v>
      </c>
      <c r="K51" s="2">
        <f>'supply 2012-13'!K51*Rates!$B49</f>
        <v>0</v>
      </c>
      <c r="L51" s="2">
        <f>'supply 2012-13'!L51*Rates!$B49</f>
        <v>0</v>
      </c>
      <c r="M51" s="2">
        <f>'supply 2012-13'!M51*Rates!$B49</f>
        <v>0</v>
      </c>
      <c r="N51" s="2">
        <f>'supply 2012-13'!N51*Rates!$B49</f>
        <v>0</v>
      </c>
      <c r="O51" s="2">
        <f>'supply 2012-13'!O51*Rates!$B49</f>
        <v>0</v>
      </c>
      <c r="P51" s="2">
        <f>'supply 2012-13'!P51*Rates!$B49</f>
        <v>310301.38360877597</v>
      </c>
      <c r="Q51" s="2">
        <f>'supply 2012-13'!Q51*Rates!$B49</f>
        <v>0</v>
      </c>
      <c r="R51" s="2">
        <f>'supply 2012-13'!R51*Rates!$B49</f>
        <v>0</v>
      </c>
      <c r="S51" s="2">
        <f>'supply 2012-13'!S51*Rates!$B49</f>
        <v>0</v>
      </c>
      <c r="T51" s="2">
        <f>'supply 2012-13'!T51*Rates!$B49</f>
        <v>0</v>
      </c>
      <c r="U51" s="2">
        <f>'supply 2012-13'!U51*Rates!$B49</f>
        <v>0</v>
      </c>
      <c r="V51" s="2">
        <f>'supply 2012-13'!V51*Rates!$B49</f>
        <v>0</v>
      </c>
      <c r="W51" s="2">
        <f>'supply 2012-13'!W51*Rates!$B49</f>
        <v>0</v>
      </c>
      <c r="X51" s="2">
        <f>'supply 2012-13'!X51*Rates!$B49</f>
        <v>0</v>
      </c>
      <c r="Y51" s="2">
        <f>'supply 2012-13'!Y51*Rates!$B49</f>
        <v>0</v>
      </c>
      <c r="Z51" s="2">
        <f>'supply 2012-13'!Z51*Rates!$B49</f>
        <v>0</v>
      </c>
      <c r="AA51" s="2">
        <f>'supply 2012-13'!AA51*Rates!$B49</f>
        <v>0</v>
      </c>
      <c r="AB51" s="2">
        <f>'supply 2012-13'!AB51*Rates!$B49</f>
        <v>0</v>
      </c>
      <c r="AC51" s="2">
        <f>'supply 2012-13'!AC51*Rates!$B49</f>
        <v>0</v>
      </c>
      <c r="AD51" s="2">
        <f>'supply 2012-13'!AD51*Rates!$B49</f>
        <v>0</v>
      </c>
      <c r="AE51" s="2">
        <f>'supply 2012-13'!AE51*Rates!$B49</f>
        <v>0</v>
      </c>
      <c r="AF51" s="2">
        <f>'supply 2012-13'!AF51*Rates!$B49</f>
        <v>0</v>
      </c>
      <c r="AG51" s="2">
        <f>'supply 2012-13'!AG51*Rates!$B49</f>
        <v>0</v>
      </c>
      <c r="AH51" s="2">
        <f>'supply 2012-13'!AH51*Rates!$B49</f>
        <v>0</v>
      </c>
      <c r="AI51" s="2">
        <f>'supply 2012-13'!AI51*Rates!$B49</f>
        <v>0</v>
      </c>
      <c r="AJ51" s="2">
        <f>'supply 2012-13'!AJ51*Rates!$B49</f>
        <v>0</v>
      </c>
      <c r="AK51" s="2">
        <f>'supply 2012-13'!AK51*Rates!$B49</f>
        <v>0</v>
      </c>
      <c r="AL51" s="2">
        <f>'supply 2012-13'!AL51*Rates!$B49</f>
        <v>0</v>
      </c>
      <c r="AM51" s="2">
        <f>'supply 2012-13'!AM51*Rates!$B49</f>
        <v>0</v>
      </c>
      <c r="AN51" s="2">
        <f>'supply 2012-13'!AN51*Rates!$B49</f>
        <v>0</v>
      </c>
      <c r="AO51" s="2">
        <f>'supply 2012-13'!AO51*Rates!$B49</f>
        <v>0</v>
      </c>
      <c r="AP51" s="2">
        <f>'supply 2012-13'!AP51*Rates!$B49</f>
        <v>0</v>
      </c>
      <c r="AQ51" s="2">
        <f>'supply 2012-13'!AQ51*Rates!$B49</f>
        <v>0</v>
      </c>
      <c r="AR51" s="2">
        <f>'supply 2012-13'!AR51*Rates!$B49</f>
        <v>0</v>
      </c>
      <c r="AS51" s="2">
        <f>'supply 2012-13'!AS51*Rates!$B49</f>
        <v>0</v>
      </c>
      <c r="AT51" s="2">
        <f>'supply 2012-13'!AT51*Rates!$B49</f>
        <v>0</v>
      </c>
      <c r="AU51" s="2">
        <f>'supply 2012-13'!AU51*Rates!$B49</f>
        <v>0</v>
      </c>
      <c r="AV51" s="2">
        <f>'supply 2012-13'!AV51*Rates!$B49</f>
        <v>0</v>
      </c>
      <c r="AW51" s="2">
        <f>'supply 2012-13'!AW51*Rates!$B49</f>
        <v>0</v>
      </c>
      <c r="AX51" s="2">
        <f>'supply 2012-13'!AX51*Rates!$B49</f>
        <v>0</v>
      </c>
      <c r="AY51" s="2">
        <f>'supply 2012-13'!AY51*Rates!$B49</f>
        <v>0</v>
      </c>
      <c r="AZ51" s="2">
        <f>'supply 2012-13'!AZ51*Rates!$B49</f>
        <v>0</v>
      </c>
      <c r="BA51" s="2">
        <f>'supply 2012-13'!BA51*Rates!$B49</f>
        <v>0</v>
      </c>
      <c r="BB51" s="2">
        <f>'supply 2012-13'!BB51*Rates!$B49</f>
        <v>0</v>
      </c>
      <c r="BC51" s="2">
        <f>'supply 2012-13'!BC51*Rates!$B49</f>
        <v>0</v>
      </c>
      <c r="BD51" s="2">
        <f>'supply 2012-13'!BD51*Rates!$B49</f>
        <v>0</v>
      </c>
      <c r="BE51" s="2">
        <f>'supply 2012-13'!BE51*Rates!$B49</f>
        <v>0</v>
      </c>
      <c r="BF51" s="2">
        <f>'supply 2012-13'!BF51*Rates!$B49</f>
        <v>0</v>
      </c>
      <c r="BG51" s="2">
        <f>'supply 2012-13'!BG51*Rates!$B49</f>
        <v>0</v>
      </c>
      <c r="BH51" s="2">
        <f>'supply 2012-13'!BH51*Rates!$B49</f>
        <v>0</v>
      </c>
      <c r="BI51" s="2">
        <f>'supply 2012-13'!BI51*Rates!$B49</f>
        <v>0</v>
      </c>
      <c r="BJ51" s="2">
        <f>'supply 2012-13'!BJ51*Rates!$B49</f>
        <v>0</v>
      </c>
      <c r="BK51" s="2">
        <f>'supply 2012-13'!BK51*Rates!$B49</f>
        <v>0</v>
      </c>
      <c r="BL51" s="2">
        <f>'supply 2012-13'!BL51*Rates!$B49</f>
        <v>0</v>
      </c>
      <c r="BM51" s="2">
        <f>'supply 2012-13'!BM51*Rates!$B49</f>
        <v>0</v>
      </c>
      <c r="BN51" s="2">
        <f>'supply 2012-13'!BN51*Rates!$B49</f>
        <v>0</v>
      </c>
      <c r="BO51" s="2">
        <f>'supply 2012-13'!BO51*Rates!$B49</f>
        <v>0</v>
      </c>
      <c r="BP51" s="2">
        <f>'supply 2012-13'!BP51*Rates!$B49</f>
        <v>0</v>
      </c>
      <c r="BQ51" s="2">
        <f t="shared" si="0"/>
        <v>310301.38360877597</v>
      </c>
      <c r="BR51" s="2">
        <v>567259.12313686439</v>
      </c>
      <c r="BS51" s="2">
        <f t="shared" si="1"/>
        <v>877560.50674564042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1267855.1257088168</v>
      </c>
      <c r="BZ51" s="2">
        <v>1584629.7464439</v>
      </c>
      <c r="CA51" s="2">
        <f t="shared" si="5"/>
        <v>2852484.8721527169</v>
      </c>
    </row>
    <row r="52" spans="1:79" ht="45" x14ac:dyDescent="0.25">
      <c r="A52" s="6">
        <v>49</v>
      </c>
      <c r="B52" s="18" t="s">
        <v>127</v>
      </c>
      <c r="C52" s="2">
        <f>'supply 2012-13'!C52*Rates!$B50</f>
        <v>0</v>
      </c>
      <c r="D52" s="2">
        <f>'supply 2012-13'!D52*Rates!$B50</f>
        <v>0</v>
      </c>
      <c r="E52" s="2">
        <f>'supply 2012-13'!E52*Rates!$B50</f>
        <v>0</v>
      </c>
      <c r="F52" s="2">
        <f>'supply 2012-13'!F52*Rates!$B50</f>
        <v>0</v>
      </c>
      <c r="G52" s="2">
        <f>'supply 2012-13'!G52*Rates!$B50</f>
        <v>0</v>
      </c>
      <c r="H52" s="2">
        <f>'supply 2012-13'!H52*Rates!$B50</f>
        <v>0</v>
      </c>
      <c r="I52" s="2">
        <f>'supply 2012-13'!I52*Rates!$B50</f>
        <v>0</v>
      </c>
      <c r="J52" s="2">
        <f>'supply 2012-13'!J52*Rates!$B50</f>
        <v>0</v>
      </c>
      <c r="K52" s="2">
        <f>'supply 2012-13'!K52*Rates!$B50</f>
        <v>0</v>
      </c>
      <c r="L52" s="2">
        <f>'supply 2012-13'!L52*Rates!$B50</f>
        <v>0</v>
      </c>
      <c r="M52" s="2">
        <f>'supply 2012-13'!M52*Rates!$B50</f>
        <v>0</v>
      </c>
      <c r="N52" s="2">
        <f>'supply 2012-13'!N52*Rates!$B50</f>
        <v>0</v>
      </c>
      <c r="O52" s="2">
        <f>'supply 2012-13'!O52*Rates!$B50</f>
        <v>0</v>
      </c>
      <c r="P52" s="2">
        <f>'supply 2012-13'!P52*Rates!$B50</f>
        <v>585645.09916264657</v>
      </c>
      <c r="Q52" s="2">
        <f>'supply 2012-13'!Q52*Rates!$B50</f>
        <v>0</v>
      </c>
      <c r="R52" s="2">
        <f>'supply 2012-13'!R52*Rates!$B50</f>
        <v>0</v>
      </c>
      <c r="S52" s="2">
        <f>'supply 2012-13'!S52*Rates!$B50</f>
        <v>0</v>
      </c>
      <c r="T52" s="2">
        <f>'supply 2012-13'!T52*Rates!$B50</f>
        <v>0</v>
      </c>
      <c r="U52" s="2">
        <f>'supply 2012-13'!U52*Rates!$B50</f>
        <v>0</v>
      </c>
      <c r="V52" s="2">
        <f>'supply 2012-13'!V52*Rates!$B50</f>
        <v>0</v>
      </c>
      <c r="W52" s="2">
        <f>'supply 2012-13'!W52*Rates!$B50</f>
        <v>0</v>
      </c>
      <c r="X52" s="2">
        <f>'supply 2012-13'!X52*Rates!$B50</f>
        <v>0</v>
      </c>
      <c r="Y52" s="2">
        <f>'supply 2012-13'!Y52*Rates!$B50</f>
        <v>0</v>
      </c>
      <c r="Z52" s="2">
        <f>'supply 2012-13'!Z52*Rates!$B50</f>
        <v>0</v>
      </c>
      <c r="AA52" s="2">
        <f>'supply 2012-13'!AA52*Rates!$B50</f>
        <v>0</v>
      </c>
      <c r="AB52" s="2">
        <f>'supply 2012-13'!AB52*Rates!$B50</f>
        <v>0</v>
      </c>
      <c r="AC52" s="2">
        <f>'supply 2012-13'!AC52*Rates!$B50</f>
        <v>0</v>
      </c>
      <c r="AD52" s="2">
        <f>'supply 2012-13'!AD52*Rates!$B50</f>
        <v>0</v>
      </c>
      <c r="AE52" s="2">
        <f>'supply 2012-13'!AE52*Rates!$B50</f>
        <v>0</v>
      </c>
      <c r="AF52" s="2">
        <f>'supply 2012-13'!AF52*Rates!$B50</f>
        <v>0</v>
      </c>
      <c r="AG52" s="2">
        <f>'supply 2012-13'!AG52*Rates!$B50</f>
        <v>0</v>
      </c>
      <c r="AH52" s="2">
        <f>'supply 2012-13'!AH52*Rates!$B50</f>
        <v>0</v>
      </c>
      <c r="AI52" s="2">
        <f>'supply 2012-13'!AI52*Rates!$B50</f>
        <v>0</v>
      </c>
      <c r="AJ52" s="2">
        <f>'supply 2012-13'!AJ52*Rates!$B50</f>
        <v>0</v>
      </c>
      <c r="AK52" s="2">
        <f>'supply 2012-13'!AK52*Rates!$B50</f>
        <v>0</v>
      </c>
      <c r="AL52" s="2">
        <f>'supply 2012-13'!AL52*Rates!$B50</f>
        <v>0</v>
      </c>
      <c r="AM52" s="2">
        <f>'supply 2012-13'!AM52*Rates!$B50</f>
        <v>0</v>
      </c>
      <c r="AN52" s="2">
        <f>'supply 2012-13'!AN52*Rates!$B50</f>
        <v>0</v>
      </c>
      <c r="AO52" s="2">
        <f>'supply 2012-13'!AO52*Rates!$B50</f>
        <v>0</v>
      </c>
      <c r="AP52" s="2">
        <f>'supply 2012-13'!AP52*Rates!$B50</f>
        <v>0</v>
      </c>
      <c r="AQ52" s="2">
        <f>'supply 2012-13'!AQ52*Rates!$B50</f>
        <v>0</v>
      </c>
      <c r="AR52" s="2">
        <f>'supply 2012-13'!AR52*Rates!$B50</f>
        <v>0</v>
      </c>
      <c r="AS52" s="2">
        <f>'supply 2012-13'!AS52*Rates!$B50</f>
        <v>0</v>
      </c>
      <c r="AT52" s="2">
        <f>'supply 2012-13'!AT52*Rates!$B50</f>
        <v>0</v>
      </c>
      <c r="AU52" s="2">
        <f>'supply 2012-13'!AU52*Rates!$B50</f>
        <v>0</v>
      </c>
      <c r="AV52" s="2">
        <f>'supply 2012-13'!AV52*Rates!$B50</f>
        <v>0</v>
      </c>
      <c r="AW52" s="2">
        <f>'supply 2012-13'!AW52*Rates!$B50</f>
        <v>0</v>
      </c>
      <c r="AX52" s="2">
        <f>'supply 2012-13'!AX52*Rates!$B50</f>
        <v>0</v>
      </c>
      <c r="AY52" s="2">
        <f>'supply 2012-13'!AY52*Rates!$B50</f>
        <v>0</v>
      </c>
      <c r="AZ52" s="2">
        <f>'supply 2012-13'!AZ52*Rates!$B50</f>
        <v>0</v>
      </c>
      <c r="BA52" s="2">
        <f>'supply 2012-13'!BA52*Rates!$B50</f>
        <v>0</v>
      </c>
      <c r="BB52" s="2">
        <f>'supply 2012-13'!BB52*Rates!$B50</f>
        <v>0</v>
      </c>
      <c r="BC52" s="2">
        <f>'supply 2012-13'!BC52*Rates!$B50</f>
        <v>0</v>
      </c>
      <c r="BD52" s="2">
        <f>'supply 2012-13'!BD52*Rates!$B50</f>
        <v>0</v>
      </c>
      <c r="BE52" s="2">
        <f>'supply 2012-13'!BE52*Rates!$B50</f>
        <v>0</v>
      </c>
      <c r="BF52" s="2">
        <f>'supply 2012-13'!BF52*Rates!$B50</f>
        <v>0</v>
      </c>
      <c r="BG52" s="2">
        <f>'supply 2012-13'!BG52*Rates!$B50</f>
        <v>0</v>
      </c>
      <c r="BH52" s="2">
        <f>'supply 2012-13'!BH52*Rates!$B50</f>
        <v>0</v>
      </c>
      <c r="BI52" s="2">
        <f>'supply 2012-13'!BI52*Rates!$B50</f>
        <v>0</v>
      </c>
      <c r="BJ52" s="2">
        <f>'supply 2012-13'!BJ52*Rates!$B50</f>
        <v>0</v>
      </c>
      <c r="BK52" s="2">
        <f>'supply 2012-13'!BK52*Rates!$B50</f>
        <v>0</v>
      </c>
      <c r="BL52" s="2">
        <f>'supply 2012-13'!BL52*Rates!$B50</f>
        <v>0</v>
      </c>
      <c r="BM52" s="2">
        <f>'supply 2012-13'!BM52*Rates!$B50</f>
        <v>0</v>
      </c>
      <c r="BN52" s="2">
        <f>'supply 2012-13'!BN52*Rates!$B50</f>
        <v>0</v>
      </c>
      <c r="BO52" s="2">
        <f>'supply 2012-13'!BO52*Rates!$B50</f>
        <v>0</v>
      </c>
      <c r="BP52" s="2">
        <f>'supply 2012-13'!BP52*Rates!$B50</f>
        <v>0</v>
      </c>
      <c r="BQ52" s="2">
        <f t="shared" si="0"/>
        <v>585645.09916264657</v>
      </c>
      <c r="BR52" s="2">
        <v>121577.19808555339</v>
      </c>
      <c r="BS52" s="2">
        <f t="shared" si="1"/>
        <v>707222.29724819993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727755.68856733933</v>
      </c>
      <c r="BZ52" s="2">
        <v>427611.34480618441</v>
      </c>
      <c r="CA52" s="2">
        <f t="shared" si="5"/>
        <v>1155367.0333735237</v>
      </c>
    </row>
    <row r="53" spans="1:79" ht="30" x14ac:dyDescent="0.25">
      <c r="A53" s="6">
        <v>50</v>
      </c>
      <c r="B53" s="18" t="s">
        <v>128</v>
      </c>
      <c r="C53" s="2">
        <f>'supply 2012-13'!C53*Rates!$B51</f>
        <v>0</v>
      </c>
      <c r="D53" s="2">
        <f>'supply 2012-13'!D53*Rates!$B51</f>
        <v>0</v>
      </c>
      <c r="E53" s="2">
        <f>'supply 2012-13'!E53*Rates!$B51</f>
        <v>0</v>
      </c>
      <c r="F53" s="2">
        <f>'supply 2012-13'!F53*Rates!$B51</f>
        <v>0</v>
      </c>
      <c r="G53" s="2">
        <f>'supply 2012-13'!G53*Rates!$B51</f>
        <v>0</v>
      </c>
      <c r="H53" s="2">
        <f>'supply 2012-13'!H53*Rates!$B51</f>
        <v>0</v>
      </c>
      <c r="I53" s="2">
        <f>'supply 2012-13'!I53*Rates!$B51</f>
        <v>0</v>
      </c>
      <c r="J53" s="2">
        <f>'supply 2012-13'!J53*Rates!$B51</f>
        <v>0</v>
      </c>
      <c r="K53" s="2">
        <f>'supply 2012-13'!K53*Rates!$B51</f>
        <v>0</v>
      </c>
      <c r="L53" s="2">
        <f>'supply 2012-13'!L53*Rates!$B51</f>
        <v>0</v>
      </c>
      <c r="M53" s="2">
        <f>'supply 2012-13'!M53*Rates!$B51</f>
        <v>95771.511754532999</v>
      </c>
      <c r="N53" s="2">
        <f>'supply 2012-13'!N53*Rates!$B51</f>
        <v>25462.851944577993</v>
      </c>
      <c r="O53" s="2">
        <f>'supply 2012-13'!O53*Rates!$B51</f>
        <v>1106446.2503050654</v>
      </c>
      <c r="P53" s="2">
        <f>'supply 2012-13'!P53*Rates!$B51</f>
        <v>1210236.3864842865</v>
      </c>
      <c r="Q53" s="2">
        <f>'supply 2012-13'!Q53*Rates!$B51</f>
        <v>18102.226400839725</v>
      </c>
      <c r="R53" s="2">
        <f>'supply 2012-13'!R53*Rates!$B51</f>
        <v>0</v>
      </c>
      <c r="S53" s="2">
        <f>'supply 2012-13'!S53*Rates!$B51</f>
        <v>0</v>
      </c>
      <c r="T53" s="2">
        <f>'supply 2012-13'!T53*Rates!$B51</f>
        <v>0</v>
      </c>
      <c r="U53" s="2">
        <f>'supply 2012-13'!U53*Rates!$B51</f>
        <v>0</v>
      </c>
      <c r="V53" s="2">
        <f>'supply 2012-13'!V53*Rates!$B51</f>
        <v>0</v>
      </c>
      <c r="W53" s="2">
        <f>'supply 2012-13'!W53*Rates!$B51</f>
        <v>0</v>
      </c>
      <c r="X53" s="2">
        <f>'supply 2012-13'!X53*Rates!$B51</f>
        <v>0</v>
      </c>
      <c r="Y53" s="2">
        <f>'supply 2012-13'!Y53*Rates!$B51</f>
        <v>0</v>
      </c>
      <c r="Z53" s="2">
        <f>'supply 2012-13'!Z53*Rates!$B51</f>
        <v>0</v>
      </c>
      <c r="AA53" s="2">
        <f>'supply 2012-13'!AA53*Rates!$B51</f>
        <v>0</v>
      </c>
      <c r="AB53" s="2">
        <f>'supply 2012-13'!AB53*Rates!$B51</f>
        <v>0</v>
      </c>
      <c r="AC53" s="2">
        <f>'supply 2012-13'!AC53*Rates!$B51</f>
        <v>0</v>
      </c>
      <c r="AD53" s="2">
        <f>'supply 2012-13'!AD53*Rates!$B51</f>
        <v>0</v>
      </c>
      <c r="AE53" s="2">
        <f>'supply 2012-13'!AE53*Rates!$B51</f>
        <v>0</v>
      </c>
      <c r="AF53" s="2">
        <f>'supply 2012-13'!AF53*Rates!$B51</f>
        <v>0</v>
      </c>
      <c r="AG53" s="2">
        <f>'supply 2012-13'!AG53*Rates!$B51</f>
        <v>186875.15069739363</v>
      </c>
      <c r="AH53" s="2">
        <f>'supply 2012-13'!AH53*Rates!$B51</f>
        <v>0</v>
      </c>
      <c r="AI53" s="2">
        <f>'supply 2012-13'!AI53*Rates!$B51</f>
        <v>0</v>
      </c>
      <c r="AJ53" s="2">
        <f>'supply 2012-13'!AJ53*Rates!$B51</f>
        <v>0</v>
      </c>
      <c r="AK53" s="2">
        <f>'supply 2012-13'!AK53*Rates!$B51</f>
        <v>0</v>
      </c>
      <c r="AL53" s="2">
        <f>'supply 2012-13'!AL53*Rates!$B51</f>
        <v>0</v>
      </c>
      <c r="AM53" s="2">
        <f>'supply 2012-13'!AM53*Rates!$B51</f>
        <v>0</v>
      </c>
      <c r="AN53" s="2">
        <f>'supply 2012-13'!AN53*Rates!$B51</f>
        <v>0</v>
      </c>
      <c r="AO53" s="2">
        <f>'supply 2012-13'!AO53*Rates!$B51</f>
        <v>0</v>
      </c>
      <c r="AP53" s="2">
        <f>'supply 2012-13'!AP53*Rates!$B51</f>
        <v>0</v>
      </c>
      <c r="AQ53" s="2">
        <f>'supply 2012-13'!AQ53*Rates!$B51</f>
        <v>0</v>
      </c>
      <c r="AR53" s="2">
        <f>'supply 2012-13'!AR53*Rates!$B51</f>
        <v>0</v>
      </c>
      <c r="AS53" s="2">
        <f>'supply 2012-13'!AS53*Rates!$B51</f>
        <v>0</v>
      </c>
      <c r="AT53" s="2">
        <f>'supply 2012-13'!AT53*Rates!$B51</f>
        <v>0</v>
      </c>
      <c r="AU53" s="2">
        <f>'supply 2012-13'!AU53*Rates!$B51</f>
        <v>0</v>
      </c>
      <c r="AV53" s="2">
        <f>'supply 2012-13'!AV53*Rates!$B51</f>
        <v>0</v>
      </c>
      <c r="AW53" s="2">
        <f>'supply 2012-13'!AW53*Rates!$B51</f>
        <v>0</v>
      </c>
      <c r="AX53" s="2">
        <f>'supply 2012-13'!AX53*Rates!$B51</f>
        <v>0</v>
      </c>
      <c r="AY53" s="2">
        <f>'supply 2012-13'!AY53*Rates!$B51</f>
        <v>0</v>
      </c>
      <c r="AZ53" s="2">
        <f>'supply 2012-13'!AZ53*Rates!$B51</f>
        <v>0</v>
      </c>
      <c r="BA53" s="2">
        <f>'supply 2012-13'!BA53*Rates!$B51</f>
        <v>0</v>
      </c>
      <c r="BB53" s="2">
        <f>'supply 2012-13'!BB53*Rates!$B51</f>
        <v>0</v>
      </c>
      <c r="BC53" s="2">
        <f>'supply 2012-13'!BC53*Rates!$B51</f>
        <v>0</v>
      </c>
      <c r="BD53" s="2">
        <f>'supply 2012-13'!BD53*Rates!$B51</f>
        <v>0</v>
      </c>
      <c r="BE53" s="2">
        <f>'supply 2012-13'!BE53*Rates!$B51</f>
        <v>0</v>
      </c>
      <c r="BF53" s="2">
        <f>'supply 2012-13'!BF53*Rates!$B51</f>
        <v>0</v>
      </c>
      <c r="BG53" s="2">
        <f>'supply 2012-13'!BG53*Rates!$B51</f>
        <v>0</v>
      </c>
      <c r="BH53" s="2">
        <f>'supply 2012-13'!BH53*Rates!$B51</f>
        <v>0</v>
      </c>
      <c r="BI53" s="2">
        <f>'supply 2012-13'!BI53*Rates!$B51</f>
        <v>0</v>
      </c>
      <c r="BJ53" s="2">
        <f>'supply 2012-13'!BJ53*Rates!$B51</f>
        <v>0</v>
      </c>
      <c r="BK53" s="2">
        <f>'supply 2012-13'!BK53*Rates!$B51</f>
        <v>0</v>
      </c>
      <c r="BL53" s="2">
        <f>'supply 2012-13'!BL53*Rates!$B51</f>
        <v>0</v>
      </c>
      <c r="BM53" s="2">
        <f>'supply 2012-13'!BM53*Rates!$B51</f>
        <v>0</v>
      </c>
      <c r="BN53" s="2">
        <f>'supply 2012-13'!BN53*Rates!$B51</f>
        <v>0</v>
      </c>
      <c r="BO53" s="2">
        <f>'supply 2012-13'!BO53*Rates!$B51</f>
        <v>0</v>
      </c>
      <c r="BP53" s="2">
        <f>'supply 2012-13'!BP53*Rates!$B51</f>
        <v>0</v>
      </c>
      <c r="BQ53" s="2">
        <f t="shared" si="0"/>
        <v>2642894.3775866963</v>
      </c>
      <c r="BR53" s="2">
        <v>382803.89753023611</v>
      </c>
      <c r="BS53" s="2">
        <f t="shared" si="1"/>
        <v>3025698.2751169326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3585058.2668843567</v>
      </c>
      <c r="BZ53" s="2">
        <v>2065778.1258562782</v>
      </c>
      <c r="CA53" s="2">
        <f t="shared" si="5"/>
        <v>5650836.3927406352</v>
      </c>
    </row>
    <row r="54" spans="1:79" ht="30" x14ac:dyDescent="0.25">
      <c r="A54" s="6">
        <v>51</v>
      </c>
      <c r="B54" s="18" t="s">
        <v>129</v>
      </c>
      <c r="C54" s="2">
        <f>'supply 2012-13'!C54*Rates!$B52</f>
        <v>0</v>
      </c>
      <c r="D54" s="2">
        <f>'supply 2012-13'!D54*Rates!$B52</f>
        <v>0</v>
      </c>
      <c r="E54" s="2">
        <f>'supply 2012-13'!E54*Rates!$B52</f>
        <v>0</v>
      </c>
      <c r="F54" s="2">
        <f>'supply 2012-13'!F54*Rates!$B52</f>
        <v>0</v>
      </c>
      <c r="G54" s="2">
        <f>'supply 2012-13'!G54*Rates!$B52</f>
        <v>0</v>
      </c>
      <c r="H54" s="2">
        <f>'supply 2012-13'!H54*Rates!$B52</f>
        <v>0</v>
      </c>
      <c r="I54" s="2">
        <f>'supply 2012-13'!I54*Rates!$B52</f>
        <v>0</v>
      </c>
      <c r="J54" s="2">
        <f>'supply 2012-13'!J54*Rates!$B52</f>
        <v>0</v>
      </c>
      <c r="K54" s="2">
        <f>'supply 2012-13'!K54*Rates!$B52</f>
        <v>0</v>
      </c>
      <c r="L54" s="2">
        <f>'supply 2012-13'!L54*Rates!$B52</f>
        <v>0</v>
      </c>
      <c r="M54" s="2">
        <f>'supply 2012-13'!M54*Rates!$B52</f>
        <v>0</v>
      </c>
      <c r="N54" s="2">
        <f>'supply 2012-13'!N54*Rates!$B52</f>
        <v>0</v>
      </c>
      <c r="O54" s="2">
        <f>'supply 2012-13'!O54*Rates!$B52</f>
        <v>0</v>
      </c>
      <c r="P54" s="2">
        <f>'supply 2012-13'!P54*Rates!$B52</f>
        <v>0</v>
      </c>
      <c r="Q54" s="2">
        <f>'supply 2012-13'!Q54*Rates!$B52</f>
        <v>0</v>
      </c>
      <c r="R54" s="2">
        <f>'supply 2012-13'!R54*Rates!$B52</f>
        <v>0</v>
      </c>
      <c r="S54" s="2">
        <f>'supply 2012-13'!S54*Rates!$B52</f>
        <v>0</v>
      </c>
      <c r="T54" s="2">
        <f>'supply 2012-13'!T54*Rates!$B52</f>
        <v>0</v>
      </c>
      <c r="U54" s="2">
        <f>'supply 2012-13'!U54*Rates!$B52</f>
        <v>0</v>
      </c>
      <c r="V54" s="2">
        <f>'supply 2012-13'!V54*Rates!$B52</f>
        <v>0</v>
      </c>
      <c r="W54" s="2">
        <f>'supply 2012-13'!W54*Rates!$B52</f>
        <v>0</v>
      </c>
      <c r="X54" s="2">
        <f>'supply 2012-13'!X54*Rates!$B52</f>
        <v>0</v>
      </c>
      <c r="Y54" s="2">
        <f>'supply 2012-13'!Y54*Rates!$B52</f>
        <v>0</v>
      </c>
      <c r="Z54" s="2">
        <f>'supply 2012-13'!Z54*Rates!$B52</f>
        <v>0</v>
      </c>
      <c r="AA54" s="2">
        <f>'supply 2012-13'!AA54*Rates!$B52</f>
        <v>0</v>
      </c>
      <c r="AB54" s="2">
        <f>'supply 2012-13'!AB54*Rates!$B52</f>
        <v>0</v>
      </c>
      <c r="AC54" s="2">
        <f>'supply 2012-13'!AC54*Rates!$B52</f>
        <v>0</v>
      </c>
      <c r="AD54" s="2">
        <f>'supply 2012-13'!AD54*Rates!$B52</f>
        <v>0</v>
      </c>
      <c r="AE54" s="2">
        <f>'supply 2012-13'!AE54*Rates!$B52</f>
        <v>0</v>
      </c>
      <c r="AF54" s="2">
        <f>'supply 2012-13'!AF54*Rates!$B52</f>
        <v>0</v>
      </c>
      <c r="AG54" s="2">
        <f>'supply 2012-13'!AG54*Rates!$B52</f>
        <v>0</v>
      </c>
      <c r="AH54" s="2">
        <f>'supply 2012-13'!AH54*Rates!$B52</f>
        <v>0</v>
      </c>
      <c r="AI54" s="2">
        <f>'supply 2012-13'!AI54*Rates!$B52</f>
        <v>0</v>
      </c>
      <c r="AJ54" s="2">
        <f>'supply 2012-13'!AJ54*Rates!$B52</f>
        <v>0</v>
      </c>
      <c r="AK54" s="2">
        <f>'supply 2012-13'!AK54*Rates!$B52</f>
        <v>0</v>
      </c>
      <c r="AL54" s="2">
        <f>'supply 2012-13'!AL54*Rates!$B52</f>
        <v>0</v>
      </c>
      <c r="AM54" s="2">
        <f>'supply 2012-13'!AM54*Rates!$B52</f>
        <v>0</v>
      </c>
      <c r="AN54" s="2">
        <f>'supply 2012-13'!AN54*Rates!$B52</f>
        <v>0</v>
      </c>
      <c r="AO54" s="2">
        <f>'supply 2012-13'!AO54*Rates!$B52</f>
        <v>0</v>
      </c>
      <c r="AP54" s="2">
        <f>'supply 2012-13'!AP54*Rates!$B52</f>
        <v>0</v>
      </c>
      <c r="AQ54" s="2">
        <f>'supply 2012-13'!AQ54*Rates!$B52</f>
        <v>0</v>
      </c>
      <c r="AR54" s="2">
        <f>'supply 2012-13'!AR54*Rates!$B52</f>
        <v>0</v>
      </c>
      <c r="AS54" s="2">
        <f>'supply 2012-13'!AS54*Rates!$B52</f>
        <v>0</v>
      </c>
      <c r="AT54" s="2">
        <f>'supply 2012-13'!AT54*Rates!$B52</f>
        <v>0</v>
      </c>
      <c r="AU54" s="2">
        <f>'supply 2012-13'!AU54*Rates!$B52</f>
        <v>0</v>
      </c>
      <c r="AV54" s="2">
        <f>'supply 2012-13'!AV54*Rates!$B52</f>
        <v>0</v>
      </c>
      <c r="AW54" s="2">
        <f>'supply 2012-13'!AW54*Rates!$B52</f>
        <v>0</v>
      </c>
      <c r="AX54" s="2">
        <f>'supply 2012-13'!AX54*Rates!$B52</f>
        <v>0</v>
      </c>
      <c r="AY54" s="2">
        <f>'supply 2012-13'!AY54*Rates!$B52</f>
        <v>0</v>
      </c>
      <c r="AZ54" s="2">
        <f>'supply 2012-13'!AZ54*Rates!$B52</f>
        <v>0</v>
      </c>
      <c r="BA54" s="2">
        <f>'supply 2012-13'!BA54*Rates!$B52</f>
        <v>0</v>
      </c>
      <c r="BB54" s="2">
        <f>'supply 2012-13'!BB54*Rates!$B52</f>
        <v>0</v>
      </c>
      <c r="BC54" s="2">
        <f>'supply 2012-13'!BC54*Rates!$B52</f>
        <v>0</v>
      </c>
      <c r="BD54" s="2">
        <f>'supply 2012-13'!BD54*Rates!$B52</f>
        <v>0</v>
      </c>
      <c r="BE54" s="2">
        <f>'supply 2012-13'!BE54*Rates!$B52</f>
        <v>0</v>
      </c>
      <c r="BF54" s="2">
        <f>'supply 2012-13'!BF54*Rates!$B52</f>
        <v>0</v>
      </c>
      <c r="BG54" s="2">
        <f>'supply 2012-13'!BG54*Rates!$B52</f>
        <v>0</v>
      </c>
      <c r="BH54" s="2">
        <f>'supply 2012-13'!BH54*Rates!$B52</f>
        <v>0</v>
      </c>
      <c r="BI54" s="2">
        <f>'supply 2012-13'!BI54*Rates!$B52</f>
        <v>0</v>
      </c>
      <c r="BJ54" s="2">
        <f>'supply 2012-13'!BJ54*Rates!$B52</f>
        <v>0</v>
      </c>
      <c r="BK54" s="2">
        <f>'supply 2012-13'!BK54*Rates!$B52</f>
        <v>0</v>
      </c>
      <c r="BL54" s="2">
        <f>'supply 2012-13'!BL54*Rates!$B52</f>
        <v>0</v>
      </c>
      <c r="BM54" s="2">
        <f>'supply 2012-13'!BM54*Rates!$B52</f>
        <v>0</v>
      </c>
      <c r="BN54" s="2">
        <f>'supply 2012-13'!BN54*Rates!$B52</f>
        <v>0</v>
      </c>
      <c r="BO54" s="2">
        <f>'supply 2012-13'!BO54*Rates!$B52</f>
        <v>0</v>
      </c>
      <c r="BP54" s="2">
        <f>'supply 2012-13'!BP54*Rates!$B52</f>
        <v>0</v>
      </c>
      <c r="BQ54" s="2">
        <f t="shared" si="0"/>
        <v>0</v>
      </c>
      <c r="BR54" s="2">
        <v>1165534.6623913171</v>
      </c>
      <c r="BS54" s="2">
        <f t="shared" si="1"/>
        <v>1165534.6623913171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1346740.9130121816</v>
      </c>
      <c r="BZ54" s="2">
        <v>814811.92261134298</v>
      </c>
      <c r="CA54" s="2">
        <f t="shared" si="5"/>
        <v>2161552.8356235246</v>
      </c>
    </row>
    <row r="55" spans="1:79" ht="30" x14ac:dyDescent="0.25">
      <c r="A55" s="6">
        <v>52</v>
      </c>
      <c r="B55" s="18" t="s">
        <v>130</v>
      </c>
      <c r="C55" s="2">
        <f>'supply 2012-13'!C55*Rates!$B53</f>
        <v>0</v>
      </c>
      <c r="D55" s="2">
        <f>'supply 2012-13'!D55*Rates!$B53</f>
        <v>0</v>
      </c>
      <c r="E55" s="2">
        <f>'supply 2012-13'!E55*Rates!$B53</f>
        <v>0</v>
      </c>
      <c r="F55" s="2">
        <f>'supply 2012-13'!F55*Rates!$B53</f>
        <v>0</v>
      </c>
      <c r="G55" s="2">
        <f>'supply 2012-13'!G55*Rates!$B53</f>
        <v>0</v>
      </c>
      <c r="H55" s="2">
        <f>'supply 2012-13'!H55*Rates!$B53</f>
        <v>0</v>
      </c>
      <c r="I55" s="2">
        <f>'supply 2012-13'!I55*Rates!$B53</f>
        <v>0</v>
      </c>
      <c r="J55" s="2">
        <f>'supply 2012-13'!J55*Rates!$B53</f>
        <v>0</v>
      </c>
      <c r="K55" s="2">
        <f>'supply 2012-13'!K55*Rates!$B53</f>
        <v>0</v>
      </c>
      <c r="L55" s="2">
        <f>'supply 2012-13'!L55*Rates!$B53</f>
        <v>0</v>
      </c>
      <c r="M55" s="2">
        <f>'supply 2012-13'!M55*Rates!$B53</f>
        <v>7694.3239170701363</v>
      </c>
      <c r="N55" s="2">
        <f>'supply 2012-13'!N55*Rates!$B53</f>
        <v>146.74463860258942</v>
      </c>
      <c r="O55" s="2">
        <f>'supply 2012-13'!O55*Rates!$B53</f>
        <v>0</v>
      </c>
      <c r="P55" s="2">
        <f>'supply 2012-13'!P55*Rates!$B53</f>
        <v>6541.0660875551748</v>
      </c>
      <c r="Q55" s="2">
        <f>'supply 2012-13'!Q55*Rates!$B53</f>
        <v>227745.34230544098</v>
      </c>
      <c r="R55" s="2">
        <f>'supply 2012-13'!R55*Rates!$B53</f>
        <v>0</v>
      </c>
      <c r="S55" s="2">
        <f>'supply 2012-13'!S55*Rates!$B53</f>
        <v>0</v>
      </c>
      <c r="T55" s="2">
        <f>'supply 2012-13'!T55*Rates!$B53</f>
        <v>0</v>
      </c>
      <c r="U55" s="2">
        <f>'supply 2012-13'!U55*Rates!$B53</f>
        <v>0</v>
      </c>
      <c r="V55" s="2">
        <f>'supply 2012-13'!V55*Rates!$B53</f>
        <v>0</v>
      </c>
      <c r="W55" s="2">
        <f>'supply 2012-13'!W55*Rates!$B53</f>
        <v>0</v>
      </c>
      <c r="X55" s="2">
        <f>'supply 2012-13'!X55*Rates!$B53</f>
        <v>0</v>
      </c>
      <c r="Y55" s="2">
        <f>'supply 2012-13'!Y55*Rates!$B53</f>
        <v>0</v>
      </c>
      <c r="Z55" s="2">
        <f>'supply 2012-13'!Z55*Rates!$B53</f>
        <v>0</v>
      </c>
      <c r="AA55" s="2">
        <f>'supply 2012-13'!AA55*Rates!$B53</f>
        <v>0</v>
      </c>
      <c r="AB55" s="2">
        <f>'supply 2012-13'!AB55*Rates!$B53</f>
        <v>0</v>
      </c>
      <c r="AC55" s="2">
        <f>'supply 2012-13'!AC55*Rates!$B53</f>
        <v>0</v>
      </c>
      <c r="AD55" s="2">
        <f>'supply 2012-13'!AD55*Rates!$B53</f>
        <v>0</v>
      </c>
      <c r="AE55" s="2">
        <f>'supply 2012-13'!AE55*Rates!$B53</f>
        <v>0</v>
      </c>
      <c r="AF55" s="2">
        <f>'supply 2012-13'!AF55*Rates!$B53</f>
        <v>0</v>
      </c>
      <c r="AG55" s="2">
        <f>'supply 2012-13'!AG55*Rates!$B53</f>
        <v>0</v>
      </c>
      <c r="AH55" s="2">
        <f>'supply 2012-13'!AH55*Rates!$B53</f>
        <v>0</v>
      </c>
      <c r="AI55" s="2">
        <f>'supply 2012-13'!AI55*Rates!$B53</f>
        <v>0</v>
      </c>
      <c r="AJ55" s="2">
        <f>'supply 2012-13'!AJ55*Rates!$B53</f>
        <v>0</v>
      </c>
      <c r="AK55" s="2">
        <f>'supply 2012-13'!AK55*Rates!$B53</f>
        <v>0</v>
      </c>
      <c r="AL55" s="2">
        <f>'supply 2012-13'!AL55*Rates!$B53</f>
        <v>0</v>
      </c>
      <c r="AM55" s="2">
        <f>'supply 2012-13'!AM55*Rates!$B53</f>
        <v>0</v>
      </c>
      <c r="AN55" s="2">
        <f>'supply 2012-13'!AN55*Rates!$B53</f>
        <v>0</v>
      </c>
      <c r="AO55" s="2">
        <f>'supply 2012-13'!AO55*Rates!$B53</f>
        <v>0</v>
      </c>
      <c r="AP55" s="2">
        <f>'supply 2012-13'!AP55*Rates!$B53</f>
        <v>0</v>
      </c>
      <c r="AQ55" s="2">
        <f>'supply 2012-13'!AQ55*Rates!$B53</f>
        <v>0</v>
      </c>
      <c r="AR55" s="2">
        <f>'supply 2012-13'!AR55*Rates!$B53</f>
        <v>0</v>
      </c>
      <c r="AS55" s="2">
        <f>'supply 2012-13'!AS55*Rates!$B53</f>
        <v>0</v>
      </c>
      <c r="AT55" s="2">
        <f>'supply 2012-13'!AT55*Rates!$B53</f>
        <v>0</v>
      </c>
      <c r="AU55" s="2">
        <f>'supply 2012-13'!AU55*Rates!$B53</f>
        <v>0</v>
      </c>
      <c r="AV55" s="2">
        <f>'supply 2012-13'!AV55*Rates!$B53</f>
        <v>0</v>
      </c>
      <c r="AW55" s="2">
        <f>'supply 2012-13'!AW55*Rates!$B53</f>
        <v>0</v>
      </c>
      <c r="AX55" s="2">
        <f>'supply 2012-13'!AX55*Rates!$B53</f>
        <v>0</v>
      </c>
      <c r="AY55" s="2">
        <f>'supply 2012-13'!AY55*Rates!$B53</f>
        <v>0</v>
      </c>
      <c r="AZ55" s="2">
        <f>'supply 2012-13'!AZ55*Rates!$B53</f>
        <v>0</v>
      </c>
      <c r="BA55" s="2">
        <f>'supply 2012-13'!BA55*Rates!$B53</f>
        <v>0</v>
      </c>
      <c r="BB55" s="2">
        <f>'supply 2012-13'!BB55*Rates!$B53</f>
        <v>0</v>
      </c>
      <c r="BC55" s="2">
        <f>'supply 2012-13'!BC55*Rates!$B53</f>
        <v>0</v>
      </c>
      <c r="BD55" s="2">
        <f>'supply 2012-13'!BD55*Rates!$B53</f>
        <v>0</v>
      </c>
      <c r="BE55" s="2">
        <f>'supply 2012-13'!BE55*Rates!$B53</f>
        <v>0</v>
      </c>
      <c r="BF55" s="2">
        <f>'supply 2012-13'!BF55*Rates!$B53</f>
        <v>0</v>
      </c>
      <c r="BG55" s="2">
        <f>'supply 2012-13'!BG55*Rates!$B53</f>
        <v>0</v>
      </c>
      <c r="BH55" s="2">
        <f>'supply 2012-13'!BH55*Rates!$B53</f>
        <v>0</v>
      </c>
      <c r="BI55" s="2">
        <f>'supply 2012-13'!BI55*Rates!$B53</f>
        <v>0</v>
      </c>
      <c r="BJ55" s="2">
        <f>'supply 2012-13'!BJ55*Rates!$B53</f>
        <v>0</v>
      </c>
      <c r="BK55" s="2">
        <f>'supply 2012-13'!BK55*Rates!$B53</f>
        <v>0</v>
      </c>
      <c r="BL55" s="2">
        <f>'supply 2012-13'!BL55*Rates!$B53</f>
        <v>0</v>
      </c>
      <c r="BM55" s="2">
        <f>'supply 2012-13'!BM55*Rates!$B53</f>
        <v>0</v>
      </c>
      <c r="BN55" s="2">
        <f>'supply 2012-13'!BN55*Rates!$B53</f>
        <v>0</v>
      </c>
      <c r="BO55" s="2">
        <f>'supply 2012-13'!BO55*Rates!$B53</f>
        <v>0</v>
      </c>
      <c r="BP55" s="2">
        <f>'supply 2012-13'!BP55*Rates!$B53</f>
        <v>0</v>
      </c>
      <c r="BQ55" s="2">
        <f t="shared" si="0"/>
        <v>242127.47694866889</v>
      </c>
      <c r="BR55" s="2">
        <v>127656.85394212211</v>
      </c>
      <c r="BS55" s="2">
        <f t="shared" si="1"/>
        <v>369784.33089079103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434355.42318834708</v>
      </c>
      <c r="BZ55" s="2">
        <v>494461.71689063997</v>
      </c>
      <c r="CA55" s="2">
        <f t="shared" si="5"/>
        <v>928817.14007898699</v>
      </c>
    </row>
    <row r="56" spans="1:79" x14ac:dyDescent="0.25">
      <c r="A56" s="6">
        <v>53</v>
      </c>
      <c r="B56" s="18" t="s">
        <v>131</v>
      </c>
      <c r="C56" s="2">
        <f>'supply 2012-13'!C56*Rates!$B54</f>
        <v>0</v>
      </c>
      <c r="D56" s="2">
        <f>'supply 2012-13'!D56*Rates!$B54</f>
        <v>0</v>
      </c>
      <c r="E56" s="2">
        <f>'supply 2012-13'!E56*Rates!$B54</f>
        <v>0</v>
      </c>
      <c r="F56" s="2">
        <f>'supply 2012-13'!F56*Rates!$B54</f>
        <v>0</v>
      </c>
      <c r="G56" s="2">
        <f>'supply 2012-13'!G56*Rates!$B54</f>
        <v>0</v>
      </c>
      <c r="H56" s="2">
        <f>'supply 2012-13'!H56*Rates!$B54</f>
        <v>0</v>
      </c>
      <c r="I56" s="2">
        <f>'supply 2012-13'!I56*Rates!$B54</f>
        <v>0</v>
      </c>
      <c r="J56" s="2">
        <f>'supply 2012-13'!J56*Rates!$B54</f>
        <v>0</v>
      </c>
      <c r="K56" s="2">
        <f>'supply 2012-13'!K56*Rates!$B54</f>
        <v>0</v>
      </c>
      <c r="L56" s="2">
        <f>'supply 2012-13'!L56*Rates!$B54</f>
        <v>0</v>
      </c>
      <c r="M56" s="2">
        <f>'supply 2012-13'!M56*Rates!$B54</f>
        <v>0</v>
      </c>
      <c r="N56" s="2">
        <f>'supply 2012-13'!N56*Rates!$B54</f>
        <v>0</v>
      </c>
      <c r="O56" s="2">
        <f>'supply 2012-13'!O56*Rates!$B54</f>
        <v>0</v>
      </c>
      <c r="P56" s="2">
        <f>'supply 2012-13'!P56*Rates!$B54</f>
        <v>108900.83692413423</v>
      </c>
      <c r="Q56" s="2">
        <f>'supply 2012-13'!Q56*Rates!$B54</f>
        <v>0</v>
      </c>
      <c r="R56" s="2">
        <f>'supply 2012-13'!R56*Rates!$B54</f>
        <v>0</v>
      </c>
      <c r="S56" s="2">
        <f>'supply 2012-13'!S56*Rates!$B54</f>
        <v>0</v>
      </c>
      <c r="T56" s="2">
        <f>'supply 2012-13'!T56*Rates!$B54</f>
        <v>0</v>
      </c>
      <c r="U56" s="2">
        <f>'supply 2012-13'!U56*Rates!$B54</f>
        <v>0</v>
      </c>
      <c r="V56" s="2">
        <f>'supply 2012-13'!V56*Rates!$B54</f>
        <v>0</v>
      </c>
      <c r="W56" s="2">
        <f>'supply 2012-13'!W56*Rates!$B54</f>
        <v>0</v>
      </c>
      <c r="X56" s="2">
        <f>'supply 2012-13'!X56*Rates!$B54</f>
        <v>0</v>
      </c>
      <c r="Y56" s="2">
        <f>'supply 2012-13'!Y56*Rates!$B54</f>
        <v>0</v>
      </c>
      <c r="Z56" s="2">
        <f>'supply 2012-13'!Z56*Rates!$B54</f>
        <v>0</v>
      </c>
      <c r="AA56" s="2">
        <f>'supply 2012-13'!AA56*Rates!$B54</f>
        <v>0</v>
      </c>
      <c r="AB56" s="2">
        <f>'supply 2012-13'!AB56*Rates!$B54</f>
        <v>0</v>
      </c>
      <c r="AC56" s="2">
        <f>'supply 2012-13'!AC56*Rates!$B54</f>
        <v>0</v>
      </c>
      <c r="AD56" s="2">
        <f>'supply 2012-13'!AD56*Rates!$B54</f>
        <v>0</v>
      </c>
      <c r="AE56" s="2">
        <f>'supply 2012-13'!AE56*Rates!$B54</f>
        <v>0</v>
      </c>
      <c r="AF56" s="2">
        <f>'supply 2012-13'!AF56*Rates!$B54</f>
        <v>0</v>
      </c>
      <c r="AG56" s="2">
        <f>'supply 2012-13'!AG56*Rates!$B54</f>
        <v>0</v>
      </c>
      <c r="AH56" s="2">
        <f>'supply 2012-13'!AH56*Rates!$B54</f>
        <v>0</v>
      </c>
      <c r="AI56" s="2">
        <f>'supply 2012-13'!AI56*Rates!$B54</f>
        <v>0</v>
      </c>
      <c r="AJ56" s="2">
        <f>'supply 2012-13'!AJ56*Rates!$B54</f>
        <v>0</v>
      </c>
      <c r="AK56" s="2">
        <f>'supply 2012-13'!AK56*Rates!$B54</f>
        <v>0</v>
      </c>
      <c r="AL56" s="2">
        <f>'supply 2012-13'!AL56*Rates!$B54</f>
        <v>0</v>
      </c>
      <c r="AM56" s="2">
        <f>'supply 2012-13'!AM56*Rates!$B54</f>
        <v>0</v>
      </c>
      <c r="AN56" s="2">
        <f>'supply 2012-13'!AN56*Rates!$B54</f>
        <v>0</v>
      </c>
      <c r="AO56" s="2">
        <f>'supply 2012-13'!AO56*Rates!$B54</f>
        <v>0</v>
      </c>
      <c r="AP56" s="2">
        <f>'supply 2012-13'!AP56*Rates!$B54</f>
        <v>0</v>
      </c>
      <c r="AQ56" s="2">
        <f>'supply 2012-13'!AQ56*Rates!$B54</f>
        <v>0</v>
      </c>
      <c r="AR56" s="2">
        <f>'supply 2012-13'!AR56*Rates!$B54</f>
        <v>0</v>
      </c>
      <c r="AS56" s="2">
        <f>'supply 2012-13'!AS56*Rates!$B54</f>
        <v>0</v>
      </c>
      <c r="AT56" s="2">
        <f>'supply 2012-13'!AT56*Rates!$B54</f>
        <v>0</v>
      </c>
      <c r="AU56" s="2">
        <f>'supply 2012-13'!AU56*Rates!$B54</f>
        <v>0</v>
      </c>
      <c r="AV56" s="2">
        <f>'supply 2012-13'!AV56*Rates!$B54</f>
        <v>0</v>
      </c>
      <c r="AW56" s="2">
        <f>'supply 2012-13'!AW56*Rates!$B54</f>
        <v>0</v>
      </c>
      <c r="AX56" s="2">
        <f>'supply 2012-13'!AX56*Rates!$B54</f>
        <v>0</v>
      </c>
      <c r="AY56" s="2">
        <f>'supply 2012-13'!AY56*Rates!$B54</f>
        <v>0</v>
      </c>
      <c r="AZ56" s="2">
        <f>'supply 2012-13'!AZ56*Rates!$B54</f>
        <v>0</v>
      </c>
      <c r="BA56" s="2">
        <f>'supply 2012-13'!BA56*Rates!$B54</f>
        <v>0</v>
      </c>
      <c r="BB56" s="2">
        <f>'supply 2012-13'!BB56*Rates!$B54</f>
        <v>0</v>
      </c>
      <c r="BC56" s="2">
        <f>'supply 2012-13'!BC56*Rates!$B54</f>
        <v>0</v>
      </c>
      <c r="BD56" s="2">
        <f>'supply 2012-13'!BD56*Rates!$B54</f>
        <v>0</v>
      </c>
      <c r="BE56" s="2">
        <f>'supply 2012-13'!BE56*Rates!$B54</f>
        <v>0</v>
      </c>
      <c r="BF56" s="2">
        <f>'supply 2012-13'!BF56*Rates!$B54</f>
        <v>0</v>
      </c>
      <c r="BG56" s="2">
        <f>'supply 2012-13'!BG56*Rates!$B54</f>
        <v>0</v>
      </c>
      <c r="BH56" s="2">
        <f>'supply 2012-13'!BH56*Rates!$B54</f>
        <v>0</v>
      </c>
      <c r="BI56" s="2">
        <f>'supply 2012-13'!BI56*Rates!$B54</f>
        <v>0</v>
      </c>
      <c r="BJ56" s="2">
        <f>'supply 2012-13'!BJ56*Rates!$B54</f>
        <v>0</v>
      </c>
      <c r="BK56" s="2">
        <f>'supply 2012-13'!BK56*Rates!$B54</f>
        <v>0</v>
      </c>
      <c r="BL56" s="2">
        <f>'supply 2012-13'!BL56*Rates!$B54</f>
        <v>0</v>
      </c>
      <c r="BM56" s="2">
        <f>'supply 2012-13'!BM56*Rates!$B54</f>
        <v>0</v>
      </c>
      <c r="BN56" s="2">
        <f>'supply 2012-13'!BN56*Rates!$B54</f>
        <v>0</v>
      </c>
      <c r="BO56" s="2">
        <f>'supply 2012-13'!BO56*Rates!$B54</f>
        <v>0</v>
      </c>
      <c r="BP56" s="2">
        <f>'supply 2012-13'!BP56*Rates!$B54</f>
        <v>0</v>
      </c>
      <c r="BQ56" s="2">
        <f t="shared" si="0"/>
        <v>108900.83692413423</v>
      </c>
      <c r="BR56" s="2">
        <v>72556.032855202953</v>
      </c>
      <c r="BS56" s="2">
        <f t="shared" si="1"/>
        <v>181456.8697793372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213581.79719144752</v>
      </c>
      <c r="BZ56" s="2">
        <v>1099737.5126201799</v>
      </c>
      <c r="CA56" s="2">
        <f t="shared" si="5"/>
        <v>1313319.3098116275</v>
      </c>
    </row>
    <row r="57" spans="1:79" ht="30" x14ac:dyDescent="0.25">
      <c r="A57" s="6">
        <v>54</v>
      </c>
      <c r="B57" s="18" t="s">
        <v>132</v>
      </c>
      <c r="C57" s="2">
        <f>'supply 2012-13'!C57*Rates!$B55</f>
        <v>0</v>
      </c>
      <c r="D57" s="2">
        <f>'supply 2012-13'!D57*Rates!$B55</f>
        <v>0</v>
      </c>
      <c r="E57" s="2">
        <f>'supply 2012-13'!E57*Rates!$B55</f>
        <v>0</v>
      </c>
      <c r="F57" s="2">
        <f>'supply 2012-13'!F57*Rates!$B55</f>
        <v>0</v>
      </c>
      <c r="G57" s="2">
        <f>'supply 2012-13'!G57*Rates!$B55</f>
        <v>0</v>
      </c>
      <c r="H57" s="2">
        <f>'supply 2012-13'!H57*Rates!$B55</f>
        <v>0</v>
      </c>
      <c r="I57" s="2">
        <f>'supply 2012-13'!I57*Rates!$B55</f>
        <v>0</v>
      </c>
      <c r="J57" s="2">
        <f>'supply 2012-13'!J57*Rates!$B55</f>
        <v>0</v>
      </c>
      <c r="K57" s="2">
        <f>'supply 2012-13'!K57*Rates!$B55</f>
        <v>0</v>
      </c>
      <c r="L57" s="2">
        <f>'supply 2012-13'!L57*Rates!$B55</f>
        <v>0</v>
      </c>
      <c r="M57" s="2">
        <f>'supply 2012-13'!M57*Rates!$B55</f>
        <v>0</v>
      </c>
      <c r="N57" s="2">
        <f>'supply 2012-13'!N57*Rates!$B55</f>
        <v>0</v>
      </c>
      <c r="O57" s="2">
        <f>'supply 2012-13'!O57*Rates!$B55</f>
        <v>0</v>
      </c>
      <c r="P57" s="2">
        <f>'supply 2012-13'!P57*Rates!$B55</f>
        <v>16592.237004830324</v>
      </c>
      <c r="Q57" s="2">
        <f>'supply 2012-13'!Q57*Rates!$B55</f>
        <v>0</v>
      </c>
      <c r="R57" s="2">
        <f>'supply 2012-13'!R57*Rates!$B55</f>
        <v>0</v>
      </c>
      <c r="S57" s="2">
        <f>'supply 2012-13'!S57*Rates!$B55</f>
        <v>0</v>
      </c>
      <c r="T57" s="2">
        <f>'supply 2012-13'!T57*Rates!$B55</f>
        <v>0</v>
      </c>
      <c r="U57" s="2">
        <f>'supply 2012-13'!U57*Rates!$B55</f>
        <v>0</v>
      </c>
      <c r="V57" s="2">
        <f>'supply 2012-13'!V57*Rates!$B55</f>
        <v>0</v>
      </c>
      <c r="W57" s="2">
        <f>'supply 2012-13'!W57*Rates!$B55</f>
        <v>0</v>
      </c>
      <c r="X57" s="2">
        <f>'supply 2012-13'!X57*Rates!$B55</f>
        <v>0</v>
      </c>
      <c r="Y57" s="2">
        <f>'supply 2012-13'!Y57*Rates!$B55</f>
        <v>0</v>
      </c>
      <c r="Z57" s="2">
        <f>'supply 2012-13'!Z57*Rates!$B55</f>
        <v>0</v>
      </c>
      <c r="AA57" s="2">
        <f>'supply 2012-13'!AA57*Rates!$B55</f>
        <v>0</v>
      </c>
      <c r="AB57" s="2">
        <f>'supply 2012-13'!AB57*Rates!$B55</f>
        <v>0</v>
      </c>
      <c r="AC57" s="2">
        <f>'supply 2012-13'!AC57*Rates!$B55</f>
        <v>0</v>
      </c>
      <c r="AD57" s="2">
        <f>'supply 2012-13'!AD57*Rates!$B55</f>
        <v>0</v>
      </c>
      <c r="AE57" s="2">
        <f>'supply 2012-13'!AE57*Rates!$B55</f>
        <v>0</v>
      </c>
      <c r="AF57" s="2">
        <f>'supply 2012-13'!AF57*Rates!$B55</f>
        <v>0</v>
      </c>
      <c r="AG57" s="2">
        <f>'supply 2012-13'!AG57*Rates!$B55</f>
        <v>0</v>
      </c>
      <c r="AH57" s="2">
        <f>'supply 2012-13'!AH57*Rates!$B55</f>
        <v>0</v>
      </c>
      <c r="AI57" s="2">
        <f>'supply 2012-13'!AI57*Rates!$B55</f>
        <v>0</v>
      </c>
      <c r="AJ57" s="2">
        <f>'supply 2012-13'!AJ57*Rates!$B55</f>
        <v>0</v>
      </c>
      <c r="AK57" s="2">
        <f>'supply 2012-13'!AK57*Rates!$B55</f>
        <v>0</v>
      </c>
      <c r="AL57" s="2">
        <f>'supply 2012-13'!AL57*Rates!$B55</f>
        <v>0</v>
      </c>
      <c r="AM57" s="2">
        <f>'supply 2012-13'!AM57*Rates!$B55</f>
        <v>0</v>
      </c>
      <c r="AN57" s="2">
        <f>'supply 2012-13'!AN57*Rates!$B55</f>
        <v>0</v>
      </c>
      <c r="AO57" s="2">
        <f>'supply 2012-13'!AO57*Rates!$B55</f>
        <v>0</v>
      </c>
      <c r="AP57" s="2">
        <f>'supply 2012-13'!AP57*Rates!$B55</f>
        <v>0</v>
      </c>
      <c r="AQ57" s="2">
        <f>'supply 2012-13'!AQ57*Rates!$B55</f>
        <v>0</v>
      </c>
      <c r="AR57" s="2">
        <f>'supply 2012-13'!AR57*Rates!$B55</f>
        <v>0</v>
      </c>
      <c r="AS57" s="2">
        <f>'supply 2012-13'!AS57*Rates!$B55</f>
        <v>0</v>
      </c>
      <c r="AT57" s="2">
        <f>'supply 2012-13'!AT57*Rates!$B55</f>
        <v>0</v>
      </c>
      <c r="AU57" s="2">
        <f>'supply 2012-13'!AU57*Rates!$B55</f>
        <v>0</v>
      </c>
      <c r="AV57" s="2">
        <f>'supply 2012-13'!AV57*Rates!$B55</f>
        <v>0</v>
      </c>
      <c r="AW57" s="2">
        <f>'supply 2012-13'!AW57*Rates!$B55</f>
        <v>0</v>
      </c>
      <c r="AX57" s="2">
        <f>'supply 2012-13'!AX57*Rates!$B55</f>
        <v>0</v>
      </c>
      <c r="AY57" s="2">
        <f>'supply 2012-13'!AY57*Rates!$B55</f>
        <v>0</v>
      </c>
      <c r="AZ57" s="2">
        <f>'supply 2012-13'!AZ57*Rates!$B55</f>
        <v>0</v>
      </c>
      <c r="BA57" s="2">
        <f>'supply 2012-13'!BA57*Rates!$B55</f>
        <v>0</v>
      </c>
      <c r="BB57" s="2">
        <f>'supply 2012-13'!BB57*Rates!$B55</f>
        <v>0</v>
      </c>
      <c r="BC57" s="2">
        <f>'supply 2012-13'!BC57*Rates!$B55</f>
        <v>0</v>
      </c>
      <c r="BD57" s="2">
        <f>'supply 2012-13'!BD57*Rates!$B55</f>
        <v>0</v>
      </c>
      <c r="BE57" s="2">
        <f>'supply 2012-13'!BE57*Rates!$B55</f>
        <v>0</v>
      </c>
      <c r="BF57" s="2">
        <f>'supply 2012-13'!BF57*Rates!$B55</f>
        <v>0</v>
      </c>
      <c r="BG57" s="2">
        <f>'supply 2012-13'!BG57*Rates!$B55</f>
        <v>0</v>
      </c>
      <c r="BH57" s="2">
        <f>'supply 2012-13'!BH57*Rates!$B55</f>
        <v>0</v>
      </c>
      <c r="BI57" s="2">
        <f>'supply 2012-13'!BI57*Rates!$B55</f>
        <v>0</v>
      </c>
      <c r="BJ57" s="2">
        <f>'supply 2012-13'!BJ57*Rates!$B55</f>
        <v>0</v>
      </c>
      <c r="BK57" s="2">
        <f>'supply 2012-13'!BK57*Rates!$B55</f>
        <v>0</v>
      </c>
      <c r="BL57" s="2">
        <f>'supply 2012-13'!BL57*Rates!$B55</f>
        <v>0</v>
      </c>
      <c r="BM57" s="2">
        <f>'supply 2012-13'!BM57*Rates!$B55</f>
        <v>0</v>
      </c>
      <c r="BN57" s="2">
        <f>'supply 2012-13'!BN57*Rates!$B55</f>
        <v>0</v>
      </c>
      <c r="BO57" s="2">
        <f>'supply 2012-13'!BO57*Rates!$B55</f>
        <v>0</v>
      </c>
      <c r="BP57" s="2">
        <f>'supply 2012-13'!BP57*Rates!$B55</f>
        <v>0</v>
      </c>
      <c r="BQ57" s="2">
        <f t="shared" si="0"/>
        <v>16592.237004830324</v>
      </c>
      <c r="BR57" s="2">
        <v>41848.524984519652</v>
      </c>
      <c r="BS57" s="2">
        <f t="shared" si="1"/>
        <v>58440.76198934998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120346.05898407241</v>
      </c>
      <c r="BZ57" s="2">
        <v>138276.80607750459</v>
      </c>
      <c r="CA57" s="2">
        <f t="shared" si="5"/>
        <v>258622.865061577</v>
      </c>
    </row>
    <row r="58" spans="1:79" ht="30" x14ac:dyDescent="0.25">
      <c r="A58" s="6">
        <v>55</v>
      </c>
      <c r="B58" s="18" t="s">
        <v>133</v>
      </c>
      <c r="C58" s="2">
        <f>'supply 2012-13'!C58*Rates!$B56</f>
        <v>0</v>
      </c>
      <c r="D58" s="2">
        <f>'supply 2012-13'!D58*Rates!$B56</f>
        <v>0</v>
      </c>
      <c r="E58" s="2">
        <f>'supply 2012-13'!E58*Rates!$B56</f>
        <v>0</v>
      </c>
      <c r="F58" s="2">
        <f>'supply 2012-13'!F58*Rates!$B56</f>
        <v>0</v>
      </c>
      <c r="G58" s="2">
        <f>'supply 2012-13'!G58*Rates!$B56</f>
        <v>0</v>
      </c>
      <c r="H58" s="2">
        <f>'supply 2012-13'!H58*Rates!$B56</f>
        <v>0</v>
      </c>
      <c r="I58" s="2">
        <f>'supply 2012-13'!I58*Rates!$B56</f>
        <v>0</v>
      </c>
      <c r="J58" s="2">
        <f>'supply 2012-13'!J58*Rates!$B56</f>
        <v>0</v>
      </c>
      <c r="K58" s="2">
        <f>'supply 2012-13'!K58*Rates!$B56</f>
        <v>0</v>
      </c>
      <c r="L58" s="2">
        <f>'supply 2012-13'!L58*Rates!$B56</f>
        <v>0</v>
      </c>
      <c r="M58" s="2">
        <f>'supply 2012-13'!M58*Rates!$B56</f>
        <v>0</v>
      </c>
      <c r="N58" s="2">
        <f>'supply 2012-13'!N58*Rates!$B56</f>
        <v>0</v>
      </c>
      <c r="O58" s="2">
        <f>'supply 2012-13'!O58*Rates!$B56</f>
        <v>0</v>
      </c>
      <c r="P58" s="2">
        <f>'supply 2012-13'!P58*Rates!$B56</f>
        <v>0</v>
      </c>
      <c r="Q58" s="2">
        <f>'supply 2012-13'!Q58*Rates!$B56</f>
        <v>0</v>
      </c>
      <c r="R58" s="2">
        <f>'supply 2012-13'!R58*Rates!$B56</f>
        <v>1439938.6726363776</v>
      </c>
      <c r="S58" s="2">
        <f>'supply 2012-13'!S58*Rates!$B56</f>
        <v>0</v>
      </c>
      <c r="T58" s="2">
        <f>'supply 2012-13'!T58*Rates!$B56</f>
        <v>0</v>
      </c>
      <c r="U58" s="2">
        <f>'supply 2012-13'!U58*Rates!$B56</f>
        <v>0</v>
      </c>
      <c r="V58" s="2">
        <f>'supply 2012-13'!V58*Rates!$B56</f>
        <v>0</v>
      </c>
      <c r="W58" s="2">
        <f>'supply 2012-13'!W58*Rates!$B56</f>
        <v>0</v>
      </c>
      <c r="X58" s="2">
        <f>'supply 2012-13'!X58*Rates!$B56</f>
        <v>0</v>
      </c>
      <c r="Y58" s="2">
        <f>'supply 2012-13'!Y58*Rates!$B56</f>
        <v>0</v>
      </c>
      <c r="Z58" s="2">
        <f>'supply 2012-13'!Z58*Rates!$B56</f>
        <v>0</v>
      </c>
      <c r="AA58" s="2">
        <f>'supply 2012-13'!AA58*Rates!$B56</f>
        <v>0</v>
      </c>
      <c r="AB58" s="2">
        <f>'supply 2012-13'!AB58*Rates!$B56</f>
        <v>0</v>
      </c>
      <c r="AC58" s="2">
        <f>'supply 2012-13'!AC58*Rates!$B56</f>
        <v>0</v>
      </c>
      <c r="AD58" s="2">
        <f>'supply 2012-13'!AD58*Rates!$B56</f>
        <v>0</v>
      </c>
      <c r="AE58" s="2">
        <f>'supply 2012-13'!AE58*Rates!$B56</f>
        <v>0</v>
      </c>
      <c r="AF58" s="2">
        <f>'supply 2012-13'!AF58*Rates!$B56</f>
        <v>0</v>
      </c>
      <c r="AG58" s="2">
        <f>'supply 2012-13'!AG58*Rates!$B56</f>
        <v>0</v>
      </c>
      <c r="AH58" s="2">
        <f>'supply 2012-13'!AH58*Rates!$B56</f>
        <v>0</v>
      </c>
      <c r="AI58" s="2">
        <f>'supply 2012-13'!AI58*Rates!$B56</f>
        <v>0</v>
      </c>
      <c r="AJ58" s="2">
        <f>'supply 2012-13'!AJ58*Rates!$B56</f>
        <v>0</v>
      </c>
      <c r="AK58" s="2">
        <f>'supply 2012-13'!AK58*Rates!$B56</f>
        <v>0</v>
      </c>
      <c r="AL58" s="2">
        <f>'supply 2012-13'!AL58*Rates!$B56</f>
        <v>0</v>
      </c>
      <c r="AM58" s="2">
        <f>'supply 2012-13'!AM58*Rates!$B56</f>
        <v>0</v>
      </c>
      <c r="AN58" s="2">
        <f>'supply 2012-13'!AN58*Rates!$B56</f>
        <v>0</v>
      </c>
      <c r="AO58" s="2">
        <f>'supply 2012-13'!AO58*Rates!$B56</f>
        <v>0</v>
      </c>
      <c r="AP58" s="2">
        <f>'supply 2012-13'!AP58*Rates!$B56</f>
        <v>0</v>
      </c>
      <c r="AQ58" s="2">
        <f>'supply 2012-13'!AQ58*Rates!$B56</f>
        <v>0</v>
      </c>
      <c r="AR58" s="2">
        <f>'supply 2012-13'!AR58*Rates!$B56</f>
        <v>0</v>
      </c>
      <c r="AS58" s="2">
        <f>'supply 2012-13'!AS58*Rates!$B56</f>
        <v>0</v>
      </c>
      <c r="AT58" s="2">
        <f>'supply 2012-13'!AT58*Rates!$B56</f>
        <v>0</v>
      </c>
      <c r="AU58" s="2">
        <f>'supply 2012-13'!AU58*Rates!$B56</f>
        <v>0</v>
      </c>
      <c r="AV58" s="2">
        <f>'supply 2012-13'!AV58*Rates!$B56</f>
        <v>0</v>
      </c>
      <c r="AW58" s="2">
        <f>'supply 2012-13'!AW58*Rates!$B56</f>
        <v>0</v>
      </c>
      <c r="AX58" s="2">
        <f>'supply 2012-13'!AX58*Rates!$B56</f>
        <v>0</v>
      </c>
      <c r="AY58" s="2">
        <f>'supply 2012-13'!AY58*Rates!$B56</f>
        <v>0</v>
      </c>
      <c r="AZ58" s="2">
        <f>'supply 2012-13'!AZ58*Rates!$B56</f>
        <v>0</v>
      </c>
      <c r="BA58" s="2">
        <f>'supply 2012-13'!BA58*Rates!$B56</f>
        <v>0</v>
      </c>
      <c r="BB58" s="2">
        <f>'supply 2012-13'!BB58*Rates!$B56</f>
        <v>0</v>
      </c>
      <c r="BC58" s="2">
        <f>'supply 2012-13'!BC58*Rates!$B56</f>
        <v>0</v>
      </c>
      <c r="BD58" s="2">
        <f>'supply 2012-13'!BD58*Rates!$B56</f>
        <v>0</v>
      </c>
      <c r="BE58" s="2">
        <f>'supply 2012-13'!BE58*Rates!$B56</f>
        <v>0</v>
      </c>
      <c r="BF58" s="2">
        <f>'supply 2012-13'!BF58*Rates!$B56</f>
        <v>0</v>
      </c>
      <c r="BG58" s="2">
        <f>'supply 2012-13'!BG58*Rates!$B56</f>
        <v>0</v>
      </c>
      <c r="BH58" s="2">
        <f>'supply 2012-13'!BH58*Rates!$B56</f>
        <v>0</v>
      </c>
      <c r="BI58" s="2">
        <f>'supply 2012-13'!BI58*Rates!$B56</f>
        <v>0</v>
      </c>
      <c r="BJ58" s="2">
        <f>'supply 2012-13'!BJ58*Rates!$B56</f>
        <v>0</v>
      </c>
      <c r="BK58" s="2">
        <f>'supply 2012-13'!BK58*Rates!$B56</f>
        <v>0</v>
      </c>
      <c r="BL58" s="2">
        <f>'supply 2012-13'!BL58*Rates!$B56</f>
        <v>0</v>
      </c>
      <c r="BM58" s="2">
        <f>'supply 2012-13'!BM58*Rates!$B56</f>
        <v>0</v>
      </c>
      <c r="BN58" s="2">
        <f>'supply 2012-13'!BN58*Rates!$B56</f>
        <v>0</v>
      </c>
      <c r="BO58" s="2">
        <f>'supply 2012-13'!BO58*Rates!$B56</f>
        <v>0</v>
      </c>
      <c r="BP58" s="2">
        <f>'supply 2012-13'!BP58*Rates!$B56</f>
        <v>0</v>
      </c>
      <c r="BQ58" s="2">
        <f t="shared" si="0"/>
        <v>1439938.6726363776</v>
      </c>
      <c r="BR58" s="2">
        <v>2140839.5641246606</v>
      </c>
      <c r="BS58" s="2">
        <f t="shared" si="1"/>
        <v>3580778.2367610382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4040957.9638428381</v>
      </c>
      <c r="BZ58" s="2">
        <v>1399609.6662684099</v>
      </c>
      <c r="CA58" s="2">
        <f t="shared" si="5"/>
        <v>5440567.6301112482</v>
      </c>
    </row>
    <row r="59" spans="1:79" ht="45" x14ac:dyDescent="0.25">
      <c r="A59" s="6">
        <v>56</v>
      </c>
      <c r="B59" s="18" t="s">
        <v>134</v>
      </c>
      <c r="C59" s="2">
        <f>'supply 2012-13'!C59*Rates!$B57</f>
        <v>0</v>
      </c>
      <c r="D59" s="2">
        <f>'supply 2012-13'!D59*Rates!$B57</f>
        <v>0</v>
      </c>
      <c r="E59" s="2">
        <f>'supply 2012-13'!E59*Rates!$B57</f>
        <v>0</v>
      </c>
      <c r="F59" s="2">
        <f>'supply 2012-13'!F59*Rates!$B57</f>
        <v>0</v>
      </c>
      <c r="G59" s="2">
        <f>'supply 2012-13'!G59*Rates!$B57</f>
        <v>0</v>
      </c>
      <c r="H59" s="2">
        <f>'supply 2012-13'!H59*Rates!$B57</f>
        <v>0</v>
      </c>
      <c r="I59" s="2">
        <f>'supply 2012-13'!I59*Rates!$B57</f>
        <v>0</v>
      </c>
      <c r="J59" s="2">
        <f>'supply 2012-13'!J59*Rates!$B57</f>
        <v>0</v>
      </c>
      <c r="K59" s="2">
        <f>'supply 2012-13'!K59*Rates!$B57</f>
        <v>0</v>
      </c>
      <c r="L59" s="2">
        <f>'supply 2012-13'!L59*Rates!$B57</f>
        <v>0</v>
      </c>
      <c r="M59" s="2">
        <f>'supply 2012-13'!M59*Rates!$B57</f>
        <v>0</v>
      </c>
      <c r="N59" s="2">
        <f>'supply 2012-13'!N59*Rates!$B57</f>
        <v>0</v>
      </c>
      <c r="O59" s="2">
        <f>'supply 2012-13'!O59*Rates!$B57</f>
        <v>0</v>
      </c>
      <c r="P59" s="2">
        <f>'supply 2012-13'!P59*Rates!$B57</f>
        <v>0</v>
      </c>
      <c r="Q59" s="2">
        <f>'supply 2012-13'!Q59*Rates!$B57</f>
        <v>0</v>
      </c>
      <c r="R59" s="2">
        <f>'supply 2012-13'!R59*Rates!$B57</f>
        <v>0</v>
      </c>
      <c r="S59" s="2">
        <f>'supply 2012-13'!S59*Rates!$B57</f>
        <v>933951.96579615667</v>
      </c>
      <c r="T59" s="2">
        <f>'supply 2012-13'!T59*Rates!$B57</f>
        <v>59615.922432682506</v>
      </c>
      <c r="U59" s="2">
        <f>'supply 2012-13'!U59*Rates!$B57</f>
        <v>0</v>
      </c>
      <c r="V59" s="2">
        <f>'supply 2012-13'!V59*Rates!$B57</f>
        <v>0</v>
      </c>
      <c r="W59" s="2">
        <f>'supply 2012-13'!W59*Rates!$B57</f>
        <v>0</v>
      </c>
      <c r="X59" s="2">
        <f>'supply 2012-13'!X59*Rates!$B57</f>
        <v>0</v>
      </c>
      <c r="Y59" s="2">
        <f>'supply 2012-13'!Y59*Rates!$B57</f>
        <v>0</v>
      </c>
      <c r="Z59" s="2">
        <f>'supply 2012-13'!Z59*Rates!$B57</f>
        <v>0</v>
      </c>
      <c r="AA59" s="2">
        <f>'supply 2012-13'!AA59*Rates!$B57</f>
        <v>0</v>
      </c>
      <c r="AB59" s="2">
        <f>'supply 2012-13'!AB59*Rates!$B57</f>
        <v>0</v>
      </c>
      <c r="AC59" s="2">
        <f>'supply 2012-13'!AC59*Rates!$B57</f>
        <v>0</v>
      </c>
      <c r="AD59" s="2">
        <f>'supply 2012-13'!AD59*Rates!$B57</f>
        <v>0</v>
      </c>
      <c r="AE59" s="2">
        <f>'supply 2012-13'!AE59*Rates!$B57</f>
        <v>0</v>
      </c>
      <c r="AF59" s="2">
        <f>'supply 2012-13'!AF59*Rates!$B57</f>
        <v>0</v>
      </c>
      <c r="AG59" s="2">
        <f>'supply 2012-13'!AG59*Rates!$B57</f>
        <v>0</v>
      </c>
      <c r="AH59" s="2">
        <f>'supply 2012-13'!AH59*Rates!$B57</f>
        <v>0</v>
      </c>
      <c r="AI59" s="2">
        <f>'supply 2012-13'!AI59*Rates!$B57</f>
        <v>0</v>
      </c>
      <c r="AJ59" s="2">
        <f>'supply 2012-13'!AJ59*Rates!$B57</f>
        <v>0</v>
      </c>
      <c r="AK59" s="2">
        <f>'supply 2012-13'!AK59*Rates!$B57</f>
        <v>0</v>
      </c>
      <c r="AL59" s="2">
        <f>'supply 2012-13'!AL59*Rates!$B57</f>
        <v>0</v>
      </c>
      <c r="AM59" s="2">
        <f>'supply 2012-13'!AM59*Rates!$B57</f>
        <v>0</v>
      </c>
      <c r="AN59" s="2">
        <f>'supply 2012-13'!AN59*Rates!$B57</f>
        <v>0</v>
      </c>
      <c r="AO59" s="2">
        <f>'supply 2012-13'!AO59*Rates!$B57</f>
        <v>0</v>
      </c>
      <c r="AP59" s="2">
        <f>'supply 2012-13'!AP59*Rates!$B57</f>
        <v>0</v>
      </c>
      <c r="AQ59" s="2">
        <f>'supply 2012-13'!AQ59*Rates!$B57</f>
        <v>0</v>
      </c>
      <c r="AR59" s="2">
        <f>'supply 2012-13'!AR59*Rates!$B57</f>
        <v>0</v>
      </c>
      <c r="AS59" s="2">
        <f>'supply 2012-13'!AS59*Rates!$B57</f>
        <v>0</v>
      </c>
      <c r="AT59" s="2">
        <f>'supply 2012-13'!AT59*Rates!$B57</f>
        <v>0</v>
      </c>
      <c r="AU59" s="2">
        <f>'supply 2012-13'!AU59*Rates!$B57</f>
        <v>0</v>
      </c>
      <c r="AV59" s="2">
        <f>'supply 2012-13'!AV59*Rates!$B57</f>
        <v>0</v>
      </c>
      <c r="AW59" s="2">
        <f>'supply 2012-13'!AW59*Rates!$B57</f>
        <v>0</v>
      </c>
      <c r="AX59" s="2">
        <f>'supply 2012-13'!AX59*Rates!$B57</f>
        <v>0</v>
      </c>
      <c r="AY59" s="2">
        <f>'supply 2012-13'!AY59*Rates!$B57</f>
        <v>0</v>
      </c>
      <c r="AZ59" s="2">
        <f>'supply 2012-13'!AZ59*Rates!$B57</f>
        <v>0</v>
      </c>
      <c r="BA59" s="2">
        <f>'supply 2012-13'!BA59*Rates!$B57</f>
        <v>0</v>
      </c>
      <c r="BB59" s="2">
        <f>'supply 2012-13'!BB59*Rates!$B57</f>
        <v>0</v>
      </c>
      <c r="BC59" s="2">
        <f>'supply 2012-13'!BC59*Rates!$B57</f>
        <v>0</v>
      </c>
      <c r="BD59" s="2">
        <f>'supply 2012-13'!BD59*Rates!$B57</f>
        <v>0</v>
      </c>
      <c r="BE59" s="2">
        <f>'supply 2012-13'!BE59*Rates!$B57</f>
        <v>0</v>
      </c>
      <c r="BF59" s="2">
        <f>'supply 2012-13'!BF59*Rates!$B57</f>
        <v>0</v>
      </c>
      <c r="BG59" s="2">
        <f>'supply 2012-13'!BG59*Rates!$B57</f>
        <v>0</v>
      </c>
      <c r="BH59" s="2">
        <f>'supply 2012-13'!BH59*Rates!$B57</f>
        <v>0</v>
      </c>
      <c r="BI59" s="2">
        <f>'supply 2012-13'!BI59*Rates!$B57</f>
        <v>0</v>
      </c>
      <c r="BJ59" s="2">
        <f>'supply 2012-13'!BJ59*Rates!$B57</f>
        <v>0</v>
      </c>
      <c r="BK59" s="2">
        <f>'supply 2012-13'!BK59*Rates!$B57</f>
        <v>0</v>
      </c>
      <c r="BL59" s="2">
        <f>'supply 2012-13'!BL59*Rates!$B57</f>
        <v>0</v>
      </c>
      <c r="BM59" s="2">
        <f>'supply 2012-13'!BM59*Rates!$B57</f>
        <v>0</v>
      </c>
      <c r="BN59" s="2">
        <f>'supply 2012-13'!BN59*Rates!$B57</f>
        <v>0</v>
      </c>
      <c r="BO59" s="2">
        <f>'supply 2012-13'!BO59*Rates!$B57</f>
        <v>0</v>
      </c>
      <c r="BP59" s="2">
        <f>'supply 2012-13'!BP59*Rates!$B57</f>
        <v>0</v>
      </c>
      <c r="BQ59" s="2">
        <f t="shared" si="0"/>
        <v>993567.88822883915</v>
      </c>
      <c r="BR59" s="2">
        <v>837036.07261463627</v>
      </c>
      <c r="BS59" s="2">
        <f t="shared" si="1"/>
        <v>1830603.9608434755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2460828.1496404503</v>
      </c>
      <c r="BZ59" s="2">
        <v>5978172.2863469599</v>
      </c>
      <c r="CA59" s="2">
        <f t="shared" si="5"/>
        <v>8439000.4359874092</v>
      </c>
    </row>
    <row r="60" spans="1:79" ht="45" x14ac:dyDescent="0.25">
      <c r="A60" s="6">
        <v>57</v>
      </c>
      <c r="B60" s="18" t="s">
        <v>135</v>
      </c>
      <c r="C60" s="2">
        <f>'supply 2012-13'!C60*Rates!$B58</f>
        <v>0</v>
      </c>
      <c r="D60" s="2">
        <f>'supply 2012-13'!D60*Rates!$B58</f>
        <v>0</v>
      </c>
      <c r="E60" s="2">
        <f>'supply 2012-13'!E60*Rates!$B58</f>
        <v>0</v>
      </c>
      <c r="F60" s="2">
        <f>'supply 2012-13'!F60*Rates!$B58</f>
        <v>0</v>
      </c>
      <c r="G60" s="2">
        <f>'supply 2012-13'!G60*Rates!$B58</f>
        <v>0</v>
      </c>
      <c r="H60" s="2">
        <f>'supply 2012-13'!H60*Rates!$B58</f>
        <v>0</v>
      </c>
      <c r="I60" s="2">
        <f>'supply 2012-13'!I60*Rates!$B58</f>
        <v>0</v>
      </c>
      <c r="J60" s="2">
        <f>'supply 2012-13'!J60*Rates!$B58</f>
        <v>0</v>
      </c>
      <c r="K60" s="2">
        <f>'supply 2012-13'!K60*Rates!$B58</f>
        <v>0</v>
      </c>
      <c r="L60" s="2">
        <f>'supply 2012-13'!L60*Rates!$B58</f>
        <v>0</v>
      </c>
      <c r="M60" s="2">
        <f>'supply 2012-13'!M60*Rates!$B58</f>
        <v>0</v>
      </c>
      <c r="N60" s="2">
        <f>'supply 2012-13'!N60*Rates!$B58</f>
        <v>0</v>
      </c>
      <c r="O60" s="2">
        <f>'supply 2012-13'!O60*Rates!$B58</f>
        <v>0</v>
      </c>
      <c r="P60" s="2">
        <f>'supply 2012-13'!P60*Rates!$B58</f>
        <v>0</v>
      </c>
      <c r="Q60" s="2">
        <f>'supply 2012-13'!Q60*Rates!$B58</f>
        <v>0</v>
      </c>
      <c r="R60" s="2">
        <f>'supply 2012-13'!R60*Rates!$B58</f>
        <v>0</v>
      </c>
      <c r="S60" s="2">
        <f>'supply 2012-13'!S60*Rates!$B58</f>
        <v>1115106.7588728408</v>
      </c>
      <c r="T60" s="2">
        <f>'supply 2012-13'!T60*Rates!$B58</f>
        <v>28959.321160165076</v>
      </c>
      <c r="U60" s="2">
        <f>'supply 2012-13'!U60*Rates!$B58</f>
        <v>0</v>
      </c>
      <c r="V60" s="2">
        <f>'supply 2012-13'!V60*Rates!$B58</f>
        <v>0</v>
      </c>
      <c r="W60" s="2">
        <f>'supply 2012-13'!W60*Rates!$B58</f>
        <v>0</v>
      </c>
      <c r="X60" s="2">
        <f>'supply 2012-13'!X60*Rates!$B58</f>
        <v>0</v>
      </c>
      <c r="Y60" s="2">
        <f>'supply 2012-13'!Y60*Rates!$B58</f>
        <v>0</v>
      </c>
      <c r="Z60" s="2">
        <f>'supply 2012-13'!Z60*Rates!$B58</f>
        <v>0</v>
      </c>
      <c r="AA60" s="2">
        <f>'supply 2012-13'!AA60*Rates!$B58</f>
        <v>0</v>
      </c>
      <c r="AB60" s="2">
        <f>'supply 2012-13'!AB60*Rates!$B58</f>
        <v>0</v>
      </c>
      <c r="AC60" s="2">
        <f>'supply 2012-13'!AC60*Rates!$B58</f>
        <v>0</v>
      </c>
      <c r="AD60" s="2">
        <f>'supply 2012-13'!AD60*Rates!$B58</f>
        <v>0</v>
      </c>
      <c r="AE60" s="2">
        <f>'supply 2012-13'!AE60*Rates!$B58</f>
        <v>0</v>
      </c>
      <c r="AF60" s="2">
        <f>'supply 2012-13'!AF60*Rates!$B58</f>
        <v>0</v>
      </c>
      <c r="AG60" s="2">
        <f>'supply 2012-13'!AG60*Rates!$B58</f>
        <v>185392.72863784127</v>
      </c>
      <c r="AH60" s="2">
        <f>'supply 2012-13'!AH60*Rates!$B58</f>
        <v>0</v>
      </c>
      <c r="AI60" s="2">
        <f>'supply 2012-13'!AI60*Rates!$B58</f>
        <v>32160.020139904067</v>
      </c>
      <c r="AJ60" s="2">
        <f>'supply 2012-13'!AJ60*Rates!$B58</f>
        <v>0</v>
      </c>
      <c r="AK60" s="2">
        <f>'supply 2012-13'!AK60*Rates!$B58</f>
        <v>0</v>
      </c>
      <c r="AL60" s="2">
        <f>'supply 2012-13'!AL60*Rates!$B58</f>
        <v>0</v>
      </c>
      <c r="AM60" s="2">
        <f>'supply 2012-13'!AM60*Rates!$B58</f>
        <v>0</v>
      </c>
      <c r="AN60" s="2">
        <f>'supply 2012-13'!AN60*Rates!$B58</f>
        <v>0</v>
      </c>
      <c r="AO60" s="2">
        <f>'supply 2012-13'!AO60*Rates!$B58</f>
        <v>0</v>
      </c>
      <c r="AP60" s="2">
        <f>'supply 2012-13'!AP60*Rates!$B58</f>
        <v>0</v>
      </c>
      <c r="AQ60" s="2">
        <f>'supply 2012-13'!AQ60*Rates!$B58</f>
        <v>0</v>
      </c>
      <c r="AR60" s="2">
        <f>'supply 2012-13'!AR60*Rates!$B58</f>
        <v>0</v>
      </c>
      <c r="AS60" s="2">
        <f>'supply 2012-13'!AS60*Rates!$B58</f>
        <v>0</v>
      </c>
      <c r="AT60" s="2">
        <f>'supply 2012-13'!AT60*Rates!$B58</f>
        <v>0</v>
      </c>
      <c r="AU60" s="2">
        <f>'supply 2012-13'!AU60*Rates!$B58</f>
        <v>0</v>
      </c>
      <c r="AV60" s="2">
        <f>'supply 2012-13'!AV60*Rates!$B58</f>
        <v>0</v>
      </c>
      <c r="AW60" s="2">
        <f>'supply 2012-13'!AW60*Rates!$B58</f>
        <v>0</v>
      </c>
      <c r="AX60" s="2">
        <f>'supply 2012-13'!AX60*Rates!$B58</f>
        <v>0</v>
      </c>
      <c r="AY60" s="2">
        <f>'supply 2012-13'!AY60*Rates!$B58</f>
        <v>0</v>
      </c>
      <c r="AZ60" s="2">
        <f>'supply 2012-13'!AZ60*Rates!$B58</f>
        <v>0</v>
      </c>
      <c r="BA60" s="2">
        <f>'supply 2012-13'!BA60*Rates!$B58</f>
        <v>0</v>
      </c>
      <c r="BB60" s="2">
        <f>'supply 2012-13'!BB60*Rates!$B58</f>
        <v>0</v>
      </c>
      <c r="BC60" s="2">
        <f>'supply 2012-13'!BC60*Rates!$B58</f>
        <v>0</v>
      </c>
      <c r="BD60" s="2">
        <f>'supply 2012-13'!BD60*Rates!$B58</f>
        <v>0</v>
      </c>
      <c r="BE60" s="2">
        <f>'supply 2012-13'!BE60*Rates!$B58</f>
        <v>0</v>
      </c>
      <c r="BF60" s="2">
        <f>'supply 2012-13'!BF60*Rates!$B58</f>
        <v>0</v>
      </c>
      <c r="BG60" s="2">
        <f>'supply 2012-13'!BG60*Rates!$B58</f>
        <v>0</v>
      </c>
      <c r="BH60" s="2">
        <f>'supply 2012-13'!BH60*Rates!$B58</f>
        <v>0</v>
      </c>
      <c r="BI60" s="2">
        <f>'supply 2012-13'!BI60*Rates!$B58</f>
        <v>0</v>
      </c>
      <c r="BJ60" s="2">
        <f>'supply 2012-13'!BJ60*Rates!$B58</f>
        <v>0</v>
      </c>
      <c r="BK60" s="2">
        <f>'supply 2012-13'!BK60*Rates!$B58</f>
        <v>0</v>
      </c>
      <c r="BL60" s="2">
        <f>'supply 2012-13'!BL60*Rates!$B58</f>
        <v>0</v>
      </c>
      <c r="BM60" s="2">
        <f>'supply 2012-13'!BM60*Rates!$B58</f>
        <v>0</v>
      </c>
      <c r="BN60" s="2">
        <f>'supply 2012-13'!BN60*Rates!$B58</f>
        <v>0</v>
      </c>
      <c r="BO60" s="2">
        <f>'supply 2012-13'!BO60*Rates!$B58</f>
        <v>0</v>
      </c>
      <c r="BP60" s="2">
        <f>'supply 2012-13'!BP60*Rates!$B58</f>
        <v>0</v>
      </c>
      <c r="BQ60" s="2">
        <f t="shared" si="0"/>
        <v>1361618.8288107512</v>
      </c>
      <c r="BR60" s="2">
        <v>487824.71441986819</v>
      </c>
      <c r="BS60" s="2">
        <f t="shared" si="1"/>
        <v>1849443.5432306193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3090455.4801104581</v>
      </c>
      <c r="BZ60" s="2">
        <v>6933375.3583435202</v>
      </c>
      <c r="CA60" s="2">
        <f t="shared" si="5"/>
        <v>10023830.838453978</v>
      </c>
    </row>
    <row r="61" spans="1:79" ht="45" x14ac:dyDescent="0.25">
      <c r="A61" s="6">
        <v>58</v>
      </c>
      <c r="B61" s="18" t="s">
        <v>136</v>
      </c>
      <c r="C61" s="2">
        <f>'supply 2012-13'!C61*Rates!$B59</f>
        <v>0</v>
      </c>
      <c r="D61" s="2">
        <f>'supply 2012-13'!D61*Rates!$B59</f>
        <v>0</v>
      </c>
      <c r="E61" s="2">
        <f>'supply 2012-13'!E61*Rates!$B59</f>
        <v>0</v>
      </c>
      <c r="F61" s="2">
        <f>'supply 2012-13'!F61*Rates!$B59</f>
        <v>0</v>
      </c>
      <c r="G61" s="2">
        <f>'supply 2012-13'!G61*Rates!$B59</f>
        <v>0</v>
      </c>
      <c r="H61" s="2">
        <f>'supply 2012-13'!H61*Rates!$B59</f>
        <v>0</v>
      </c>
      <c r="I61" s="2">
        <f>'supply 2012-13'!I61*Rates!$B59</f>
        <v>0</v>
      </c>
      <c r="J61" s="2">
        <f>'supply 2012-13'!J61*Rates!$B59</f>
        <v>0</v>
      </c>
      <c r="K61" s="2">
        <f>'supply 2012-13'!K61*Rates!$B59</f>
        <v>0</v>
      </c>
      <c r="L61" s="2">
        <f>'supply 2012-13'!L61*Rates!$B59</f>
        <v>0</v>
      </c>
      <c r="M61" s="2">
        <f>'supply 2012-13'!M61*Rates!$B59</f>
        <v>0</v>
      </c>
      <c r="N61" s="2">
        <f>'supply 2012-13'!N61*Rates!$B59</f>
        <v>0</v>
      </c>
      <c r="O61" s="2">
        <f>'supply 2012-13'!O61*Rates!$B59</f>
        <v>0</v>
      </c>
      <c r="P61" s="2">
        <f>'supply 2012-13'!P61*Rates!$B59</f>
        <v>0</v>
      </c>
      <c r="Q61" s="2">
        <f>'supply 2012-13'!Q61*Rates!$B59</f>
        <v>0</v>
      </c>
      <c r="R61" s="2">
        <f>'supply 2012-13'!R61*Rates!$B59</f>
        <v>0</v>
      </c>
      <c r="S61" s="2">
        <f>'supply 2012-13'!S61*Rates!$B59</f>
        <v>118964.7904620115</v>
      </c>
      <c r="T61" s="2">
        <f>'supply 2012-13'!T61*Rates!$B59</f>
        <v>101.84074641989702</v>
      </c>
      <c r="U61" s="2">
        <f>'supply 2012-13'!U61*Rates!$B59</f>
        <v>0</v>
      </c>
      <c r="V61" s="2">
        <f>'supply 2012-13'!V61*Rates!$B59</f>
        <v>0</v>
      </c>
      <c r="W61" s="2">
        <f>'supply 2012-13'!W61*Rates!$B59</f>
        <v>0</v>
      </c>
      <c r="X61" s="2">
        <f>'supply 2012-13'!X61*Rates!$B59</f>
        <v>0</v>
      </c>
      <c r="Y61" s="2">
        <f>'supply 2012-13'!Y61*Rates!$B59</f>
        <v>0</v>
      </c>
      <c r="Z61" s="2">
        <f>'supply 2012-13'!Z61*Rates!$B59</f>
        <v>0</v>
      </c>
      <c r="AA61" s="2">
        <f>'supply 2012-13'!AA61*Rates!$B59</f>
        <v>0</v>
      </c>
      <c r="AB61" s="2">
        <f>'supply 2012-13'!AB61*Rates!$B59</f>
        <v>0</v>
      </c>
      <c r="AC61" s="2">
        <f>'supply 2012-13'!AC61*Rates!$B59</f>
        <v>0</v>
      </c>
      <c r="AD61" s="2">
        <f>'supply 2012-13'!AD61*Rates!$B59</f>
        <v>0</v>
      </c>
      <c r="AE61" s="2">
        <f>'supply 2012-13'!AE61*Rates!$B59</f>
        <v>0</v>
      </c>
      <c r="AF61" s="2">
        <f>'supply 2012-13'!AF61*Rates!$B59</f>
        <v>0</v>
      </c>
      <c r="AG61" s="2">
        <f>'supply 2012-13'!AG61*Rates!$B59</f>
        <v>0</v>
      </c>
      <c r="AH61" s="2">
        <f>'supply 2012-13'!AH61*Rates!$B59</f>
        <v>0</v>
      </c>
      <c r="AI61" s="2">
        <f>'supply 2012-13'!AI61*Rates!$B59</f>
        <v>0</v>
      </c>
      <c r="AJ61" s="2">
        <f>'supply 2012-13'!AJ61*Rates!$B59</f>
        <v>0</v>
      </c>
      <c r="AK61" s="2">
        <f>'supply 2012-13'!AK61*Rates!$B59</f>
        <v>0</v>
      </c>
      <c r="AL61" s="2">
        <f>'supply 2012-13'!AL61*Rates!$B59</f>
        <v>0</v>
      </c>
      <c r="AM61" s="2">
        <f>'supply 2012-13'!AM61*Rates!$B59</f>
        <v>0</v>
      </c>
      <c r="AN61" s="2">
        <f>'supply 2012-13'!AN61*Rates!$B59</f>
        <v>0</v>
      </c>
      <c r="AO61" s="2">
        <f>'supply 2012-13'!AO61*Rates!$B59</f>
        <v>0</v>
      </c>
      <c r="AP61" s="2">
        <f>'supply 2012-13'!AP61*Rates!$B59</f>
        <v>0</v>
      </c>
      <c r="AQ61" s="2">
        <f>'supply 2012-13'!AQ61*Rates!$B59</f>
        <v>0</v>
      </c>
      <c r="AR61" s="2">
        <f>'supply 2012-13'!AR61*Rates!$B59</f>
        <v>0</v>
      </c>
      <c r="AS61" s="2">
        <f>'supply 2012-13'!AS61*Rates!$B59</f>
        <v>0</v>
      </c>
      <c r="AT61" s="2">
        <f>'supply 2012-13'!AT61*Rates!$B59</f>
        <v>0</v>
      </c>
      <c r="AU61" s="2">
        <f>'supply 2012-13'!AU61*Rates!$B59</f>
        <v>0</v>
      </c>
      <c r="AV61" s="2">
        <f>'supply 2012-13'!AV61*Rates!$B59</f>
        <v>0</v>
      </c>
      <c r="AW61" s="2">
        <f>'supply 2012-13'!AW61*Rates!$B59</f>
        <v>0</v>
      </c>
      <c r="AX61" s="2">
        <f>'supply 2012-13'!AX61*Rates!$B59</f>
        <v>0</v>
      </c>
      <c r="AY61" s="2">
        <f>'supply 2012-13'!AY61*Rates!$B59</f>
        <v>0</v>
      </c>
      <c r="AZ61" s="2">
        <f>'supply 2012-13'!AZ61*Rates!$B59</f>
        <v>0</v>
      </c>
      <c r="BA61" s="2">
        <f>'supply 2012-13'!BA61*Rates!$B59</f>
        <v>0</v>
      </c>
      <c r="BB61" s="2">
        <f>'supply 2012-13'!BB61*Rates!$B59</f>
        <v>0</v>
      </c>
      <c r="BC61" s="2">
        <f>'supply 2012-13'!BC61*Rates!$B59</f>
        <v>0</v>
      </c>
      <c r="BD61" s="2">
        <f>'supply 2012-13'!BD61*Rates!$B59</f>
        <v>0</v>
      </c>
      <c r="BE61" s="2">
        <f>'supply 2012-13'!BE61*Rates!$B59</f>
        <v>0</v>
      </c>
      <c r="BF61" s="2">
        <f>'supply 2012-13'!BF61*Rates!$B59</f>
        <v>0</v>
      </c>
      <c r="BG61" s="2">
        <f>'supply 2012-13'!BG61*Rates!$B59</f>
        <v>0</v>
      </c>
      <c r="BH61" s="2">
        <f>'supply 2012-13'!BH61*Rates!$B59</f>
        <v>0</v>
      </c>
      <c r="BI61" s="2">
        <f>'supply 2012-13'!BI61*Rates!$B59</f>
        <v>0</v>
      </c>
      <c r="BJ61" s="2">
        <f>'supply 2012-13'!BJ61*Rates!$B59</f>
        <v>0</v>
      </c>
      <c r="BK61" s="2">
        <f>'supply 2012-13'!BK61*Rates!$B59</f>
        <v>0</v>
      </c>
      <c r="BL61" s="2">
        <f>'supply 2012-13'!BL61*Rates!$B59</f>
        <v>0</v>
      </c>
      <c r="BM61" s="2">
        <f>'supply 2012-13'!BM61*Rates!$B59</f>
        <v>0</v>
      </c>
      <c r="BN61" s="2">
        <f>'supply 2012-13'!BN61*Rates!$B59</f>
        <v>0</v>
      </c>
      <c r="BO61" s="2">
        <f>'supply 2012-13'!BO61*Rates!$B59</f>
        <v>0</v>
      </c>
      <c r="BP61" s="2">
        <f>'supply 2012-13'!BP61*Rates!$B59</f>
        <v>0</v>
      </c>
      <c r="BQ61" s="2">
        <f t="shared" si="0"/>
        <v>119066.6312084314</v>
      </c>
      <c r="BR61" s="2">
        <v>32121.229958928423</v>
      </c>
      <c r="BS61" s="2">
        <f t="shared" si="1"/>
        <v>151187.86116735981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255700.21552479354</v>
      </c>
      <c r="BZ61" s="2">
        <v>1125538.38709926</v>
      </c>
      <c r="CA61" s="2">
        <f t="shared" si="5"/>
        <v>1381238.6026240536</v>
      </c>
    </row>
    <row r="62" spans="1:79" ht="30" x14ac:dyDescent="0.25">
      <c r="A62" s="6">
        <v>59</v>
      </c>
      <c r="B62" s="18" t="s">
        <v>137</v>
      </c>
      <c r="C62" s="2">
        <f>'supply 2012-13'!C62*Rates!$B60</f>
        <v>0</v>
      </c>
      <c r="D62" s="2">
        <f>'supply 2012-13'!D62*Rates!$B60</f>
        <v>0</v>
      </c>
      <c r="E62" s="2">
        <f>'supply 2012-13'!E62*Rates!$B60</f>
        <v>0</v>
      </c>
      <c r="F62" s="2">
        <f>'supply 2012-13'!F62*Rates!$B60</f>
        <v>0</v>
      </c>
      <c r="G62" s="2">
        <f>'supply 2012-13'!G62*Rates!$B60</f>
        <v>0</v>
      </c>
      <c r="H62" s="2">
        <f>'supply 2012-13'!H62*Rates!$B60</f>
        <v>0</v>
      </c>
      <c r="I62" s="2">
        <f>'supply 2012-13'!I62*Rates!$B60</f>
        <v>0</v>
      </c>
      <c r="J62" s="2">
        <f>'supply 2012-13'!J62*Rates!$B60</f>
        <v>0</v>
      </c>
      <c r="K62" s="2">
        <f>'supply 2012-13'!K62*Rates!$B60</f>
        <v>0</v>
      </c>
      <c r="L62" s="2">
        <f>'supply 2012-13'!L62*Rates!$B60</f>
        <v>0</v>
      </c>
      <c r="M62" s="2">
        <f>'supply 2012-13'!M62*Rates!$B60</f>
        <v>0</v>
      </c>
      <c r="N62" s="2">
        <f>'supply 2012-13'!N62*Rates!$B60</f>
        <v>0</v>
      </c>
      <c r="O62" s="2">
        <f>'supply 2012-13'!O62*Rates!$B60</f>
        <v>0</v>
      </c>
      <c r="P62" s="2">
        <f>'supply 2012-13'!P62*Rates!$B60</f>
        <v>0</v>
      </c>
      <c r="Q62" s="2">
        <f>'supply 2012-13'!Q62*Rates!$B60</f>
        <v>0</v>
      </c>
      <c r="R62" s="2">
        <f>'supply 2012-13'!R62*Rates!$B60</f>
        <v>0</v>
      </c>
      <c r="S62" s="2">
        <f>'supply 2012-13'!S62*Rates!$B60</f>
        <v>245186.62986737952</v>
      </c>
      <c r="T62" s="2">
        <f>'supply 2012-13'!T62*Rates!$B60</f>
        <v>4100.6677347919958</v>
      </c>
      <c r="U62" s="2">
        <f>'supply 2012-13'!U62*Rates!$B60</f>
        <v>0</v>
      </c>
      <c r="V62" s="2">
        <f>'supply 2012-13'!V62*Rates!$B60</f>
        <v>0</v>
      </c>
      <c r="W62" s="2">
        <f>'supply 2012-13'!W62*Rates!$B60</f>
        <v>0</v>
      </c>
      <c r="X62" s="2">
        <f>'supply 2012-13'!X62*Rates!$B60</f>
        <v>0</v>
      </c>
      <c r="Y62" s="2">
        <f>'supply 2012-13'!Y62*Rates!$B60</f>
        <v>0</v>
      </c>
      <c r="Z62" s="2">
        <f>'supply 2012-13'!Z62*Rates!$B60</f>
        <v>0</v>
      </c>
      <c r="AA62" s="2">
        <f>'supply 2012-13'!AA62*Rates!$B60</f>
        <v>0</v>
      </c>
      <c r="AB62" s="2">
        <f>'supply 2012-13'!AB62*Rates!$B60</f>
        <v>0</v>
      </c>
      <c r="AC62" s="2">
        <f>'supply 2012-13'!AC62*Rates!$B60</f>
        <v>0</v>
      </c>
      <c r="AD62" s="2">
        <f>'supply 2012-13'!AD62*Rates!$B60</f>
        <v>0</v>
      </c>
      <c r="AE62" s="2">
        <f>'supply 2012-13'!AE62*Rates!$B60</f>
        <v>0</v>
      </c>
      <c r="AF62" s="2">
        <f>'supply 2012-13'!AF62*Rates!$B60</f>
        <v>0</v>
      </c>
      <c r="AG62" s="2">
        <f>'supply 2012-13'!AG62*Rates!$B60</f>
        <v>0</v>
      </c>
      <c r="AH62" s="2">
        <f>'supply 2012-13'!AH62*Rates!$B60</f>
        <v>0</v>
      </c>
      <c r="AI62" s="2">
        <f>'supply 2012-13'!AI62*Rates!$B60</f>
        <v>0</v>
      </c>
      <c r="AJ62" s="2">
        <f>'supply 2012-13'!AJ62*Rates!$B60</f>
        <v>0</v>
      </c>
      <c r="AK62" s="2">
        <f>'supply 2012-13'!AK62*Rates!$B60</f>
        <v>0</v>
      </c>
      <c r="AL62" s="2">
        <f>'supply 2012-13'!AL62*Rates!$B60</f>
        <v>0</v>
      </c>
      <c r="AM62" s="2">
        <f>'supply 2012-13'!AM62*Rates!$B60</f>
        <v>0</v>
      </c>
      <c r="AN62" s="2">
        <f>'supply 2012-13'!AN62*Rates!$B60</f>
        <v>0</v>
      </c>
      <c r="AO62" s="2">
        <f>'supply 2012-13'!AO62*Rates!$B60</f>
        <v>0</v>
      </c>
      <c r="AP62" s="2">
        <f>'supply 2012-13'!AP62*Rates!$B60</f>
        <v>0</v>
      </c>
      <c r="AQ62" s="2">
        <f>'supply 2012-13'!AQ62*Rates!$B60</f>
        <v>0</v>
      </c>
      <c r="AR62" s="2">
        <f>'supply 2012-13'!AR62*Rates!$B60</f>
        <v>0</v>
      </c>
      <c r="AS62" s="2">
        <f>'supply 2012-13'!AS62*Rates!$B60</f>
        <v>0</v>
      </c>
      <c r="AT62" s="2">
        <f>'supply 2012-13'!AT62*Rates!$B60</f>
        <v>0</v>
      </c>
      <c r="AU62" s="2">
        <f>'supply 2012-13'!AU62*Rates!$B60</f>
        <v>0</v>
      </c>
      <c r="AV62" s="2">
        <f>'supply 2012-13'!AV62*Rates!$B60</f>
        <v>0</v>
      </c>
      <c r="AW62" s="2">
        <f>'supply 2012-13'!AW62*Rates!$B60</f>
        <v>0</v>
      </c>
      <c r="AX62" s="2">
        <f>'supply 2012-13'!AX62*Rates!$B60</f>
        <v>0</v>
      </c>
      <c r="AY62" s="2">
        <f>'supply 2012-13'!AY62*Rates!$B60</f>
        <v>0</v>
      </c>
      <c r="AZ62" s="2">
        <f>'supply 2012-13'!AZ62*Rates!$B60</f>
        <v>0</v>
      </c>
      <c r="BA62" s="2">
        <f>'supply 2012-13'!BA62*Rates!$B60</f>
        <v>0</v>
      </c>
      <c r="BB62" s="2">
        <f>'supply 2012-13'!BB62*Rates!$B60</f>
        <v>0</v>
      </c>
      <c r="BC62" s="2">
        <f>'supply 2012-13'!BC62*Rates!$B60</f>
        <v>0</v>
      </c>
      <c r="BD62" s="2">
        <f>'supply 2012-13'!BD62*Rates!$B60</f>
        <v>0</v>
      </c>
      <c r="BE62" s="2">
        <f>'supply 2012-13'!BE62*Rates!$B60</f>
        <v>0</v>
      </c>
      <c r="BF62" s="2">
        <f>'supply 2012-13'!BF62*Rates!$B60</f>
        <v>0</v>
      </c>
      <c r="BG62" s="2">
        <f>'supply 2012-13'!BG62*Rates!$B60</f>
        <v>0</v>
      </c>
      <c r="BH62" s="2">
        <f>'supply 2012-13'!BH62*Rates!$B60</f>
        <v>0</v>
      </c>
      <c r="BI62" s="2">
        <f>'supply 2012-13'!BI62*Rates!$B60</f>
        <v>0</v>
      </c>
      <c r="BJ62" s="2">
        <f>'supply 2012-13'!BJ62*Rates!$B60</f>
        <v>0</v>
      </c>
      <c r="BK62" s="2">
        <f>'supply 2012-13'!BK62*Rates!$B60</f>
        <v>0</v>
      </c>
      <c r="BL62" s="2">
        <f>'supply 2012-13'!BL62*Rates!$B60</f>
        <v>0</v>
      </c>
      <c r="BM62" s="2">
        <f>'supply 2012-13'!BM62*Rates!$B60</f>
        <v>0</v>
      </c>
      <c r="BN62" s="2">
        <f>'supply 2012-13'!BN62*Rates!$B60</f>
        <v>0</v>
      </c>
      <c r="BO62" s="2">
        <f>'supply 2012-13'!BO62*Rates!$B60</f>
        <v>0</v>
      </c>
      <c r="BP62" s="2">
        <f>'supply 2012-13'!BP62*Rates!$B60</f>
        <v>0</v>
      </c>
      <c r="BQ62" s="2">
        <f t="shared" si="0"/>
        <v>249287.29760217151</v>
      </c>
      <c r="BR62" s="2">
        <v>88256.566992419743</v>
      </c>
      <c r="BS62" s="2">
        <f t="shared" si="1"/>
        <v>337543.86459459126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385559.71946527908</v>
      </c>
      <c r="BZ62" s="2">
        <v>1464392.9526514325</v>
      </c>
      <c r="CA62" s="2">
        <f t="shared" si="5"/>
        <v>1849952.6721167115</v>
      </c>
    </row>
    <row r="63" spans="1:79" ht="30" x14ac:dyDescent="0.25">
      <c r="A63" s="6">
        <v>60</v>
      </c>
      <c r="B63" s="18" t="s">
        <v>138</v>
      </c>
      <c r="C63" s="2">
        <f>'supply 2012-13'!C63*Rates!$B61</f>
        <v>0</v>
      </c>
      <c r="D63" s="2">
        <f>'supply 2012-13'!D63*Rates!$B61</f>
        <v>0</v>
      </c>
      <c r="E63" s="2">
        <f>'supply 2012-13'!E63*Rates!$B61</f>
        <v>0</v>
      </c>
      <c r="F63" s="2">
        <f>'supply 2012-13'!F63*Rates!$B61</f>
        <v>0</v>
      </c>
      <c r="G63" s="2">
        <f>'supply 2012-13'!G63*Rates!$B61</f>
        <v>0</v>
      </c>
      <c r="H63" s="2">
        <f>'supply 2012-13'!H63*Rates!$B61</f>
        <v>0</v>
      </c>
      <c r="I63" s="2">
        <f>'supply 2012-13'!I63*Rates!$B61</f>
        <v>0</v>
      </c>
      <c r="J63" s="2">
        <f>'supply 2012-13'!J63*Rates!$B61</f>
        <v>0</v>
      </c>
      <c r="K63" s="2">
        <f>'supply 2012-13'!K63*Rates!$B61</f>
        <v>0</v>
      </c>
      <c r="L63" s="2">
        <f>'supply 2012-13'!L63*Rates!$B61</f>
        <v>0</v>
      </c>
      <c r="M63" s="2">
        <f>'supply 2012-13'!M63*Rates!$B61</f>
        <v>0</v>
      </c>
      <c r="N63" s="2">
        <f>'supply 2012-13'!N63*Rates!$B61</f>
        <v>0</v>
      </c>
      <c r="O63" s="2">
        <f>'supply 2012-13'!O63*Rates!$B61</f>
        <v>0</v>
      </c>
      <c r="P63" s="2">
        <f>'supply 2012-13'!P63*Rates!$B61</f>
        <v>0</v>
      </c>
      <c r="Q63" s="2">
        <f>'supply 2012-13'!Q63*Rates!$B61</f>
        <v>0</v>
      </c>
      <c r="R63" s="2">
        <f>'supply 2012-13'!R63*Rates!$B61</f>
        <v>0</v>
      </c>
      <c r="S63" s="2">
        <f>'supply 2012-13'!S63*Rates!$B61</f>
        <v>54175.044076721999</v>
      </c>
      <c r="T63" s="2">
        <f>'supply 2012-13'!T63*Rates!$B61</f>
        <v>0</v>
      </c>
      <c r="U63" s="2">
        <f>'supply 2012-13'!U63*Rates!$B61</f>
        <v>0</v>
      </c>
      <c r="V63" s="2">
        <f>'supply 2012-13'!V63*Rates!$B61</f>
        <v>0</v>
      </c>
      <c r="W63" s="2">
        <f>'supply 2012-13'!W63*Rates!$B61</f>
        <v>0</v>
      </c>
      <c r="X63" s="2">
        <f>'supply 2012-13'!X63*Rates!$B61</f>
        <v>0</v>
      </c>
      <c r="Y63" s="2">
        <f>'supply 2012-13'!Y63*Rates!$B61</f>
        <v>0</v>
      </c>
      <c r="Z63" s="2">
        <f>'supply 2012-13'!Z63*Rates!$B61</f>
        <v>0</v>
      </c>
      <c r="AA63" s="2">
        <f>'supply 2012-13'!AA63*Rates!$B61</f>
        <v>0</v>
      </c>
      <c r="AB63" s="2">
        <f>'supply 2012-13'!AB63*Rates!$B61</f>
        <v>0</v>
      </c>
      <c r="AC63" s="2">
        <f>'supply 2012-13'!AC63*Rates!$B61</f>
        <v>0</v>
      </c>
      <c r="AD63" s="2">
        <f>'supply 2012-13'!AD63*Rates!$B61</f>
        <v>0</v>
      </c>
      <c r="AE63" s="2">
        <f>'supply 2012-13'!AE63*Rates!$B61</f>
        <v>0</v>
      </c>
      <c r="AF63" s="2">
        <f>'supply 2012-13'!AF63*Rates!$B61</f>
        <v>0</v>
      </c>
      <c r="AG63" s="2">
        <f>'supply 2012-13'!AG63*Rates!$B61</f>
        <v>0</v>
      </c>
      <c r="AH63" s="2">
        <f>'supply 2012-13'!AH63*Rates!$B61</f>
        <v>0</v>
      </c>
      <c r="AI63" s="2">
        <f>'supply 2012-13'!AI63*Rates!$B61</f>
        <v>0</v>
      </c>
      <c r="AJ63" s="2">
        <f>'supply 2012-13'!AJ63*Rates!$B61</f>
        <v>0</v>
      </c>
      <c r="AK63" s="2">
        <f>'supply 2012-13'!AK63*Rates!$B61</f>
        <v>0</v>
      </c>
      <c r="AL63" s="2">
        <f>'supply 2012-13'!AL63*Rates!$B61</f>
        <v>0</v>
      </c>
      <c r="AM63" s="2">
        <f>'supply 2012-13'!AM63*Rates!$B61</f>
        <v>0</v>
      </c>
      <c r="AN63" s="2">
        <f>'supply 2012-13'!AN63*Rates!$B61</f>
        <v>0</v>
      </c>
      <c r="AO63" s="2">
        <f>'supply 2012-13'!AO63*Rates!$B61</f>
        <v>0</v>
      </c>
      <c r="AP63" s="2">
        <f>'supply 2012-13'!AP63*Rates!$B61</f>
        <v>0</v>
      </c>
      <c r="AQ63" s="2">
        <f>'supply 2012-13'!AQ63*Rates!$B61</f>
        <v>0</v>
      </c>
      <c r="AR63" s="2">
        <f>'supply 2012-13'!AR63*Rates!$B61</f>
        <v>0</v>
      </c>
      <c r="AS63" s="2">
        <f>'supply 2012-13'!AS63*Rates!$B61</f>
        <v>0</v>
      </c>
      <c r="AT63" s="2">
        <f>'supply 2012-13'!AT63*Rates!$B61</f>
        <v>0</v>
      </c>
      <c r="AU63" s="2">
        <f>'supply 2012-13'!AU63*Rates!$B61</f>
        <v>0</v>
      </c>
      <c r="AV63" s="2">
        <f>'supply 2012-13'!AV63*Rates!$B61</f>
        <v>0</v>
      </c>
      <c r="AW63" s="2">
        <f>'supply 2012-13'!AW63*Rates!$B61</f>
        <v>0</v>
      </c>
      <c r="AX63" s="2">
        <f>'supply 2012-13'!AX63*Rates!$B61</f>
        <v>0</v>
      </c>
      <c r="AY63" s="2">
        <f>'supply 2012-13'!AY63*Rates!$B61</f>
        <v>0</v>
      </c>
      <c r="AZ63" s="2">
        <f>'supply 2012-13'!AZ63*Rates!$B61</f>
        <v>0</v>
      </c>
      <c r="BA63" s="2">
        <f>'supply 2012-13'!BA63*Rates!$B61</f>
        <v>0</v>
      </c>
      <c r="BB63" s="2">
        <f>'supply 2012-13'!BB63*Rates!$B61</f>
        <v>0</v>
      </c>
      <c r="BC63" s="2">
        <f>'supply 2012-13'!BC63*Rates!$B61</f>
        <v>0</v>
      </c>
      <c r="BD63" s="2">
        <f>'supply 2012-13'!BD63*Rates!$B61</f>
        <v>0</v>
      </c>
      <c r="BE63" s="2">
        <f>'supply 2012-13'!BE63*Rates!$B61</f>
        <v>0</v>
      </c>
      <c r="BF63" s="2">
        <f>'supply 2012-13'!BF63*Rates!$B61</f>
        <v>0</v>
      </c>
      <c r="BG63" s="2">
        <f>'supply 2012-13'!BG63*Rates!$B61</f>
        <v>0</v>
      </c>
      <c r="BH63" s="2">
        <f>'supply 2012-13'!BH63*Rates!$B61</f>
        <v>0</v>
      </c>
      <c r="BI63" s="2">
        <f>'supply 2012-13'!BI63*Rates!$B61</f>
        <v>0</v>
      </c>
      <c r="BJ63" s="2">
        <f>'supply 2012-13'!BJ63*Rates!$B61</f>
        <v>0</v>
      </c>
      <c r="BK63" s="2">
        <f>'supply 2012-13'!BK63*Rates!$B61</f>
        <v>0</v>
      </c>
      <c r="BL63" s="2">
        <f>'supply 2012-13'!BL63*Rates!$B61</f>
        <v>0</v>
      </c>
      <c r="BM63" s="2">
        <f>'supply 2012-13'!BM63*Rates!$B61</f>
        <v>0</v>
      </c>
      <c r="BN63" s="2">
        <f>'supply 2012-13'!BN63*Rates!$B61</f>
        <v>0</v>
      </c>
      <c r="BO63" s="2">
        <f>'supply 2012-13'!BO63*Rates!$B61</f>
        <v>0</v>
      </c>
      <c r="BP63" s="2">
        <f>'supply 2012-13'!BP63*Rates!$B61</f>
        <v>0</v>
      </c>
      <c r="BQ63" s="2">
        <f t="shared" si="0"/>
        <v>54175.044076721999</v>
      </c>
      <c r="BR63" s="2">
        <v>-16097.359792245441</v>
      </c>
      <c r="BS63" s="2">
        <f t="shared" si="1"/>
        <v>38077.684284476556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106241.10255400886</v>
      </c>
      <c r="BZ63" s="2">
        <v>185484.06313968389</v>
      </c>
      <c r="CA63" s="2">
        <f t="shared" si="5"/>
        <v>291725.16569369275</v>
      </c>
    </row>
    <row r="64" spans="1:79" ht="30" x14ac:dyDescent="0.25">
      <c r="A64" s="6">
        <v>61</v>
      </c>
      <c r="B64" s="18" t="s">
        <v>139</v>
      </c>
      <c r="C64" s="2">
        <f>'supply 2012-13'!C64*Rates!$B62</f>
        <v>0</v>
      </c>
      <c r="D64" s="2">
        <f>'supply 2012-13'!D64*Rates!$B62</f>
        <v>0</v>
      </c>
      <c r="E64" s="2">
        <f>'supply 2012-13'!E64*Rates!$B62</f>
        <v>0</v>
      </c>
      <c r="F64" s="2">
        <f>'supply 2012-13'!F64*Rates!$B62</f>
        <v>0</v>
      </c>
      <c r="G64" s="2">
        <f>'supply 2012-13'!G64*Rates!$B62</f>
        <v>0</v>
      </c>
      <c r="H64" s="2">
        <f>'supply 2012-13'!H64*Rates!$B62</f>
        <v>0</v>
      </c>
      <c r="I64" s="2">
        <f>'supply 2012-13'!I64*Rates!$B62</f>
        <v>0</v>
      </c>
      <c r="J64" s="2">
        <f>'supply 2012-13'!J64*Rates!$B62</f>
        <v>0</v>
      </c>
      <c r="K64" s="2">
        <f>'supply 2012-13'!K64*Rates!$B62</f>
        <v>0</v>
      </c>
      <c r="L64" s="2">
        <f>'supply 2012-13'!L64*Rates!$B62</f>
        <v>0</v>
      </c>
      <c r="M64" s="2">
        <f>'supply 2012-13'!M64*Rates!$B62</f>
        <v>0</v>
      </c>
      <c r="N64" s="2">
        <f>'supply 2012-13'!N64*Rates!$B62</f>
        <v>0</v>
      </c>
      <c r="O64" s="2">
        <f>'supply 2012-13'!O64*Rates!$B62</f>
        <v>0</v>
      </c>
      <c r="P64" s="2">
        <f>'supply 2012-13'!P64*Rates!$B62</f>
        <v>0</v>
      </c>
      <c r="Q64" s="2">
        <f>'supply 2012-13'!Q64*Rates!$B62</f>
        <v>0</v>
      </c>
      <c r="R64" s="2">
        <f>'supply 2012-13'!R64*Rates!$B62</f>
        <v>0</v>
      </c>
      <c r="S64" s="2">
        <f>'supply 2012-13'!S64*Rates!$B62</f>
        <v>95333.582836905844</v>
      </c>
      <c r="T64" s="2">
        <f>'supply 2012-13'!T64*Rates!$B62</f>
        <v>479808.91054032755</v>
      </c>
      <c r="U64" s="2">
        <f>'supply 2012-13'!U64*Rates!$B62</f>
        <v>0</v>
      </c>
      <c r="V64" s="2">
        <f>'supply 2012-13'!V64*Rates!$B62</f>
        <v>0</v>
      </c>
      <c r="W64" s="2">
        <f>'supply 2012-13'!W64*Rates!$B62</f>
        <v>0</v>
      </c>
      <c r="X64" s="2">
        <f>'supply 2012-13'!X64*Rates!$B62</f>
        <v>0</v>
      </c>
      <c r="Y64" s="2">
        <f>'supply 2012-13'!Y64*Rates!$B62</f>
        <v>0</v>
      </c>
      <c r="Z64" s="2">
        <f>'supply 2012-13'!Z64*Rates!$B62</f>
        <v>0</v>
      </c>
      <c r="AA64" s="2">
        <f>'supply 2012-13'!AA64*Rates!$B62</f>
        <v>0</v>
      </c>
      <c r="AB64" s="2">
        <f>'supply 2012-13'!AB64*Rates!$B62</f>
        <v>0</v>
      </c>
      <c r="AC64" s="2">
        <f>'supply 2012-13'!AC64*Rates!$B62</f>
        <v>0</v>
      </c>
      <c r="AD64" s="2">
        <f>'supply 2012-13'!AD64*Rates!$B62</f>
        <v>0</v>
      </c>
      <c r="AE64" s="2">
        <f>'supply 2012-13'!AE64*Rates!$B62</f>
        <v>0</v>
      </c>
      <c r="AF64" s="2">
        <f>'supply 2012-13'!AF64*Rates!$B62</f>
        <v>0</v>
      </c>
      <c r="AG64" s="2">
        <f>'supply 2012-13'!AG64*Rates!$B62</f>
        <v>0</v>
      </c>
      <c r="AH64" s="2">
        <f>'supply 2012-13'!AH64*Rates!$B62</f>
        <v>0</v>
      </c>
      <c r="AI64" s="2">
        <f>'supply 2012-13'!AI64*Rates!$B62</f>
        <v>0</v>
      </c>
      <c r="AJ64" s="2">
        <f>'supply 2012-13'!AJ64*Rates!$B62</f>
        <v>0</v>
      </c>
      <c r="AK64" s="2">
        <f>'supply 2012-13'!AK64*Rates!$B62</f>
        <v>0</v>
      </c>
      <c r="AL64" s="2">
        <f>'supply 2012-13'!AL64*Rates!$B62</f>
        <v>0</v>
      </c>
      <c r="AM64" s="2">
        <f>'supply 2012-13'!AM64*Rates!$B62</f>
        <v>0</v>
      </c>
      <c r="AN64" s="2">
        <f>'supply 2012-13'!AN64*Rates!$B62</f>
        <v>0</v>
      </c>
      <c r="AO64" s="2">
        <f>'supply 2012-13'!AO64*Rates!$B62</f>
        <v>0</v>
      </c>
      <c r="AP64" s="2">
        <f>'supply 2012-13'!AP64*Rates!$B62</f>
        <v>0</v>
      </c>
      <c r="AQ64" s="2">
        <f>'supply 2012-13'!AQ64*Rates!$B62</f>
        <v>0</v>
      </c>
      <c r="AR64" s="2">
        <f>'supply 2012-13'!AR64*Rates!$B62</f>
        <v>0</v>
      </c>
      <c r="AS64" s="2">
        <f>'supply 2012-13'!AS64*Rates!$B62</f>
        <v>0</v>
      </c>
      <c r="AT64" s="2">
        <f>'supply 2012-13'!AT64*Rates!$B62</f>
        <v>0</v>
      </c>
      <c r="AU64" s="2">
        <f>'supply 2012-13'!AU64*Rates!$B62</f>
        <v>0</v>
      </c>
      <c r="AV64" s="2">
        <f>'supply 2012-13'!AV64*Rates!$B62</f>
        <v>0</v>
      </c>
      <c r="AW64" s="2">
        <f>'supply 2012-13'!AW64*Rates!$B62</f>
        <v>0</v>
      </c>
      <c r="AX64" s="2">
        <f>'supply 2012-13'!AX64*Rates!$B62</f>
        <v>0</v>
      </c>
      <c r="AY64" s="2">
        <f>'supply 2012-13'!AY64*Rates!$B62</f>
        <v>0</v>
      </c>
      <c r="AZ64" s="2">
        <f>'supply 2012-13'!AZ64*Rates!$B62</f>
        <v>0</v>
      </c>
      <c r="BA64" s="2">
        <f>'supply 2012-13'!BA64*Rates!$B62</f>
        <v>0</v>
      </c>
      <c r="BB64" s="2">
        <f>'supply 2012-13'!BB64*Rates!$B62</f>
        <v>0</v>
      </c>
      <c r="BC64" s="2">
        <f>'supply 2012-13'!BC64*Rates!$B62</f>
        <v>0</v>
      </c>
      <c r="BD64" s="2">
        <f>'supply 2012-13'!BD64*Rates!$B62</f>
        <v>0</v>
      </c>
      <c r="BE64" s="2">
        <f>'supply 2012-13'!BE64*Rates!$B62</f>
        <v>0</v>
      </c>
      <c r="BF64" s="2">
        <f>'supply 2012-13'!BF64*Rates!$B62</f>
        <v>0</v>
      </c>
      <c r="BG64" s="2">
        <f>'supply 2012-13'!BG64*Rates!$B62</f>
        <v>0</v>
      </c>
      <c r="BH64" s="2">
        <f>'supply 2012-13'!BH64*Rates!$B62</f>
        <v>0</v>
      </c>
      <c r="BI64" s="2">
        <f>'supply 2012-13'!BI64*Rates!$B62</f>
        <v>0</v>
      </c>
      <c r="BJ64" s="2">
        <f>'supply 2012-13'!BJ64*Rates!$B62</f>
        <v>0</v>
      </c>
      <c r="BK64" s="2">
        <f>'supply 2012-13'!BK64*Rates!$B62</f>
        <v>0</v>
      </c>
      <c r="BL64" s="2">
        <f>'supply 2012-13'!BL64*Rates!$B62</f>
        <v>0</v>
      </c>
      <c r="BM64" s="2">
        <f>'supply 2012-13'!BM64*Rates!$B62</f>
        <v>0</v>
      </c>
      <c r="BN64" s="2">
        <f>'supply 2012-13'!BN64*Rates!$B62</f>
        <v>0</v>
      </c>
      <c r="BO64" s="2">
        <f>'supply 2012-13'!BO64*Rates!$B62</f>
        <v>0</v>
      </c>
      <c r="BP64" s="2">
        <f>'supply 2012-13'!BP64*Rates!$B62</f>
        <v>0</v>
      </c>
      <c r="BQ64" s="2">
        <f t="shared" si="0"/>
        <v>575142.49337723339</v>
      </c>
      <c r="BR64" s="2">
        <v>551701.9382450527</v>
      </c>
      <c r="BS64" s="2">
        <f t="shared" si="1"/>
        <v>1126844.4316222861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3134998.4619978359</v>
      </c>
      <c r="BZ64" s="2">
        <v>2556807.2714971299</v>
      </c>
      <c r="CA64" s="2">
        <f t="shared" si="5"/>
        <v>5691805.7334949654</v>
      </c>
    </row>
    <row r="65" spans="1:79" ht="30" x14ac:dyDescent="0.25">
      <c r="A65" s="6">
        <v>62</v>
      </c>
      <c r="B65" s="18" t="s">
        <v>140</v>
      </c>
      <c r="C65" s="2">
        <f>'supply 2012-13'!C65*Rates!$B63</f>
        <v>0</v>
      </c>
      <c r="D65" s="2">
        <f>'supply 2012-13'!D65*Rates!$B63</f>
        <v>0</v>
      </c>
      <c r="E65" s="2">
        <f>'supply 2012-13'!E65*Rates!$B63</f>
        <v>0</v>
      </c>
      <c r="F65" s="2">
        <f>'supply 2012-13'!F65*Rates!$B63</f>
        <v>0</v>
      </c>
      <c r="G65" s="2">
        <f>'supply 2012-13'!G65*Rates!$B63</f>
        <v>0</v>
      </c>
      <c r="H65" s="2">
        <f>'supply 2012-13'!H65*Rates!$B63</f>
        <v>0</v>
      </c>
      <c r="I65" s="2">
        <f>'supply 2012-13'!I65*Rates!$B63</f>
        <v>0</v>
      </c>
      <c r="J65" s="2">
        <f>'supply 2012-13'!J65*Rates!$B63</f>
        <v>0</v>
      </c>
      <c r="K65" s="2">
        <f>'supply 2012-13'!K65*Rates!$B63</f>
        <v>0</v>
      </c>
      <c r="L65" s="2">
        <f>'supply 2012-13'!L65*Rates!$B63</f>
        <v>0</v>
      </c>
      <c r="M65" s="2">
        <f>'supply 2012-13'!M65*Rates!$B63</f>
        <v>0</v>
      </c>
      <c r="N65" s="2">
        <f>'supply 2012-13'!N65*Rates!$B63</f>
        <v>0</v>
      </c>
      <c r="O65" s="2">
        <f>'supply 2012-13'!O65*Rates!$B63</f>
        <v>0</v>
      </c>
      <c r="P65" s="2">
        <f>'supply 2012-13'!P65*Rates!$B63</f>
        <v>0</v>
      </c>
      <c r="Q65" s="2">
        <f>'supply 2012-13'!Q65*Rates!$B63</f>
        <v>0</v>
      </c>
      <c r="R65" s="2">
        <f>'supply 2012-13'!R65*Rates!$B63</f>
        <v>0</v>
      </c>
      <c r="S65" s="2">
        <f>'supply 2012-13'!S65*Rates!$B63</f>
        <v>328657.74162531202</v>
      </c>
      <c r="T65" s="2">
        <f>'supply 2012-13'!T65*Rates!$B63</f>
        <v>8648.353833569121</v>
      </c>
      <c r="U65" s="2">
        <f>'supply 2012-13'!U65*Rates!$B63</f>
        <v>25137.858988565295</v>
      </c>
      <c r="V65" s="2">
        <f>'supply 2012-13'!V65*Rates!$B63</f>
        <v>0</v>
      </c>
      <c r="W65" s="2">
        <f>'supply 2012-13'!W65*Rates!$B63</f>
        <v>0</v>
      </c>
      <c r="X65" s="2">
        <f>'supply 2012-13'!X65*Rates!$B63</f>
        <v>0</v>
      </c>
      <c r="Y65" s="2">
        <f>'supply 2012-13'!Y65*Rates!$B63</f>
        <v>0</v>
      </c>
      <c r="Z65" s="2">
        <f>'supply 2012-13'!Z65*Rates!$B63</f>
        <v>0</v>
      </c>
      <c r="AA65" s="2">
        <f>'supply 2012-13'!AA65*Rates!$B63</f>
        <v>0</v>
      </c>
      <c r="AB65" s="2">
        <f>'supply 2012-13'!AB65*Rates!$B63</f>
        <v>0</v>
      </c>
      <c r="AC65" s="2">
        <f>'supply 2012-13'!AC65*Rates!$B63</f>
        <v>0</v>
      </c>
      <c r="AD65" s="2">
        <f>'supply 2012-13'!AD65*Rates!$B63</f>
        <v>0</v>
      </c>
      <c r="AE65" s="2">
        <f>'supply 2012-13'!AE65*Rates!$B63</f>
        <v>0</v>
      </c>
      <c r="AF65" s="2">
        <f>'supply 2012-13'!AF65*Rates!$B63</f>
        <v>0</v>
      </c>
      <c r="AG65" s="2">
        <f>'supply 2012-13'!AG65*Rates!$B63</f>
        <v>0</v>
      </c>
      <c r="AH65" s="2">
        <f>'supply 2012-13'!AH65*Rates!$B63</f>
        <v>0</v>
      </c>
      <c r="AI65" s="2">
        <f>'supply 2012-13'!AI65*Rates!$B63</f>
        <v>0</v>
      </c>
      <c r="AJ65" s="2">
        <f>'supply 2012-13'!AJ65*Rates!$B63</f>
        <v>0</v>
      </c>
      <c r="AK65" s="2">
        <f>'supply 2012-13'!AK65*Rates!$B63</f>
        <v>0</v>
      </c>
      <c r="AL65" s="2">
        <f>'supply 2012-13'!AL65*Rates!$B63</f>
        <v>0</v>
      </c>
      <c r="AM65" s="2">
        <f>'supply 2012-13'!AM65*Rates!$B63</f>
        <v>0</v>
      </c>
      <c r="AN65" s="2">
        <f>'supply 2012-13'!AN65*Rates!$B63</f>
        <v>966.05338825572881</v>
      </c>
      <c r="AO65" s="2">
        <f>'supply 2012-13'!AO65*Rates!$B63</f>
        <v>0</v>
      </c>
      <c r="AP65" s="2">
        <f>'supply 2012-13'!AP65*Rates!$B63</f>
        <v>0</v>
      </c>
      <c r="AQ65" s="2">
        <f>'supply 2012-13'!AQ65*Rates!$B63</f>
        <v>0</v>
      </c>
      <c r="AR65" s="2">
        <f>'supply 2012-13'!AR65*Rates!$B63</f>
        <v>0</v>
      </c>
      <c r="AS65" s="2">
        <f>'supply 2012-13'!AS65*Rates!$B63</f>
        <v>0</v>
      </c>
      <c r="AT65" s="2">
        <f>'supply 2012-13'!AT65*Rates!$B63</f>
        <v>0</v>
      </c>
      <c r="AU65" s="2">
        <f>'supply 2012-13'!AU65*Rates!$B63</f>
        <v>0</v>
      </c>
      <c r="AV65" s="2">
        <f>'supply 2012-13'!AV65*Rates!$B63</f>
        <v>0</v>
      </c>
      <c r="AW65" s="2">
        <f>'supply 2012-13'!AW65*Rates!$B63</f>
        <v>0</v>
      </c>
      <c r="AX65" s="2">
        <f>'supply 2012-13'!AX65*Rates!$B63</f>
        <v>0</v>
      </c>
      <c r="AY65" s="2">
        <f>'supply 2012-13'!AY65*Rates!$B63</f>
        <v>0</v>
      </c>
      <c r="AZ65" s="2">
        <f>'supply 2012-13'!AZ65*Rates!$B63</f>
        <v>0</v>
      </c>
      <c r="BA65" s="2">
        <f>'supply 2012-13'!BA65*Rates!$B63</f>
        <v>0</v>
      </c>
      <c r="BB65" s="2">
        <f>'supply 2012-13'!BB65*Rates!$B63</f>
        <v>0</v>
      </c>
      <c r="BC65" s="2">
        <f>'supply 2012-13'!BC65*Rates!$B63</f>
        <v>0</v>
      </c>
      <c r="BD65" s="2">
        <f>'supply 2012-13'!BD65*Rates!$B63</f>
        <v>0</v>
      </c>
      <c r="BE65" s="2">
        <f>'supply 2012-13'!BE65*Rates!$B63</f>
        <v>0</v>
      </c>
      <c r="BF65" s="2">
        <f>'supply 2012-13'!BF65*Rates!$B63</f>
        <v>0</v>
      </c>
      <c r="BG65" s="2">
        <f>'supply 2012-13'!BG65*Rates!$B63</f>
        <v>0</v>
      </c>
      <c r="BH65" s="2">
        <f>'supply 2012-13'!BH65*Rates!$B63</f>
        <v>0</v>
      </c>
      <c r="BI65" s="2">
        <f>'supply 2012-13'!BI65*Rates!$B63</f>
        <v>0</v>
      </c>
      <c r="BJ65" s="2">
        <f>'supply 2012-13'!BJ65*Rates!$B63</f>
        <v>0</v>
      </c>
      <c r="BK65" s="2">
        <f>'supply 2012-13'!BK65*Rates!$B63</f>
        <v>0</v>
      </c>
      <c r="BL65" s="2">
        <f>'supply 2012-13'!BL65*Rates!$B63</f>
        <v>0</v>
      </c>
      <c r="BM65" s="2">
        <f>'supply 2012-13'!BM65*Rates!$B63</f>
        <v>0</v>
      </c>
      <c r="BN65" s="2">
        <f>'supply 2012-13'!BN65*Rates!$B63</f>
        <v>0</v>
      </c>
      <c r="BO65" s="2">
        <f>'supply 2012-13'!BO65*Rates!$B63</f>
        <v>0</v>
      </c>
      <c r="BP65" s="2">
        <f>'supply 2012-13'!BP65*Rates!$B63</f>
        <v>0</v>
      </c>
      <c r="BQ65" s="2">
        <f t="shared" si="0"/>
        <v>363410.0078357021</v>
      </c>
      <c r="BR65" s="2">
        <v>294588.27489537525</v>
      </c>
      <c r="BS65" s="2">
        <f t="shared" si="1"/>
        <v>657998.2827310774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1501477.1175495049</v>
      </c>
      <c r="BZ65" s="2">
        <v>1461269.9680779779</v>
      </c>
      <c r="CA65" s="2">
        <f t="shared" si="5"/>
        <v>2962747.0856274827</v>
      </c>
    </row>
    <row r="66" spans="1:79" ht="30" x14ac:dyDescent="0.25">
      <c r="A66" s="6">
        <v>63</v>
      </c>
      <c r="B66" s="18" t="s">
        <v>141</v>
      </c>
      <c r="C66" s="2">
        <f>'supply 2012-13'!C66*Rates!$B64</f>
        <v>0</v>
      </c>
      <c r="D66" s="2">
        <f>'supply 2012-13'!D66*Rates!$B64</f>
        <v>0</v>
      </c>
      <c r="E66" s="2">
        <f>'supply 2012-13'!E66*Rates!$B64</f>
        <v>0</v>
      </c>
      <c r="F66" s="2">
        <f>'supply 2012-13'!F66*Rates!$B64</f>
        <v>0</v>
      </c>
      <c r="G66" s="2">
        <f>'supply 2012-13'!G66*Rates!$B64</f>
        <v>0</v>
      </c>
      <c r="H66" s="2">
        <f>'supply 2012-13'!H66*Rates!$B64</f>
        <v>0</v>
      </c>
      <c r="I66" s="2">
        <f>'supply 2012-13'!I66*Rates!$B64</f>
        <v>0</v>
      </c>
      <c r="J66" s="2">
        <f>'supply 2012-13'!J66*Rates!$B64</f>
        <v>0</v>
      </c>
      <c r="K66" s="2">
        <f>'supply 2012-13'!K66*Rates!$B64</f>
        <v>0</v>
      </c>
      <c r="L66" s="2">
        <f>'supply 2012-13'!L66*Rates!$B64</f>
        <v>0</v>
      </c>
      <c r="M66" s="2">
        <f>'supply 2012-13'!M66*Rates!$B64</f>
        <v>0</v>
      </c>
      <c r="N66" s="2">
        <f>'supply 2012-13'!N66*Rates!$B64</f>
        <v>0</v>
      </c>
      <c r="O66" s="2">
        <f>'supply 2012-13'!O66*Rates!$B64</f>
        <v>0</v>
      </c>
      <c r="P66" s="2">
        <f>'supply 2012-13'!P66*Rates!$B64</f>
        <v>0</v>
      </c>
      <c r="Q66" s="2">
        <f>'supply 2012-13'!Q66*Rates!$B64</f>
        <v>0</v>
      </c>
      <c r="R66" s="2">
        <f>'supply 2012-13'!R66*Rates!$B64</f>
        <v>0</v>
      </c>
      <c r="S66" s="2">
        <f>'supply 2012-13'!S66*Rates!$B64</f>
        <v>0</v>
      </c>
      <c r="T66" s="2">
        <f>'supply 2012-13'!T66*Rates!$B64</f>
        <v>0</v>
      </c>
      <c r="U66" s="2">
        <f>'supply 2012-13'!U66*Rates!$B64</f>
        <v>571758.87914956303</v>
      </c>
      <c r="V66" s="2">
        <f>'supply 2012-13'!V66*Rates!$B64</f>
        <v>0</v>
      </c>
      <c r="W66" s="2">
        <f>'supply 2012-13'!W66*Rates!$B64</f>
        <v>0</v>
      </c>
      <c r="X66" s="2">
        <f>'supply 2012-13'!X66*Rates!$B64</f>
        <v>0</v>
      </c>
      <c r="Y66" s="2">
        <f>'supply 2012-13'!Y66*Rates!$B64</f>
        <v>0</v>
      </c>
      <c r="Z66" s="2">
        <f>'supply 2012-13'!Z66*Rates!$B64</f>
        <v>0</v>
      </c>
      <c r="AA66" s="2">
        <f>'supply 2012-13'!AA66*Rates!$B64</f>
        <v>0</v>
      </c>
      <c r="AB66" s="2">
        <f>'supply 2012-13'!AB66*Rates!$B64</f>
        <v>0</v>
      </c>
      <c r="AC66" s="2">
        <f>'supply 2012-13'!AC66*Rates!$B64</f>
        <v>0</v>
      </c>
      <c r="AD66" s="2">
        <f>'supply 2012-13'!AD66*Rates!$B64</f>
        <v>0</v>
      </c>
      <c r="AE66" s="2">
        <f>'supply 2012-13'!AE66*Rates!$B64</f>
        <v>0</v>
      </c>
      <c r="AF66" s="2">
        <f>'supply 2012-13'!AF66*Rates!$B64</f>
        <v>0</v>
      </c>
      <c r="AG66" s="2">
        <f>'supply 2012-13'!AG66*Rates!$B64</f>
        <v>0</v>
      </c>
      <c r="AH66" s="2">
        <f>'supply 2012-13'!AH66*Rates!$B64</f>
        <v>0</v>
      </c>
      <c r="AI66" s="2">
        <f>'supply 2012-13'!AI66*Rates!$B64</f>
        <v>9647.3873815693896</v>
      </c>
      <c r="AJ66" s="2">
        <f>'supply 2012-13'!AJ66*Rates!$B64</f>
        <v>0</v>
      </c>
      <c r="AK66" s="2">
        <f>'supply 2012-13'!AK66*Rates!$B64</f>
        <v>0</v>
      </c>
      <c r="AL66" s="2">
        <f>'supply 2012-13'!AL66*Rates!$B64</f>
        <v>0</v>
      </c>
      <c r="AM66" s="2">
        <f>'supply 2012-13'!AM66*Rates!$B64</f>
        <v>0</v>
      </c>
      <c r="AN66" s="2">
        <f>'supply 2012-13'!AN66*Rates!$B64</f>
        <v>0</v>
      </c>
      <c r="AO66" s="2">
        <f>'supply 2012-13'!AO66*Rates!$B64</f>
        <v>0</v>
      </c>
      <c r="AP66" s="2">
        <f>'supply 2012-13'!AP66*Rates!$B64</f>
        <v>0</v>
      </c>
      <c r="AQ66" s="2">
        <f>'supply 2012-13'!AQ66*Rates!$B64</f>
        <v>0</v>
      </c>
      <c r="AR66" s="2">
        <f>'supply 2012-13'!AR66*Rates!$B64</f>
        <v>0</v>
      </c>
      <c r="AS66" s="2">
        <f>'supply 2012-13'!AS66*Rates!$B64</f>
        <v>0</v>
      </c>
      <c r="AT66" s="2">
        <f>'supply 2012-13'!AT66*Rates!$B64</f>
        <v>0</v>
      </c>
      <c r="AU66" s="2">
        <f>'supply 2012-13'!AU66*Rates!$B64</f>
        <v>0</v>
      </c>
      <c r="AV66" s="2">
        <f>'supply 2012-13'!AV66*Rates!$B64</f>
        <v>0</v>
      </c>
      <c r="AW66" s="2">
        <f>'supply 2012-13'!AW66*Rates!$B64</f>
        <v>0</v>
      </c>
      <c r="AX66" s="2">
        <f>'supply 2012-13'!AX66*Rates!$B64</f>
        <v>0</v>
      </c>
      <c r="AY66" s="2">
        <f>'supply 2012-13'!AY66*Rates!$B64</f>
        <v>0</v>
      </c>
      <c r="AZ66" s="2">
        <f>'supply 2012-13'!AZ66*Rates!$B64</f>
        <v>0</v>
      </c>
      <c r="BA66" s="2">
        <f>'supply 2012-13'!BA66*Rates!$B64</f>
        <v>0</v>
      </c>
      <c r="BB66" s="2">
        <f>'supply 2012-13'!BB66*Rates!$B64</f>
        <v>0</v>
      </c>
      <c r="BC66" s="2">
        <f>'supply 2012-13'!BC66*Rates!$B64</f>
        <v>0</v>
      </c>
      <c r="BD66" s="2">
        <f>'supply 2012-13'!BD66*Rates!$B64</f>
        <v>0</v>
      </c>
      <c r="BE66" s="2">
        <f>'supply 2012-13'!BE66*Rates!$B64</f>
        <v>0</v>
      </c>
      <c r="BF66" s="2">
        <f>'supply 2012-13'!BF66*Rates!$B64</f>
        <v>0</v>
      </c>
      <c r="BG66" s="2">
        <f>'supply 2012-13'!BG66*Rates!$B64</f>
        <v>0</v>
      </c>
      <c r="BH66" s="2">
        <f>'supply 2012-13'!BH66*Rates!$B64</f>
        <v>0</v>
      </c>
      <c r="BI66" s="2">
        <f>'supply 2012-13'!BI66*Rates!$B64</f>
        <v>0</v>
      </c>
      <c r="BJ66" s="2">
        <f>'supply 2012-13'!BJ66*Rates!$B64</f>
        <v>0</v>
      </c>
      <c r="BK66" s="2">
        <f>'supply 2012-13'!BK66*Rates!$B64</f>
        <v>0</v>
      </c>
      <c r="BL66" s="2">
        <f>'supply 2012-13'!BL66*Rates!$B64</f>
        <v>0</v>
      </c>
      <c r="BM66" s="2">
        <f>'supply 2012-13'!BM66*Rates!$B64</f>
        <v>0</v>
      </c>
      <c r="BN66" s="2">
        <f>'supply 2012-13'!BN66*Rates!$B64</f>
        <v>0</v>
      </c>
      <c r="BO66" s="2">
        <f>'supply 2012-13'!BO66*Rates!$B64</f>
        <v>0</v>
      </c>
      <c r="BP66" s="2">
        <f>'supply 2012-13'!BP66*Rates!$B64</f>
        <v>0</v>
      </c>
      <c r="BQ66" s="2">
        <f t="shared" si="0"/>
        <v>581406.26653113239</v>
      </c>
      <c r="BR66" s="2">
        <v>127972.39632464273</v>
      </c>
      <c r="BS66" s="2">
        <f t="shared" si="1"/>
        <v>709378.6628557751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1027693.3093810888</v>
      </c>
      <c r="BZ66" s="2">
        <v>860220.84029350244</v>
      </c>
      <c r="CA66" s="2">
        <f t="shared" si="5"/>
        <v>1887914.1496745911</v>
      </c>
    </row>
    <row r="67" spans="1:79" ht="75" x14ac:dyDescent="0.25">
      <c r="A67" s="6">
        <v>64</v>
      </c>
      <c r="B67" s="18" t="s">
        <v>142</v>
      </c>
      <c r="C67" s="2">
        <f>'supply 2012-13'!C67*Rates!$B65</f>
        <v>0</v>
      </c>
      <c r="D67" s="2">
        <f>'supply 2012-13'!D67*Rates!$B65</f>
        <v>0</v>
      </c>
      <c r="E67" s="2">
        <f>'supply 2012-13'!E67*Rates!$B65</f>
        <v>0</v>
      </c>
      <c r="F67" s="2">
        <f>'supply 2012-13'!F67*Rates!$B65</f>
        <v>0</v>
      </c>
      <c r="G67" s="2">
        <f>'supply 2012-13'!G67*Rates!$B65</f>
        <v>0</v>
      </c>
      <c r="H67" s="2">
        <f>'supply 2012-13'!H67*Rates!$B65</f>
        <v>0</v>
      </c>
      <c r="I67" s="2">
        <f>'supply 2012-13'!I67*Rates!$B65</f>
        <v>0</v>
      </c>
      <c r="J67" s="2">
        <f>'supply 2012-13'!J67*Rates!$B65</f>
        <v>0</v>
      </c>
      <c r="K67" s="2">
        <f>'supply 2012-13'!K67*Rates!$B65</f>
        <v>0</v>
      </c>
      <c r="L67" s="2">
        <f>'supply 2012-13'!L67*Rates!$B65</f>
        <v>0</v>
      </c>
      <c r="M67" s="2">
        <f>'supply 2012-13'!M67*Rates!$B65</f>
        <v>1790.3973560347883</v>
      </c>
      <c r="N67" s="2">
        <f>'supply 2012-13'!N67*Rates!$B65</f>
        <v>0</v>
      </c>
      <c r="O67" s="2">
        <f>'supply 2012-13'!O67*Rates!$B65</f>
        <v>0</v>
      </c>
      <c r="P67" s="2">
        <f>'supply 2012-13'!P67*Rates!$B65</f>
        <v>0</v>
      </c>
      <c r="Q67" s="2">
        <f>'supply 2012-13'!Q67*Rates!$B65</f>
        <v>0</v>
      </c>
      <c r="R67" s="2">
        <f>'supply 2012-13'!R67*Rates!$B65</f>
        <v>0</v>
      </c>
      <c r="S67" s="2">
        <f>'supply 2012-13'!S67*Rates!$B65</f>
        <v>9432.5976267824517</v>
      </c>
      <c r="T67" s="2">
        <f>'supply 2012-13'!T67*Rates!$B65</f>
        <v>21970.211797422791</v>
      </c>
      <c r="U67" s="2">
        <f>'supply 2012-13'!U67*Rates!$B65</f>
        <v>337468.38429963222</v>
      </c>
      <c r="V67" s="2">
        <f>'supply 2012-13'!V67*Rates!$B65</f>
        <v>0</v>
      </c>
      <c r="W67" s="2">
        <f>'supply 2012-13'!W67*Rates!$B65</f>
        <v>0</v>
      </c>
      <c r="X67" s="2">
        <f>'supply 2012-13'!X67*Rates!$B65</f>
        <v>0</v>
      </c>
      <c r="Y67" s="2">
        <f>'supply 2012-13'!Y67*Rates!$B65</f>
        <v>0</v>
      </c>
      <c r="Z67" s="2">
        <f>'supply 2012-13'!Z67*Rates!$B65</f>
        <v>0</v>
      </c>
      <c r="AA67" s="2">
        <f>'supply 2012-13'!AA67*Rates!$B65</f>
        <v>0</v>
      </c>
      <c r="AB67" s="2">
        <f>'supply 2012-13'!AB67*Rates!$B65</f>
        <v>0</v>
      </c>
      <c r="AC67" s="2">
        <f>'supply 2012-13'!AC67*Rates!$B65</f>
        <v>0</v>
      </c>
      <c r="AD67" s="2">
        <f>'supply 2012-13'!AD67*Rates!$B65</f>
        <v>0</v>
      </c>
      <c r="AE67" s="2">
        <f>'supply 2012-13'!AE67*Rates!$B65</f>
        <v>0</v>
      </c>
      <c r="AF67" s="2">
        <f>'supply 2012-13'!AF67*Rates!$B65</f>
        <v>0</v>
      </c>
      <c r="AG67" s="2">
        <f>'supply 2012-13'!AG67*Rates!$B65</f>
        <v>0</v>
      </c>
      <c r="AH67" s="2">
        <f>'supply 2012-13'!AH67*Rates!$B65</f>
        <v>0</v>
      </c>
      <c r="AI67" s="2">
        <f>'supply 2012-13'!AI67*Rates!$B65</f>
        <v>0</v>
      </c>
      <c r="AJ67" s="2">
        <f>'supply 2012-13'!AJ67*Rates!$B65</f>
        <v>0</v>
      </c>
      <c r="AK67" s="2">
        <f>'supply 2012-13'!AK67*Rates!$B65</f>
        <v>0.13146903320410985</v>
      </c>
      <c r="AL67" s="2">
        <f>'supply 2012-13'!AL67*Rates!$B65</f>
        <v>0</v>
      </c>
      <c r="AM67" s="2">
        <f>'supply 2012-13'!AM67*Rates!$B65</f>
        <v>0</v>
      </c>
      <c r="AN67" s="2">
        <f>'supply 2012-13'!AN67*Rates!$B65</f>
        <v>0</v>
      </c>
      <c r="AO67" s="2">
        <f>'supply 2012-13'!AO67*Rates!$B65</f>
        <v>0</v>
      </c>
      <c r="AP67" s="2">
        <f>'supply 2012-13'!AP67*Rates!$B65</f>
        <v>0</v>
      </c>
      <c r="AQ67" s="2">
        <f>'supply 2012-13'!AQ67*Rates!$B65</f>
        <v>0</v>
      </c>
      <c r="AR67" s="2">
        <f>'supply 2012-13'!AR67*Rates!$B65</f>
        <v>0</v>
      </c>
      <c r="AS67" s="2">
        <f>'supply 2012-13'!AS67*Rates!$B65</f>
        <v>0</v>
      </c>
      <c r="AT67" s="2">
        <f>'supply 2012-13'!AT67*Rates!$B65</f>
        <v>0</v>
      </c>
      <c r="AU67" s="2">
        <f>'supply 2012-13'!AU67*Rates!$B65</f>
        <v>0</v>
      </c>
      <c r="AV67" s="2">
        <f>'supply 2012-13'!AV67*Rates!$B65</f>
        <v>0</v>
      </c>
      <c r="AW67" s="2">
        <f>'supply 2012-13'!AW67*Rates!$B65</f>
        <v>0</v>
      </c>
      <c r="AX67" s="2">
        <f>'supply 2012-13'!AX67*Rates!$B65</f>
        <v>0</v>
      </c>
      <c r="AY67" s="2">
        <f>'supply 2012-13'!AY67*Rates!$B65</f>
        <v>0</v>
      </c>
      <c r="AZ67" s="2">
        <f>'supply 2012-13'!AZ67*Rates!$B65</f>
        <v>0</v>
      </c>
      <c r="BA67" s="2">
        <f>'supply 2012-13'!BA67*Rates!$B65</f>
        <v>0</v>
      </c>
      <c r="BB67" s="2">
        <f>'supply 2012-13'!BB67*Rates!$B65</f>
        <v>0</v>
      </c>
      <c r="BC67" s="2">
        <f>'supply 2012-13'!BC67*Rates!$B65</f>
        <v>0</v>
      </c>
      <c r="BD67" s="2">
        <f>'supply 2012-13'!BD67*Rates!$B65</f>
        <v>0</v>
      </c>
      <c r="BE67" s="2">
        <f>'supply 2012-13'!BE67*Rates!$B65</f>
        <v>0</v>
      </c>
      <c r="BF67" s="2">
        <f>'supply 2012-13'!BF67*Rates!$B65</f>
        <v>0</v>
      </c>
      <c r="BG67" s="2">
        <f>'supply 2012-13'!BG67*Rates!$B65</f>
        <v>0</v>
      </c>
      <c r="BH67" s="2">
        <f>'supply 2012-13'!BH67*Rates!$B65</f>
        <v>0</v>
      </c>
      <c r="BI67" s="2">
        <f>'supply 2012-13'!BI67*Rates!$B65</f>
        <v>0</v>
      </c>
      <c r="BJ67" s="2">
        <f>'supply 2012-13'!BJ67*Rates!$B65</f>
        <v>0</v>
      </c>
      <c r="BK67" s="2">
        <f>'supply 2012-13'!BK67*Rates!$B65</f>
        <v>0</v>
      </c>
      <c r="BL67" s="2">
        <f>'supply 2012-13'!BL67*Rates!$B65</f>
        <v>0</v>
      </c>
      <c r="BM67" s="2">
        <f>'supply 2012-13'!BM67*Rates!$B65</f>
        <v>0</v>
      </c>
      <c r="BN67" s="2">
        <f>'supply 2012-13'!BN67*Rates!$B65</f>
        <v>0</v>
      </c>
      <c r="BO67" s="2">
        <f>'supply 2012-13'!BO67*Rates!$B65</f>
        <v>0</v>
      </c>
      <c r="BP67" s="2">
        <f>'supply 2012-13'!BP67*Rates!$B65</f>
        <v>0</v>
      </c>
      <c r="BQ67" s="2">
        <f t="shared" si="0"/>
        <v>370661.72254890541</v>
      </c>
      <c r="BR67" s="2">
        <v>68281.537110221354</v>
      </c>
      <c r="BS67" s="2">
        <f t="shared" si="1"/>
        <v>438943.25965912675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844705.18655418127</v>
      </c>
      <c r="BZ67" s="2">
        <v>640278.24630859366</v>
      </c>
      <c r="CA67" s="2">
        <f t="shared" si="5"/>
        <v>1484983.4328627749</v>
      </c>
    </row>
    <row r="68" spans="1:79" ht="60" x14ac:dyDescent="0.25">
      <c r="A68" s="6">
        <v>65</v>
      </c>
      <c r="B68" s="18" t="s">
        <v>143</v>
      </c>
      <c r="C68" s="2">
        <f>'supply 2012-13'!C68*Rates!$B66</f>
        <v>0</v>
      </c>
      <c r="D68" s="2">
        <f>'supply 2012-13'!D68*Rates!$B66</f>
        <v>0</v>
      </c>
      <c r="E68" s="2">
        <f>'supply 2012-13'!E68*Rates!$B66</f>
        <v>0</v>
      </c>
      <c r="F68" s="2">
        <f>'supply 2012-13'!F68*Rates!$B66</f>
        <v>0</v>
      </c>
      <c r="G68" s="2">
        <f>'supply 2012-13'!G68*Rates!$B66</f>
        <v>0</v>
      </c>
      <c r="H68" s="2">
        <f>'supply 2012-13'!H68*Rates!$B66</f>
        <v>0</v>
      </c>
      <c r="I68" s="2">
        <f>'supply 2012-13'!I68*Rates!$B66</f>
        <v>0</v>
      </c>
      <c r="J68" s="2">
        <f>'supply 2012-13'!J68*Rates!$B66</f>
        <v>0</v>
      </c>
      <c r="K68" s="2">
        <f>'supply 2012-13'!K68*Rates!$B66</f>
        <v>0</v>
      </c>
      <c r="L68" s="2">
        <f>'supply 2012-13'!L68*Rates!$B66</f>
        <v>0</v>
      </c>
      <c r="M68" s="2">
        <f>'supply 2012-13'!M68*Rates!$B66</f>
        <v>0</v>
      </c>
      <c r="N68" s="2">
        <f>'supply 2012-13'!N68*Rates!$B66</f>
        <v>0</v>
      </c>
      <c r="O68" s="2">
        <f>'supply 2012-13'!O68*Rates!$B66</f>
        <v>0</v>
      </c>
      <c r="P68" s="2">
        <f>'supply 2012-13'!P68*Rates!$B66</f>
        <v>0</v>
      </c>
      <c r="Q68" s="2">
        <f>'supply 2012-13'!Q68*Rates!$B66</f>
        <v>0</v>
      </c>
      <c r="R68" s="2">
        <f>'supply 2012-13'!R68*Rates!$B66</f>
        <v>0</v>
      </c>
      <c r="S68" s="2">
        <f>'supply 2012-13'!S68*Rates!$B66</f>
        <v>0</v>
      </c>
      <c r="T68" s="2">
        <f>'supply 2012-13'!T68*Rates!$B66</f>
        <v>0</v>
      </c>
      <c r="U68" s="2">
        <f>'supply 2012-13'!U68*Rates!$B66</f>
        <v>0</v>
      </c>
      <c r="V68" s="2">
        <f>'supply 2012-13'!V68*Rates!$B66</f>
        <v>0</v>
      </c>
      <c r="W68" s="2">
        <f>'supply 2012-13'!W68*Rates!$B66</f>
        <v>0</v>
      </c>
      <c r="X68" s="2">
        <f>'supply 2012-13'!X68*Rates!$B66</f>
        <v>0</v>
      </c>
      <c r="Y68" s="2">
        <f>'supply 2012-13'!Y68*Rates!$B66</f>
        <v>0</v>
      </c>
      <c r="Z68" s="2">
        <f>'supply 2012-13'!Z68*Rates!$B66</f>
        <v>0</v>
      </c>
      <c r="AA68" s="2">
        <f>'supply 2012-13'!AA68*Rates!$B66</f>
        <v>0</v>
      </c>
      <c r="AB68" s="2">
        <f>'supply 2012-13'!AB68*Rates!$B66</f>
        <v>0</v>
      </c>
      <c r="AC68" s="2">
        <f>'supply 2012-13'!AC68*Rates!$B66</f>
        <v>0</v>
      </c>
      <c r="AD68" s="2">
        <f>'supply 2012-13'!AD68*Rates!$B66</f>
        <v>0</v>
      </c>
      <c r="AE68" s="2">
        <f>'supply 2012-13'!AE68*Rates!$B66</f>
        <v>0</v>
      </c>
      <c r="AF68" s="2">
        <f>'supply 2012-13'!AF68*Rates!$B66</f>
        <v>0</v>
      </c>
      <c r="AG68" s="2">
        <f>'supply 2012-13'!AG68*Rates!$B66</f>
        <v>0</v>
      </c>
      <c r="AH68" s="2">
        <f>'supply 2012-13'!AH68*Rates!$B66</f>
        <v>0</v>
      </c>
      <c r="AI68" s="2">
        <f>'supply 2012-13'!AI68*Rates!$B66</f>
        <v>0</v>
      </c>
      <c r="AJ68" s="2">
        <f>'supply 2012-13'!AJ68*Rates!$B66</f>
        <v>0</v>
      </c>
      <c r="AK68" s="2">
        <f>'supply 2012-13'!AK68*Rates!$B66</f>
        <v>701705.0994265459</v>
      </c>
      <c r="AL68" s="2">
        <f>'supply 2012-13'!AL68*Rates!$B66</f>
        <v>0</v>
      </c>
      <c r="AM68" s="2">
        <f>'supply 2012-13'!AM68*Rates!$B66</f>
        <v>0</v>
      </c>
      <c r="AN68" s="2">
        <f>'supply 2012-13'!AN68*Rates!$B66</f>
        <v>0</v>
      </c>
      <c r="AO68" s="2">
        <f>'supply 2012-13'!AO68*Rates!$B66</f>
        <v>0</v>
      </c>
      <c r="AP68" s="2">
        <f>'supply 2012-13'!AP68*Rates!$B66</f>
        <v>0</v>
      </c>
      <c r="AQ68" s="2">
        <f>'supply 2012-13'!AQ68*Rates!$B66</f>
        <v>0</v>
      </c>
      <c r="AR68" s="2">
        <f>'supply 2012-13'!AR68*Rates!$B66</f>
        <v>0</v>
      </c>
      <c r="AS68" s="2">
        <f>'supply 2012-13'!AS68*Rates!$B66</f>
        <v>0</v>
      </c>
      <c r="AT68" s="2">
        <f>'supply 2012-13'!AT68*Rates!$B66</f>
        <v>0</v>
      </c>
      <c r="AU68" s="2">
        <f>'supply 2012-13'!AU68*Rates!$B66</f>
        <v>0</v>
      </c>
      <c r="AV68" s="2">
        <f>'supply 2012-13'!AV68*Rates!$B66</f>
        <v>0</v>
      </c>
      <c r="AW68" s="2">
        <f>'supply 2012-13'!AW68*Rates!$B66</f>
        <v>0</v>
      </c>
      <c r="AX68" s="2">
        <f>'supply 2012-13'!AX68*Rates!$B66</f>
        <v>0</v>
      </c>
      <c r="AY68" s="2">
        <f>'supply 2012-13'!AY68*Rates!$B66</f>
        <v>0</v>
      </c>
      <c r="AZ68" s="2">
        <f>'supply 2012-13'!AZ68*Rates!$B66</f>
        <v>0</v>
      </c>
      <c r="BA68" s="2">
        <f>'supply 2012-13'!BA68*Rates!$B66</f>
        <v>0</v>
      </c>
      <c r="BB68" s="2">
        <f>'supply 2012-13'!BB68*Rates!$B66</f>
        <v>0</v>
      </c>
      <c r="BC68" s="2">
        <f>'supply 2012-13'!BC68*Rates!$B66</f>
        <v>0</v>
      </c>
      <c r="BD68" s="2">
        <f>'supply 2012-13'!BD68*Rates!$B66</f>
        <v>0</v>
      </c>
      <c r="BE68" s="2">
        <f>'supply 2012-13'!BE68*Rates!$B66</f>
        <v>0</v>
      </c>
      <c r="BF68" s="2">
        <f>'supply 2012-13'!BF68*Rates!$B66</f>
        <v>0</v>
      </c>
      <c r="BG68" s="2">
        <f>'supply 2012-13'!BG68*Rates!$B66</f>
        <v>0</v>
      </c>
      <c r="BH68" s="2">
        <f>'supply 2012-13'!BH68*Rates!$B66</f>
        <v>0</v>
      </c>
      <c r="BI68" s="2">
        <f>'supply 2012-13'!BI68*Rates!$B66</f>
        <v>0</v>
      </c>
      <c r="BJ68" s="2">
        <f>'supply 2012-13'!BJ68*Rates!$B66</f>
        <v>0</v>
      </c>
      <c r="BK68" s="2">
        <f>'supply 2012-13'!BK68*Rates!$B66</f>
        <v>0</v>
      </c>
      <c r="BL68" s="2">
        <f>'supply 2012-13'!BL68*Rates!$B66</f>
        <v>0</v>
      </c>
      <c r="BM68" s="2">
        <f>'supply 2012-13'!BM68*Rates!$B66</f>
        <v>0</v>
      </c>
      <c r="BN68" s="2">
        <f>'supply 2012-13'!BN68*Rates!$B66</f>
        <v>0</v>
      </c>
      <c r="BO68" s="2">
        <f>'supply 2012-13'!BO68*Rates!$B66</f>
        <v>0</v>
      </c>
      <c r="BP68" s="2">
        <f>'supply 2012-13'!BP68*Rates!$B66</f>
        <v>0</v>
      </c>
      <c r="BQ68" s="2">
        <f t="shared" ref="BQ68:BQ132" si="6">SUM(C68:BP68)</f>
        <v>701705.0994265459</v>
      </c>
      <c r="BR68" s="2">
        <v>636577.4706354189</v>
      </c>
      <c r="BS68" s="2">
        <f t="shared" si="1"/>
        <v>1338282.5700619649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2080837.4534779093</v>
      </c>
      <c r="BZ68" s="2">
        <v>1256185.04885187</v>
      </c>
      <c r="CA68" s="2">
        <f t="shared" si="5"/>
        <v>3337022.5023297793</v>
      </c>
    </row>
    <row r="69" spans="1:79" ht="45" x14ac:dyDescent="0.25">
      <c r="A69" s="6">
        <v>66</v>
      </c>
      <c r="B69" s="18" t="s">
        <v>144</v>
      </c>
      <c r="C69" s="2">
        <f>'supply 2012-13'!C69*Rates!$B67</f>
        <v>0</v>
      </c>
      <c r="D69" s="2">
        <f>'supply 2012-13'!D69*Rates!$B67</f>
        <v>0</v>
      </c>
      <c r="E69" s="2">
        <f>'supply 2012-13'!E69*Rates!$B67</f>
        <v>0</v>
      </c>
      <c r="F69" s="2">
        <f>'supply 2012-13'!F69*Rates!$B67</f>
        <v>0</v>
      </c>
      <c r="G69" s="2">
        <f>'supply 2012-13'!G69*Rates!$B67</f>
        <v>0</v>
      </c>
      <c r="H69" s="2">
        <f>'supply 2012-13'!H69*Rates!$B67</f>
        <v>0</v>
      </c>
      <c r="I69" s="2">
        <f>'supply 2012-13'!I69*Rates!$B67</f>
        <v>0</v>
      </c>
      <c r="J69" s="2">
        <f>'supply 2012-13'!J69*Rates!$B67</f>
        <v>0</v>
      </c>
      <c r="K69" s="2">
        <f>'supply 2012-13'!K69*Rates!$B67</f>
        <v>0</v>
      </c>
      <c r="L69" s="2">
        <f>'supply 2012-13'!L69*Rates!$B67</f>
        <v>0</v>
      </c>
      <c r="M69" s="2">
        <f>'supply 2012-13'!M69*Rates!$B67</f>
        <v>0</v>
      </c>
      <c r="N69" s="2">
        <f>'supply 2012-13'!N69*Rates!$B67</f>
        <v>0</v>
      </c>
      <c r="O69" s="2">
        <f>'supply 2012-13'!O69*Rates!$B67</f>
        <v>0</v>
      </c>
      <c r="P69" s="2">
        <f>'supply 2012-13'!P69*Rates!$B67</f>
        <v>0</v>
      </c>
      <c r="Q69" s="2">
        <f>'supply 2012-13'!Q69*Rates!$B67</f>
        <v>0</v>
      </c>
      <c r="R69" s="2">
        <f>'supply 2012-13'!R69*Rates!$B67</f>
        <v>0</v>
      </c>
      <c r="S69" s="2">
        <f>'supply 2012-13'!S69*Rates!$B67</f>
        <v>0</v>
      </c>
      <c r="T69" s="2">
        <f>'supply 2012-13'!T69*Rates!$B67</f>
        <v>0</v>
      </c>
      <c r="U69" s="2">
        <f>'supply 2012-13'!U69*Rates!$B67</f>
        <v>0</v>
      </c>
      <c r="V69" s="2">
        <f>'supply 2012-13'!V69*Rates!$B67</f>
        <v>0</v>
      </c>
      <c r="W69" s="2">
        <f>'supply 2012-13'!W69*Rates!$B67</f>
        <v>0</v>
      </c>
      <c r="X69" s="2">
        <f>'supply 2012-13'!X69*Rates!$B67</f>
        <v>0</v>
      </c>
      <c r="Y69" s="2">
        <f>'supply 2012-13'!Y69*Rates!$B67</f>
        <v>0</v>
      </c>
      <c r="Z69" s="2">
        <f>'supply 2012-13'!Z69*Rates!$B67</f>
        <v>0</v>
      </c>
      <c r="AA69" s="2">
        <f>'supply 2012-13'!AA69*Rates!$B67</f>
        <v>0</v>
      </c>
      <c r="AB69" s="2">
        <f>'supply 2012-13'!AB69*Rates!$B67</f>
        <v>0</v>
      </c>
      <c r="AC69" s="2">
        <f>'supply 2012-13'!AC69*Rates!$B67</f>
        <v>0</v>
      </c>
      <c r="AD69" s="2">
        <f>'supply 2012-13'!AD69*Rates!$B67</f>
        <v>0</v>
      </c>
      <c r="AE69" s="2">
        <f>'supply 2012-13'!AE69*Rates!$B67</f>
        <v>0</v>
      </c>
      <c r="AF69" s="2">
        <f>'supply 2012-13'!AF69*Rates!$B67</f>
        <v>0</v>
      </c>
      <c r="AG69" s="2">
        <f>'supply 2012-13'!AG69*Rates!$B67</f>
        <v>0</v>
      </c>
      <c r="AH69" s="2">
        <f>'supply 2012-13'!AH69*Rates!$B67</f>
        <v>0</v>
      </c>
      <c r="AI69" s="2">
        <f>'supply 2012-13'!AI69*Rates!$B67</f>
        <v>0</v>
      </c>
      <c r="AJ69" s="2">
        <f>'supply 2012-13'!AJ69*Rates!$B67</f>
        <v>0</v>
      </c>
      <c r="AK69" s="2">
        <f>'supply 2012-13'!AK69*Rates!$B67</f>
        <v>27348.19417989684</v>
      </c>
      <c r="AL69" s="2">
        <f>'supply 2012-13'!AL69*Rates!$B67</f>
        <v>923625.03430476284</v>
      </c>
      <c r="AM69" s="2">
        <f>'supply 2012-13'!AM69*Rates!$B67</f>
        <v>144503.99818581037</v>
      </c>
      <c r="AN69" s="2">
        <f>'supply 2012-13'!AN69*Rates!$B67</f>
        <v>0</v>
      </c>
      <c r="AO69" s="2">
        <f>'supply 2012-13'!AO69*Rates!$B67</f>
        <v>0</v>
      </c>
      <c r="AP69" s="2">
        <f>'supply 2012-13'!AP69*Rates!$B67</f>
        <v>0</v>
      </c>
      <c r="AQ69" s="2">
        <f>'supply 2012-13'!AQ69*Rates!$B67</f>
        <v>0</v>
      </c>
      <c r="AR69" s="2">
        <f>'supply 2012-13'!AR69*Rates!$B67</f>
        <v>0</v>
      </c>
      <c r="AS69" s="2">
        <f>'supply 2012-13'!AS69*Rates!$B67</f>
        <v>0</v>
      </c>
      <c r="AT69" s="2">
        <f>'supply 2012-13'!AT69*Rates!$B67</f>
        <v>0</v>
      </c>
      <c r="AU69" s="2">
        <f>'supply 2012-13'!AU69*Rates!$B67</f>
        <v>0</v>
      </c>
      <c r="AV69" s="2">
        <f>'supply 2012-13'!AV69*Rates!$B67</f>
        <v>0</v>
      </c>
      <c r="AW69" s="2">
        <f>'supply 2012-13'!AW69*Rates!$B67</f>
        <v>0</v>
      </c>
      <c r="AX69" s="2">
        <f>'supply 2012-13'!AX69*Rates!$B67</f>
        <v>0</v>
      </c>
      <c r="AY69" s="2">
        <f>'supply 2012-13'!AY69*Rates!$B67</f>
        <v>0</v>
      </c>
      <c r="AZ69" s="2">
        <f>'supply 2012-13'!AZ69*Rates!$B67</f>
        <v>0</v>
      </c>
      <c r="BA69" s="2">
        <f>'supply 2012-13'!BA69*Rates!$B67</f>
        <v>0</v>
      </c>
      <c r="BB69" s="2">
        <f>'supply 2012-13'!BB69*Rates!$B67</f>
        <v>0</v>
      </c>
      <c r="BC69" s="2">
        <f>'supply 2012-13'!BC69*Rates!$B67</f>
        <v>0</v>
      </c>
      <c r="BD69" s="2">
        <f>'supply 2012-13'!BD69*Rates!$B67</f>
        <v>0</v>
      </c>
      <c r="BE69" s="2">
        <f>'supply 2012-13'!BE69*Rates!$B67</f>
        <v>0</v>
      </c>
      <c r="BF69" s="2">
        <f>'supply 2012-13'!BF69*Rates!$B67</f>
        <v>0</v>
      </c>
      <c r="BG69" s="2">
        <f>'supply 2012-13'!BG69*Rates!$B67</f>
        <v>0</v>
      </c>
      <c r="BH69" s="2">
        <f>'supply 2012-13'!BH69*Rates!$B67</f>
        <v>0</v>
      </c>
      <c r="BI69" s="2">
        <f>'supply 2012-13'!BI69*Rates!$B67</f>
        <v>0</v>
      </c>
      <c r="BJ69" s="2">
        <f>'supply 2012-13'!BJ69*Rates!$B67</f>
        <v>0</v>
      </c>
      <c r="BK69" s="2">
        <f>'supply 2012-13'!BK69*Rates!$B67</f>
        <v>0</v>
      </c>
      <c r="BL69" s="2">
        <f>'supply 2012-13'!BL69*Rates!$B67</f>
        <v>0</v>
      </c>
      <c r="BM69" s="2">
        <f>'supply 2012-13'!BM69*Rates!$B67</f>
        <v>0</v>
      </c>
      <c r="BN69" s="2">
        <f>'supply 2012-13'!BN69*Rates!$B67</f>
        <v>0</v>
      </c>
      <c r="BO69" s="2">
        <f>'supply 2012-13'!BO69*Rates!$B67</f>
        <v>0</v>
      </c>
      <c r="BP69" s="2">
        <f>'supply 2012-13'!BP69*Rates!$B67</f>
        <v>0</v>
      </c>
      <c r="BQ69" s="2">
        <f t="shared" si="6"/>
        <v>1095477.2266704701</v>
      </c>
      <c r="BR69" s="2">
        <v>548160.59633300477</v>
      </c>
      <c r="BS69" s="2">
        <f t="shared" ref="BS69:BS133" si="7">BR69+BQ69</f>
        <v>1643637.8230034749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3716802.7685411535</v>
      </c>
      <c r="BZ69" s="2">
        <v>1551303.5277231154</v>
      </c>
      <c r="CA69" s="2">
        <f t="shared" ref="CA69:CA133" si="11">BY69+BZ69</f>
        <v>5268106.2962642685</v>
      </c>
    </row>
    <row r="70" spans="1:79" ht="60" x14ac:dyDescent="0.25">
      <c r="A70" s="6">
        <v>67</v>
      </c>
      <c r="B70" s="18" t="s">
        <v>145</v>
      </c>
      <c r="C70" s="2">
        <f>'supply 2012-13'!C70*Rates!$B68</f>
        <v>0</v>
      </c>
      <c r="D70" s="2">
        <f>'supply 2012-13'!D70*Rates!$B68</f>
        <v>0</v>
      </c>
      <c r="E70" s="2">
        <f>'supply 2012-13'!E70*Rates!$B68</f>
        <v>0</v>
      </c>
      <c r="F70" s="2">
        <f>'supply 2012-13'!F70*Rates!$B68</f>
        <v>0</v>
      </c>
      <c r="G70" s="2">
        <f>'supply 2012-13'!G70*Rates!$B68</f>
        <v>0</v>
      </c>
      <c r="H70" s="2">
        <f>'supply 2012-13'!H70*Rates!$B68</f>
        <v>0</v>
      </c>
      <c r="I70" s="2">
        <f>'supply 2012-13'!I70*Rates!$B68</f>
        <v>0</v>
      </c>
      <c r="J70" s="2">
        <f>'supply 2012-13'!J70*Rates!$B68</f>
        <v>0</v>
      </c>
      <c r="K70" s="2">
        <f>'supply 2012-13'!K70*Rates!$B68</f>
        <v>0</v>
      </c>
      <c r="L70" s="2">
        <f>'supply 2012-13'!L70*Rates!$B68</f>
        <v>0</v>
      </c>
      <c r="M70" s="2">
        <f>'supply 2012-13'!M70*Rates!$B68</f>
        <v>0</v>
      </c>
      <c r="N70" s="2">
        <f>'supply 2012-13'!N70*Rates!$B68</f>
        <v>0</v>
      </c>
      <c r="O70" s="2">
        <f>'supply 2012-13'!O70*Rates!$B68</f>
        <v>0</v>
      </c>
      <c r="P70" s="2">
        <f>'supply 2012-13'!P70*Rates!$B68</f>
        <v>0</v>
      </c>
      <c r="Q70" s="2">
        <f>'supply 2012-13'!Q70*Rates!$B68</f>
        <v>0</v>
      </c>
      <c r="R70" s="2">
        <f>'supply 2012-13'!R70*Rates!$B68</f>
        <v>0</v>
      </c>
      <c r="S70" s="2">
        <f>'supply 2012-13'!S70*Rates!$B68</f>
        <v>4108.309217690311</v>
      </c>
      <c r="T70" s="2">
        <f>'supply 2012-13'!T70*Rates!$B68</f>
        <v>0</v>
      </c>
      <c r="U70" s="2">
        <f>'supply 2012-13'!U70*Rates!$B68</f>
        <v>0</v>
      </c>
      <c r="V70" s="2">
        <f>'supply 2012-13'!V70*Rates!$B68</f>
        <v>0</v>
      </c>
      <c r="W70" s="2">
        <f>'supply 2012-13'!W70*Rates!$B68</f>
        <v>0</v>
      </c>
      <c r="X70" s="2">
        <f>'supply 2012-13'!X70*Rates!$B68</f>
        <v>0</v>
      </c>
      <c r="Y70" s="2">
        <f>'supply 2012-13'!Y70*Rates!$B68</f>
        <v>0</v>
      </c>
      <c r="Z70" s="2">
        <f>'supply 2012-13'!Z70*Rates!$B68</f>
        <v>0</v>
      </c>
      <c r="AA70" s="2">
        <f>'supply 2012-13'!AA70*Rates!$B68</f>
        <v>0</v>
      </c>
      <c r="AB70" s="2">
        <f>'supply 2012-13'!AB70*Rates!$B68</f>
        <v>0</v>
      </c>
      <c r="AC70" s="2">
        <f>'supply 2012-13'!AC70*Rates!$B68</f>
        <v>0</v>
      </c>
      <c r="AD70" s="2">
        <f>'supply 2012-13'!AD70*Rates!$B68</f>
        <v>0</v>
      </c>
      <c r="AE70" s="2">
        <f>'supply 2012-13'!AE70*Rates!$B68</f>
        <v>0</v>
      </c>
      <c r="AF70" s="2">
        <f>'supply 2012-13'!AF70*Rates!$B68</f>
        <v>0</v>
      </c>
      <c r="AG70" s="2">
        <f>'supply 2012-13'!AG70*Rates!$B68</f>
        <v>0</v>
      </c>
      <c r="AH70" s="2">
        <f>'supply 2012-13'!AH70*Rates!$B68</f>
        <v>0</v>
      </c>
      <c r="AI70" s="2">
        <f>'supply 2012-13'!AI70*Rates!$B68</f>
        <v>0</v>
      </c>
      <c r="AJ70" s="2">
        <f>'supply 2012-13'!AJ70*Rates!$B68</f>
        <v>0</v>
      </c>
      <c r="AK70" s="2">
        <f>'supply 2012-13'!AK70*Rates!$B68</f>
        <v>0</v>
      </c>
      <c r="AL70" s="2">
        <f>'supply 2012-13'!AL70*Rates!$B68</f>
        <v>66239.350719648268</v>
      </c>
      <c r="AM70" s="2">
        <f>'supply 2012-13'!AM70*Rates!$B68</f>
        <v>630714.09352960123</v>
      </c>
      <c r="AN70" s="2">
        <f>'supply 2012-13'!AN70*Rates!$B68</f>
        <v>0</v>
      </c>
      <c r="AO70" s="2">
        <f>'supply 2012-13'!AO70*Rates!$B68</f>
        <v>0</v>
      </c>
      <c r="AP70" s="2">
        <f>'supply 2012-13'!AP70*Rates!$B68</f>
        <v>0</v>
      </c>
      <c r="AQ70" s="2">
        <f>'supply 2012-13'!AQ70*Rates!$B68</f>
        <v>0</v>
      </c>
      <c r="AR70" s="2">
        <f>'supply 2012-13'!AR70*Rates!$B68</f>
        <v>0</v>
      </c>
      <c r="AS70" s="2">
        <f>'supply 2012-13'!AS70*Rates!$B68</f>
        <v>0</v>
      </c>
      <c r="AT70" s="2">
        <f>'supply 2012-13'!AT70*Rates!$B68</f>
        <v>0</v>
      </c>
      <c r="AU70" s="2">
        <f>'supply 2012-13'!AU70*Rates!$B68</f>
        <v>0</v>
      </c>
      <c r="AV70" s="2">
        <f>'supply 2012-13'!AV70*Rates!$B68</f>
        <v>0</v>
      </c>
      <c r="AW70" s="2">
        <f>'supply 2012-13'!AW70*Rates!$B68</f>
        <v>0</v>
      </c>
      <c r="AX70" s="2">
        <f>'supply 2012-13'!AX70*Rates!$B68</f>
        <v>0</v>
      </c>
      <c r="AY70" s="2">
        <f>'supply 2012-13'!AY70*Rates!$B68</f>
        <v>0</v>
      </c>
      <c r="AZ70" s="2">
        <f>'supply 2012-13'!AZ70*Rates!$B68</f>
        <v>0</v>
      </c>
      <c r="BA70" s="2">
        <f>'supply 2012-13'!BA70*Rates!$B68</f>
        <v>0</v>
      </c>
      <c r="BB70" s="2">
        <f>'supply 2012-13'!BB70*Rates!$B68</f>
        <v>0</v>
      </c>
      <c r="BC70" s="2">
        <f>'supply 2012-13'!BC70*Rates!$B68</f>
        <v>0</v>
      </c>
      <c r="BD70" s="2">
        <f>'supply 2012-13'!BD70*Rates!$B68</f>
        <v>0</v>
      </c>
      <c r="BE70" s="2">
        <f>'supply 2012-13'!BE70*Rates!$B68</f>
        <v>0</v>
      </c>
      <c r="BF70" s="2">
        <f>'supply 2012-13'!BF70*Rates!$B68</f>
        <v>0</v>
      </c>
      <c r="BG70" s="2">
        <f>'supply 2012-13'!BG70*Rates!$B68</f>
        <v>0</v>
      </c>
      <c r="BH70" s="2">
        <f>'supply 2012-13'!BH70*Rates!$B68</f>
        <v>0</v>
      </c>
      <c r="BI70" s="2">
        <f>'supply 2012-13'!BI70*Rates!$B68</f>
        <v>0</v>
      </c>
      <c r="BJ70" s="2">
        <f>'supply 2012-13'!BJ70*Rates!$B68</f>
        <v>0</v>
      </c>
      <c r="BK70" s="2">
        <f>'supply 2012-13'!BK70*Rates!$B68</f>
        <v>0</v>
      </c>
      <c r="BL70" s="2">
        <f>'supply 2012-13'!BL70*Rates!$B68</f>
        <v>0</v>
      </c>
      <c r="BM70" s="2">
        <f>'supply 2012-13'!BM70*Rates!$B68</f>
        <v>0</v>
      </c>
      <c r="BN70" s="2">
        <f>'supply 2012-13'!BN70*Rates!$B68</f>
        <v>0</v>
      </c>
      <c r="BO70" s="2">
        <f>'supply 2012-13'!BO70*Rates!$B68</f>
        <v>0</v>
      </c>
      <c r="BP70" s="2">
        <f>'supply 2012-13'!BP70*Rates!$B68</f>
        <v>0</v>
      </c>
      <c r="BQ70" s="2">
        <f t="shared" si="6"/>
        <v>701061.75346693979</v>
      </c>
      <c r="BR70" s="2">
        <v>17862.540058303206</v>
      </c>
      <c r="BS70" s="2">
        <f t="shared" si="7"/>
        <v>718924.29352524295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1088144.1723401377</v>
      </c>
      <c r="BZ70" s="2">
        <v>763367.02134284098</v>
      </c>
      <c r="CA70" s="2">
        <f t="shared" si="11"/>
        <v>1851511.1936829786</v>
      </c>
    </row>
    <row r="71" spans="1:79" ht="30" x14ac:dyDescent="0.25">
      <c r="A71" s="6">
        <v>68</v>
      </c>
      <c r="B71" s="18" t="s">
        <v>146</v>
      </c>
      <c r="C71" s="2">
        <f>'supply 2012-13'!C71*Rates!$B69</f>
        <v>0</v>
      </c>
      <c r="D71" s="2">
        <f>'supply 2012-13'!D71*Rates!$B69</f>
        <v>0</v>
      </c>
      <c r="E71" s="2">
        <f>'supply 2012-13'!E71*Rates!$B69</f>
        <v>0</v>
      </c>
      <c r="F71" s="2">
        <f>'supply 2012-13'!F71*Rates!$B69</f>
        <v>0</v>
      </c>
      <c r="G71" s="2">
        <f>'supply 2012-13'!G71*Rates!$B69</f>
        <v>0</v>
      </c>
      <c r="H71" s="2">
        <f>'supply 2012-13'!H71*Rates!$B69</f>
        <v>0</v>
      </c>
      <c r="I71" s="2">
        <f>'supply 2012-13'!I71*Rates!$B69</f>
        <v>0</v>
      </c>
      <c r="J71" s="2">
        <f>'supply 2012-13'!J71*Rates!$B69</f>
        <v>0</v>
      </c>
      <c r="K71" s="2">
        <f>'supply 2012-13'!K71*Rates!$B69</f>
        <v>0</v>
      </c>
      <c r="L71" s="2">
        <f>'supply 2012-13'!L71*Rates!$B69</f>
        <v>0</v>
      </c>
      <c r="M71" s="2">
        <f>'supply 2012-13'!M71*Rates!$B69</f>
        <v>0</v>
      </c>
      <c r="N71" s="2">
        <f>'supply 2012-13'!N71*Rates!$B69</f>
        <v>0</v>
      </c>
      <c r="O71" s="2">
        <f>'supply 2012-13'!O71*Rates!$B69</f>
        <v>0</v>
      </c>
      <c r="P71" s="2">
        <f>'supply 2012-13'!P71*Rates!$B69</f>
        <v>0</v>
      </c>
      <c r="Q71" s="2">
        <f>'supply 2012-13'!Q71*Rates!$B69</f>
        <v>0</v>
      </c>
      <c r="R71" s="2">
        <f>'supply 2012-13'!R71*Rates!$B69</f>
        <v>0</v>
      </c>
      <c r="S71" s="2">
        <f>'supply 2012-13'!S71*Rates!$B69</f>
        <v>0</v>
      </c>
      <c r="T71" s="2">
        <f>'supply 2012-13'!T71*Rates!$B69</f>
        <v>0</v>
      </c>
      <c r="U71" s="2">
        <f>'supply 2012-13'!U71*Rates!$B69</f>
        <v>0</v>
      </c>
      <c r="V71" s="2">
        <f>'supply 2012-13'!V71*Rates!$B69</f>
        <v>0</v>
      </c>
      <c r="W71" s="2">
        <f>'supply 2012-13'!W71*Rates!$B69</f>
        <v>0</v>
      </c>
      <c r="X71" s="2">
        <f>'supply 2012-13'!X71*Rates!$B69</f>
        <v>13647.968354207256</v>
      </c>
      <c r="Y71" s="2">
        <f>'supply 2012-13'!Y71*Rates!$B69</f>
        <v>0</v>
      </c>
      <c r="Z71" s="2">
        <f>'supply 2012-13'!Z71*Rates!$B69</f>
        <v>0</v>
      </c>
      <c r="AA71" s="2">
        <f>'supply 2012-13'!AA71*Rates!$B69</f>
        <v>0</v>
      </c>
      <c r="AB71" s="2">
        <f>'supply 2012-13'!AB71*Rates!$B69</f>
        <v>0</v>
      </c>
      <c r="AC71" s="2">
        <f>'supply 2012-13'!AC71*Rates!$B69</f>
        <v>0</v>
      </c>
      <c r="AD71" s="2">
        <f>'supply 2012-13'!AD71*Rates!$B69</f>
        <v>0</v>
      </c>
      <c r="AE71" s="2">
        <f>'supply 2012-13'!AE71*Rates!$B69</f>
        <v>0</v>
      </c>
      <c r="AF71" s="2">
        <f>'supply 2012-13'!AF71*Rates!$B69</f>
        <v>0</v>
      </c>
      <c r="AG71" s="2">
        <f>'supply 2012-13'!AG71*Rates!$B69</f>
        <v>0</v>
      </c>
      <c r="AH71" s="2">
        <f>'supply 2012-13'!AH71*Rates!$B69</f>
        <v>0</v>
      </c>
      <c r="AI71" s="2">
        <f>'supply 2012-13'!AI71*Rates!$B69</f>
        <v>0</v>
      </c>
      <c r="AJ71" s="2">
        <f>'supply 2012-13'!AJ71*Rates!$B69</f>
        <v>0</v>
      </c>
      <c r="AK71" s="2">
        <f>'supply 2012-13'!AK71*Rates!$B69</f>
        <v>0</v>
      </c>
      <c r="AL71" s="2">
        <f>'supply 2012-13'!AL71*Rates!$B69</f>
        <v>0</v>
      </c>
      <c r="AM71" s="2">
        <f>'supply 2012-13'!AM71*Rates!$B69</f>
        <v>0</v>
      </c>
      <c r="AN71" s="2">
        <f>'supply 2012-13'!AN71*Rates!$B69</f>
        <v>1291226.2045860647</v>
      </c>
      <c r="AO71" s="2">
        <f>'supply 2012-13'!AO71*Rates!$B69</f>
        <v>0</v>
      </c>
      <c r="AP71" s="2">
        <f>'supply 2012-13'!AP71*Rates!$B69</f>
        <v>0</v>
      </c>
      <c r="AQ71" s="2">
        <f>'supply 2012-13'!AQ71*Rates!$B69</f>
        <v>0</v>
      </c>
      <c r="AR71" s="2">
        <f>'supply 2012-13'!AR71*Rates!$B69</f>
        <v>0</v>
      </c>
      <c r="AS71" s="2">
        <f>'supply 2012-13'!AS71*Rates!$B69</f>
        <v>0</v>
      </c>
      <c r="AT71" s="2">
        <f>'supply 2012-13'!AT71*Rates!$B69</f>
        <v>0</v>
      </c>
      <c r="AU71" s="2">
        <f>'supply 2012-13'!AU71*Rates!$B69</f>
        <v>0</v>
      </c>
      <c r="AV71" s="2">
        <f>'supply 2012-13'!AV71*Rates!$B69</f>
        <v>0</v>
      </c>
      <c r="AW71" s="2">
        <f>'supply 2012-13'!AW71*Rates!$B69</f>
        <v>0</v>
      </c>
      <c r="AX71" s="2">
        <f>'supply 2012-13'!AX71*Rates!$B69</f>
        <v>0</v>
      </c>
      <c r="AY71" s="2">
        <f>'supply 2012-13'!AY71*Rates!$B69</f>
        <v>0</v>
      </c>
      <c r="AZ71" s="2">
        <f>'supply 2012-13'!AZ71*Rates!$B69</f>
        <v>0</v>
      </c>
      <c r="BA71" s="2">
        <f>'supply 2012-13'!BA71*Rates!$B69</f>
        <v>0</v>
      </c>
      <c r="BB71" s="2">
        <f>'supply 2012-13'!BB71*Rates!$B69</f>
        <v>0</v>
      </c>
      <c r="BC71" s="2">
        <f>'supply 2012-13'!BC71*Rates!$B69</f>
        <v>0</v>
      </c>
      <c r="BD71" s="2">
        <f>'supply 2012-13'!BD71*Rates!$B69</f>
        <v>0</v>
      </c>
      <c r="BE71" s="2">
        <f>'supply 2012-13'!BE71*Rates!$B69</f>
        <v>0</v>
      </c>
      <c r="BF71" s="2">
        <f>'supply 2012-13'!BF71*Rates!$B69</f>
        <v>0</v>
      </c>
      <c r="BG71" s="2">
        <f>'supply 2012-13'!BG71*Rates!$B69</f>
        <v>0</v>
      </c>
      <c r="BH71" s="2">
        <f>'supply 2012-13'!BH71*Rates!$B69</f>
        <v>0</v>
      </c>
      <c r="BI71" s="2">
        <f>'supply 2012-13'!BI71*Rates!$B69</f>
        <v>0</v>
      </c>
      <c r="BJ71" s="2">
        <f>'supply 2012-13'!BJ71*Rates!$B69</f>
        <v>0</v>
      </c>
      <c r="BK71" s="2">
        <f>'supply 2012-13'!BK71*Rates!$B69</f>
        <v>0</v>
      </c>
      <c r="BL71" s="2">
        <f>'supply 2012-13'!BL71*Rates!$B69</f>
        <v>0</v>
      </c>
      <c r="BM71" s="2">
        <f>'supply 2012-13'!BM71*Rates!$B69</f>
        <v>0</v>
      </c>
      <c r="BN71" s="2">
        <f>'supply 2012-13'!BN71*Rates!$B69</f>
        <v>0</v>
      </c>
      <c r="BO71" s="2">
        <f>'supply 2012-13'!BO71*Rates!$B69</f>
        <v>0</v>
      </c>
      <c r="BP71" s="2">
        <f>'supply 2012-13'!BP71*Rates!$B69</f>
        <v>0</v>
      </c>
      <c r="BQ71" s="2">
        <f t="shared" si="6"/>
        <v>1304874.1729402719</v>
      </c>
      <c r="BR71" s="2">
        <v>127397.93400741482</v>
      </c>
      <c r="BS71" s="2">
        <f t="shared" si="7"/>
        <v>1432272.1069476868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1808814.7669476867</v>
      </c>
      <c r="BZ71" s="2">
        <v>1411338.92781038</v>
      </c>
      <c r="CA71" s="2">
        <f t="shared" si="11"/>
        <v>3220153.6947580669</v>
      </c>
    </row>
    <row r="72" spans="1:79" ht="30" x14ac:dyDescent="0.25">
      <c r="A72" s="6">
        <v>69</v>
      </c>
      <c r="B72" s="18" t="s">
        <v>147</v>
      </c>
      <c r="C72" s="2">
        <f>'supply 2012-13'!C72*Rates!$B70</f>
        <v>0</v>
      </c>
      <c r="D72" s="2">
        <f>'supply 2012-13'!D72*Rates!$B70</f>
        <v>0</v>
      </c>
      <c r="E72" s="2">
        <f>'supply 2012-13'!E72*Rates!$B70</f>
        <v>0</v>
      </c>
      <c r="F72" s="2">
        <f>'supply 2012-13'!F72*Rates!$B70</f>
        <v>0</v>
      </c>
      <c r="G72" s="2">
        <f>'supply 2012-13'!G72*Rates!$B70</f>
        <v>0</v>
      </c>
      <c r="H72" s="2">
        <f>'supply 2012-13'!H72*Rates!$B70</f>
        <v>0</v>
      </c>
      <c r="I72" s="2">
        <f>'supply 2012-13'!I72*Rates!$B70</f>
        <v>0</v>
      </c>
      <c r="J72" s="2">
        <f>'supply 2012-13'!J72*Rates!$B70</f>
        <v>0</v>
      </c>
      <c r="K72" s="2">
        <f>'supply 2012-13'!K72*Rates!$B70</f>
        <v>0</v>
      </c>
      <c r="L72" s="2">
        <f>'supply 2012-13'!L72*Rates!$B70</f>
        <v>0</v>
      </c>
      <c r="M72" s="2">
        <f>'supply 2012-13'!M72*Rates!$B70</f>
        <v>0</v>
      </c>
      <c r="N72" s="2">
        <f>'supply 2012-13'!N72*Rates!$B70</f>
        <v>0</v>
      </c>
      <c r="O72" s="2">
        <f>'supply 2012-13'!O72*Rates!$B70</f>
        <v>0</v>
      </c>
      <c r="P72" s="2">
        <f>'supply 2012-13'!P72*Rates!$B70</f>
        <v>0</v>
      </c>
      <c r="Q72" s="2">
        <f>'supply 2012-13'!Q72*Rates!$B70</f>
        <v>0</v>
      </c>
      <c r="R72" s="2">
        <f>'supply 2012-13'!R72*Rates!$B70</f>
        <v>0</v>
      </c>
      <c r="S72" s="2">
        <f>'supply 2012-13'!S72*Rates!$B70</f>
        <v>0</v>
      </c>
      <c r="T72" s="2">
        <f>'supply 2012-13'!T72*Rates!$B70</f>
        <v>0</v>
      </c>
      <c r="U72" s="2">
        <f>'supply 2012-13'!U72*Rates!$B70</f>
        <v>31530.037544509021</v>
      </c>
      <c r="V72" s="2">
        <f>'supply 2012-13'!V72*Rates!$B70</f>
        <v>0</v>
      </c>
      <c r="W72" s="2">
        <f>'supply 2012-13'!W72*Rates!$B70</f>
        <v>0</v>
      </c>
      <c r="X72" s="2">
        <f>'supply 2012-13'!X72*Rates!$B70</f>
        <v>6576.2811945458679</v>
      </c>
      <c r="Y72" s="2">
        <f>'supply 2012-13'!Y72*Rates!$B70</f>
        <v>0</v>
      </c>
      <c r="Z72" s="2">
        <f>'supply 2012-13'!Z72*Rates!$B70</f>
        <v>0</v>
      </c>
      <c r="AA72" s="2">
        <f>'supply 2012-13'!AA72*Rates!$B70</f>
        <v>0</v>
      </c>
      <c r="AB72" s="2">
        <f>'supply 2012-13'!AB72*Rates!$B70</f>
        <v>0</v>
      </c>
      <c r="AC72" s="2">
        <f>'supply 2012-13'!AC72*Rates!$B70</f>
        <v>0</v>
      </c>
      <c r="AD72" s="2">
        <f>'supply 2012-13'!AD72*Rates!$B70</f>
        <v>0</v>
      </c>
      <c r="AE72" s="2">
        <f>'supply 2012-13'!AE72*Rates!$B70</f>
        <v>270695.21148991649</v>
      </c>
      <c r="AF72" s="2">
        <f>'supply 2012-13'!AF72*Rates!$B70</f>
        <v>0</v>
      </c>
      <c r="AG72" s="2">
        <f>'supply 2012-13'!AG72*Rates!$B70</f>
        <v>0</v>
      </c>
      <c r="AH72" s="2">
        <f>'supply 2012-13'!AH72*Rates!$B70</f>
        <v>0</v>
      </c>
      <c r="AI72" s="2">
        <f>'supply 2012-13'!AI72*Rates!$B70</f>
        <v>1180028.545210771</v>
      </c>
      <c r="AJ72" s="2">
        <f>'supply 2012-13'!AJ72*Rates!$B70</f>
        <v>0</v>
      </c>
      <c r="AK72" s="2">
        <f>'supply 2012-13'!AK72*Rates!$B70</f>
        <v>0</v>
      </c>
      <c r="AL72" s="2">
        <f>'supply 2012-13'!AL72*Rates!$B70</f>
        <v>0</v>
      </c>
      <c r="AM72" s="2">
        <f>'supply 2012-13'!AM72*Rates!$B70</f>
        <v>0</v>
      </c>
      <c r="AN72" s="2">
        <f>'supply 2012-13'!AN72*Rates!$B70</f>
        <v>0</v>
      </c>
      <c r="AO72" s="2">
        <f>'supply 2012-13'!AO72*Rates!$B70</f>
        <v>0</v>
      </c>
      <c r="AP72" s="2">
        <f>'supply 2012-13'!AP72*Rates!$B70</f>
        <v>0</v>
      </c>
      <c r="AQ72" s="2">
        <f>'supply 2012-13'!AQ72*Rates!$B70</f>
        <v>0</v>
      </c>
      <c r="AR72" s="2">
        <f>'supply 2012-13'!AR72*Rates!$B70</f>
        <v>0</v>
      </c>
      <c r="AS72" s="2">
        <f>'supply 2012-13'!AS72*Rates!$B70</f>
        <v>0</v>
      </c>
      <c r="AT72" s="2">
        <f>'supply 2012-13'!AT72*Rates!$B70</f>
        <v>0</v>
      </c>
      <c r="AU72" s="2">
        <f>'supply 2012-13'!AU72*Rates!$B70</f>
        <v>0</v>
      </c>
      <c r="AV72" s="2">
        <f>'supply 2012-13'!AV72*Rates!$B70</f>
        <v>0</v>
      </c>
      <c r="AW72" s="2">
        <f>'supply 2012-13'!AW72*Rates!$B70</f>
        <v>0</v>
      </c>
      <c r="AX72" s="2">
        <f>'supply 2012-13'!AX72*Rates!$B70</f>
        <v>0</v>
      </c>
      <c r="AY72" s="2">
        <f>'supply 2012-13'!AY72*Rates!$B70</f>
        <v>0</v>
      </c>
      <c r="AZ72" s="2">
        <f>'supply 2012-13'!AZ72*Rates!$B70</f>
        <v>0</v>
      </c>
      <c r="BA72" s="2">
        <f>'supply 2012-13'!BA72*Rates!$B70</f>
        <v>0</v>
      </c>
      <c r="BB72" s="2">
        <f>'supply 2012-13'!BB72*Rates!$B70</f>
        <v>0</v>
      </c>
      <c r="BC72" s="2">
        <f>'supply 2012-13'!BC72*Rates!$B70</f>
        <v>0</v>
      </c>
      <c r="BD72" s="2">
        <f>'supply 2012-13'!BD72*Rates!$B70</f>
        <v>0</v>
      </c>
      <c r="BE72" s="2">
        <f>'supply 2012-13'!BE72*Rates!$B70</f>
        <v>0</v>
      </c>
      <c r="BF72" s="2">
        <f>'supply 2012-13'!BF72*Rates!$B70</f>
        <v>0</v>
      </c>
      <c r="BG72" s="2">
        <f>'supply 2012-13'!BG72*Rates!$B70</f>
        <v>0</v>
      </c>
      <c r="BH72" s="2">
        <f>'supply 2012-13'!BH72*Rates!$B70</f>
        <v>0</v>
      </c>
      <c r="BI72" s="2">
        <f>'supply 2012-13'!BI72*Rates!$B70</f>
        <v>0</v>
      </c>
      <c r="BJ72" s="2">
        <f>'supply 2012-13'!BJ72*Rates!$B70</f>
        <v>0</v>
      </c>
      <c r="BK72" s="2">
        <f>'supply 2012-13'!BK72*Rates!$B70</f>
        <v>0</v>
      </c>
      <c r="BL72" s="2">
        <f>'supply 2012-13'!BL72*Rates!$B70</f>
        <v>0</v>
      </c>
      <c r="BM72" s="2">
        <f>'supply 2012-13'!BM72*Rates!$B70</f>
        <v>0</v>
      </c>
      <c r="BN72" s="2">
        <f>'supply 2012-13'!BN72*Rates!$B70</f>
        <v>0</v>
      </c>
      <c r="BO72" s="2">
        <f>'supply 2012-13'!BO72*Rates!$B70</f>
        <v>0</v>
      </c>
      <c r="BP72" s="2">
        <f>'supply 2012-13'!BP72*Rates!$B70</f>
        <v>0</v>
      </c>
      <c r="BQ72" s="2">
        <f t="shared" si="6"/>
        <v>1488830.0754397423</v>
      </c>
      <c r="BR72" s="2">
        <v>435351.08235623525</v>
      </c>
      <c r="BS72" s="2">
        <f t="shared" si="7"/>
        <v>1924181.1577959775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4020476.1694101542</v>
      </c>
      <c r="BZ72" s="2">
        <v>2425665.0594331338</v>
      </c>
      <c r="CA72" s="2">
        <f t="shared" si="11"/>
        <v>6446141.2288432885</v>
      </c>
    </row>
    <row r="73" spans="1:79" ht="30" x14ac:dyDescent="0.25">
      <c r="A73" s="6">
        <v>70</v>
      </c>
      <c r="B73" s="18" t="s">
        <v>148</v>
      </c>
      <c r="C73" s="2">
        <f>'supply 2012-13'!C73*Rates!$B71</f>
        <v>0</v>
      </c>
      <c r="D73" s="2">
        <f>'supply 2012-13'!D73*Rates!$B71</f>
        <v>0</v>
      </c>
      <c r="E73" s="2">
        <f>'supply 2012-13'!E73*Rates!$B71</f>
        <v>0</v>
      </c>
      <c r="F73" s="2">
        <f>'supply 2012-13'!F73*Rates!$B71</f>
        <v>0</v>
      </c>
      <c r="G73" s="2">
        <f>'supply 2012-13'!G73*Rates!$B71</f>
        <v>0</v>
      </c>
      <c r="H73" s="2">
        <f>'supply 2012-13'!H73*Rates!$B71</f>
        <v>0</v>
      </c>
      <c r="I73" s="2">
        <f>'supply 2012-13'!I73*Rates!$B71</f>
        <v>0</v>
      </c>
      <c r="J73" s="2">
        <f>'supply 2012-13'!J73*Rates!$B71</f>
        <v>0</v>
      </c>
      <c r="K73" s="2">
        <f>'supply 2012-13'!K73*Rates!$B71</f>
        <v>0</v>
      </c>
      <c r="L73" s="2">
        <f>'supply 2012-13'!L73*Rates!$B71</f>
        <v>0</v>
      </c>
      <c r="M73" s="2">
        <f>'supply 2012-13'!M73*Rates!$B71</f>
        <v>0</v>
      </c>
      <c r="N73" s="2">
        <f>'supply 2012-13'!N73*Rates!$B71</f>
        <v>0</v>
      </c>
      <c r="O73" s="2">
        <f>'supply 2012-13'!O73*Rates!$B71</f>
        <v>0</v>
      </c>
      <c r="P73" s="2">
        <f>'supply 2012-13'!P73*Rates!$B71</f>
        <v>0</v>
      </c>
      <c r="Q73" s="2">
        <f>'supply 2012-13'!Q73*Rates!$B71</f>
        <v>0</v>
      </c>
      <c r="R73" s="2">
        <f>'supply 2012-13'!R73*Rates!$B71</f>
        <v>0</v>
      </c>
      <c r="S73" s="2">
        <f>'supply 2012-13'!S73*Rates!$B71</f>
        <v>0</v>
      </c>
      <c r="T73" s="2">
        <f>'supply 2012-13'!T73*Rates!$B71</f>
        <v>0</v>
      </c>
      <c r="U73" s="2">
        <f>'supply 2012-13'!U73*Rates!$B71</f>
        <v>0</v>
      </c>
      <c r="V73" s="2">
        <f>'supply 2012-13'!V73*Rates!$B71</f>
        <v>0</v>
      </c>
      <c r="W73" s="2">
        <f>'supply 2012-13'!W73*Rates!$B71</f>
        <v>0</v>
      </c>
      <c r="X73" s="2">
        <f>'supply 2012-13'!X73*Rates!$B71</f>
        <v>0</v>
      </c>
      <c r="Y73" s="2">
        <f>'supply 2012-13'!Y73*Rates!$B71</f>
        <v>0</v>
      </c>
      <c r="Z73" s="2">
        <f>'supply 2012-13'!Z73*Rates!$B71</f>
        <v>0</v>
      </c>
      <c r="AA73" s="2">
        <f>'supply 2012-13'!AA73*Rates!$B71</f>
        <v>0</v>
      </c>
      <c r="AB73" s="2">
        <f>'supply 2012-13'!AB73*Rates!$B71</f>
        <v>27.253581798514226</v>
      </c>
      <c r="AC73" s="2">
        <f>'supply 2012-13'!AC73*Rates!$B71</f>
        <v>0</v>
      </c>
      <c r="AD73" s="2">
        <f>'supply 2012-13'!AD73*Rates!$B71</f>
        <v>0</v>
      </c>
      <c r="AE73" s="2">
        <f>'supply 2012-13'!AE73*Rates!$B71</f>
        <v>52155.926220817215</v>
      </c>
      <c r="AF73" s="2">
        <f>'supply 2012-13'!AF73*Rates!$B71</f>
        <v>0</v>
      </c>
      <c r="AG73" s="2">
        <f>'supply 2012-13'!AG73*Rates!$B71</f>
        <v>706665.40339925024</v>
      </c>
      <c r="AH73" s="2">
        <f>'supply 2012-13'!AH73*Rates!$B71</f>
        <v>10475.807992686156</v>
      </c>
      <c r="AI73" s="2">
        <f>'supply 2012-13'!AI73*Rates!$B71</f>
        <v>2330633.3097529258</v>
      </c>
      <c r="AJ73" s="2">
        <f>'supply 2012-13'!AJ73*Rates!$B71</f>
        <v>0</v>
      </c>
      <c r="AK73" s="2">
        <f>'supply 2012-13'!AK73*Rates!$B71</f>
        <v>0</v>
      </c>
      <c r="AL73" s="2">
        <f>'supply 2012-13'!AL73*Rates!$B71</f>
        <v>20974.447303693061</v>
      </c>
      <c r="AM73" s="2">
        <f>'supply 2012-13'!AM73*Rates!$B71</f>
        <v>116251.35477190721</v>
      </c>
      <c r="AN73" s="2">
        <f>'supply 2012-13'!AN73*Rates!$B71</f>
        <v>0</v>
      </c>
      <c r="AO73" s="2">
        <f>'supply 2012-13'!AO73*Rates!$B71</f>
        <v>0</v>
      </c>
      <c r="AP73" s="2">
        <f>'supply 2012-13'!AP73*Rates!$B71</f>
        <v>0</v>
      </c>
      <c r="AQ73" s="2">
        <f>'supply 2012-13'!AQ73*Rates!$B71</f>
        <v>0</v>
      </c>
      <c r="AR73" s="2">
        <f>'supply 2012-13'!AR73*Rates!$B71</f>
        <v>0</v>
      </c>
      <c r="AS73" s="2">
        <f>'supply 2012-13'!AS73*Rates!$B71</f>
        <v>0</v>
      </c>
      <c r="AT73" s="2">
        <f>'supply 2012-13'!AT73*Rates!$B71</f>
        <v>0</v>
      </c>
      <c r="AU73" s="2">
        <f>'supply 2012-13'!AU73*Rates!$B71</f>
        <v>0</v>
      </c>
      <c r="AV73" s="2">
        <f>'supply 2012-13'!AV73*Rates!$B71</f>
        <v>0</v>
      </c>
      <c r="AW73" s="2">
        <f>'supply 2012-13'!AW73*Rates!$B71</f>
        <v>0</v>
      </c>
      <c r="AX73" s="2">
        <f>'supply 2012-13'!AX73*Rates!$B71</f>
        <v>0</v>
      </c>
      <c r="AY73" s="2">
        <f>'supply 2012-13'!AY73*Rates!$B71</f>
        <v>0</v>
      </c>
      <c r="AZ73" s="2">
        <f>'supply 2012-13'!AZ73*Rates!$B71</f>
        <v>0</v>
      </c>
      <c r="BA73" s="2">
        <f>'supply 2012-13'!BA73*Rates!$B71</f>
        <v>0</v>
      </c>
      <c r="BB73" s="2">
        <f>'supply 2012-13'!BB73*Rates!$B71</f>
        <v>0</v>
      </c>
      <c r="BC73" s="2">
        <f>'supply 2012-13'!BC73*Rates!$B71</f>
        <v>0</v>
      </c>
      <c r="BD73" s="2">
        <f>'supply 2012-13'!BD73*Rates!$B71</f>
        <v>0</v>
      </c>
      <c r="BE73" s="2">
        <f>'supply 2012-13'!BE73*Rates!$B71</f>
        <v>0</v>
      </c>
      <c r="BF73" s="2">
        <f>'supply 2012-13'!BF73*Rates!$B71</f>
        <v>0</v>
      </c>
      <c r="BG73" s="2">
        <f>'supply 2012-13'!BG73*Rates!$B71</f>
        <v>0</v>
      </c>
      <c r="BH73" s="2">
        <f>'supply 2012-13'!BH73*Rates!$B71</f>
        <v>0</v>
      </c>
      <c r="BI73" s="2">
        <f>'supply 2012-13'!BI73*Rates!$B71</f>
        <v>0</v>
      </c>
      <c r="BJ73" s="2">
        <f>'supply 2012-13'!BJ73*Rates!$B71</f>
        <v>0</v>
      </c>
      <c r="BK73" s="2">
        <f>'supply 2012-13'!BK73*Rates!$B71</f>
        <v>0</v>
      </c>
      <c r="BL73" s="2">
        <f>'supply 2012-13'!BL73*Rates!$B71</f>
        <v>0</v>
      </c>
      <c r="BM73" s="2">
        <f>'supply 2012-13'!BM73*Rates!$B71</f>
        <v>0</v>
      </c>
      <c r="BN73" s="2">
        <f>'supply 2012-13'!BN73*Rates!$B71</f>
        <v>0</v>
      </c>
      <c r="BO73" s="2">
        <f>'supply 2012-13'!BO73*Rates!$B71</f>
        <v>0</v>
      </c>
      <c r="BP73" s="2">
        <f>'supply 2012-13'!BP73*Rates!$B71</f>
        <v>0</v>
      </c>
      <c r="BQ73" s="2">
        <f t="shared" si="6"/>
        <v>3237183.5030230787</v>
      </c>
      <c r="BR73" s="2">
        <v>1097360.45362455</v>
      </c>
      <c r="BS73" s="2">
        <f t="shared" si="7"/>
        <v>4334543.9566476289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9866902.5204535928</v>
      </c>
      <c r="BZ73" s="2">
        <v>2208598.456097526</v>
      </c>
      <c r="CA73" s="2">
        <f t="shared" si="11"/>
        <v>12075500.976551119</v>
      </c>
    </row>
    <row r="74" spans="1:79" ht="30" x14ac:dyDescent="0.25">
      <c r="A74" s="6">
        <v>71</v>
      </c>
      <c r="B74" s="18" t="s">
        <v>149</v>
      </c>
      <c r="C74" s="2">
        <f>'supply 2012-13'!C74*Rates!$B72</f>
        <v>0</v>
      </c>
      <c r="D74" s="2">
        <f>'supply 2012-13'!D74*Rates!$B72</f>
        <v>0</v>
      </c>
      <c r="E74" s="2">
        <f>'supply 2012-13'!E74*Rates!$B72</f>
        <v>0</v>
      </c>
      <c r="F74" s="2">
        <f>'supply 2012-13'!F74*Rates!$B72</f>
        <v>0</v>
      </c>
      <c r="G74" s="2">
        <f>'supply 2012-13'!G74*Rates!$B72</f>
        <v>0</v>
      </c>
      <c r="H74" s="2">
        <f>'supply 2012-13'!H74*Rates!$B72</f>
        <v>0</v>
      </c>
      <c r="I74" s="2">
        <f>'supply 2012-13'!I74*Rates!$B72</f>
        <v>0</v>
      </c>
      <c r="J74" s="2">
        <f>'supply 2012-13'!J74*Rates!$B72</f>
        <v>0</v>
      </c>
      <c r="K74" s="2">
        <f>'supply 2012-13'!K74*Rates!$B72</f>
        <v>0</v>
      </c>
      <c r="L74" s="2">
        <f>'supply 2012-13'!L74*Rates!$B72</f>
        <v>0</v>
      </c>
      <c r="M74" s="2">
        <f>'supply 2012-13'!M74*Rates!$B72</f>
        <v>0</v>
      </c>
      <c r="N74" s="2">
        <f>'supply 2012-13'!N74*Rates!$B72</f>
        <v>0</v>
      </c>
      <c r="O74" s="2">
        <f>'supply 2012-13'!O74*Rates!$B72</f>
        <v>0</v>
      </c>
      <c r="P74" s="2">
        <f>'supply 2012-13'!P74*Rates!$B72</f>
        <v>0</v>
      </c>
      <c r="Q74" s="2">
        <f>'supply 2012-13'!Q74*Rates!$B72</f>
        <v>0</v>
      </c>
      <c r="R74" s="2">
        <f>'supply 2012-13'!R74*Rates!$B72</f>
        <v>0</v>
      </c>
      <c r="S74" s="2">
        <f>'supply 2012-13'!S74*Rates!$B72</f>
        <v>0</v>
      </c>
      <c r="T74" s="2">
        <f>'supply 2012-13'!T74*Rates!$B72</f>
        <v>0</v>
      </c>
      <c r="U74" s="2">
        <f>'supply 2012-13'!U74*Rates!$B72</f>
        <v>0</v>
      </c>
      <c r="V74" s="2">
        <f>'supply 2012-13'!V74*Rates!$B72</f>
        <v>0</v>
      </c>
      <c r="W74" s="2">
        <f>'supply 2012-13'!W74*Rates!$B72</f>
        <v>0</v>
      </c>
      <c r="X74" s="2">
        <f>'supply 2012-13'!X74*Rates!$B72</f>
        <v>0</v>
      </c>
      <c r="Y74" s="2">
        <f>'supply 2012-13'!Y74*Rates!$B72</f>
        <v>0</v>
      </c>
      <c r="Z74" s="2">
        <f>'supply 2012-13'!Z74*Rates!$B72</f>
        <v>0</v>
      </c>
      <c r="AA74" s="2">
        <f>'supply 2012-13'!AA74*Rates!$B72</f>
        <v>0</v>
      </c>
      <c r="AB74" s="2">
        <f>'supply 2012-13'!AB74*Rates!$B72</f>
        <v>0</v>
      </c>
      <c r="AC74" s="2">
        <f>'supply 2012-13'!AC74*Rates!$B72</f>
        <v>0</v>
      </c>
      <c r="AD74" s="2">
        <f>'supply 2012-13'!AD74*Rates!$B72</f>
        <v>0</v>
      </c>
      <c r="AE74" s="2">
        <f>'supply 2012-13'!AE74*Rates!$B72</f>
        <v>0</v>
      </c>
      <c r="AF74" s="2">
        <f>'supply 2012-13'!AF74*Rates!$B72</f>
        <v>6188636.9413351566</v>
      </c>
      <c r="AG74" s="2">
        <f>'supply 2012-13'!AG74*Rates!$B72</f>
        <v>0</v>
      </c>
      <c r="AH74" s="2">
        <f>'supply 2012-13'!AH74*Rates!$B72</f>
        <v>0</v>
      </c>
      <c r="AI74" s="2">
        <f>'supply 2012-13'!AI74*Rates!$B72</f>
        <v>0</v>
      </c>
      <c r="AJ74" s="2">
        <f>'supply 2012-13'!AJ74*Rates!$B72</f>
        <v>0</v>
      </c>
      <c r="AK74" s="2">
        <f>'supply 2012-13'!AK74*Rates!$B72</f>
        <v>0</v>
      </c>
      <c r="AL74" s="2">
        <f>'supply 2012-13'!AL74*Rates!$B72</f>
        <v>3.1612309823383331E-4</v>
      </c>
      <c r="AM74" s="2">
        <f>'supply 2012-13'!AM74*Rates!$B72</f>
        <v>0</v>
      </c>
      <c r="AN74" s="2">
        <f>'supply 2012-13'!AN74*Rates!$B72</f>
        <v>0</v>
      </c>
      <c r="AO74" s="2">
        <f>'supply 2012-13'!AO74*Rates!$B72</f>
        <v>0</v>
      </c>
      <c r="AP74" s="2">
        <f>'supply 2012-13'!AP74*Rates!$B72</f>
        <v>0</v>
      </c>
      <c r="AQ74" s="2">
        <f>'supply 2012-13'!AQ74*Rates!$B72</f>
        <v>0</v>
      </c>
      <c r="AR74" s="2">
        <f>'supply 2012-13'!AR74*Rates!$B72</f>
        <v>0</v>
      </c>
      <c r="AS74" s="2">
        <f>'supply 2012-13'!AS74*Rates!$B72</f>
        <v>0</v>
      </c>
      <c r="AT74" s="2">
        <f>'supply 2012-13'!AT74*Rates!$B72</f>
        <v>0</v>
      </c>
      <c r="AU74" s="2">
        <f>'supply 2012-13'!AU74*Rates!$B72</f>
        <v>0</v>
      </c>
      <c r="AV74" s="2">
        <f>'supply 2012-13'!AV74*Rates!$B72</f>
        <v>0</v>
      </c>
      <c r="AW74" s="2">
        <f>'supply 2012-13'!AW74*Rates!$B72</f>
        <v>0</v>
      </c>
      <c r="AX74" s="2">
        <f>'supply 2012-13'!AX74*Rates!$B72</f>
        <v>0</v>
      </c>
      <c r="AY74" s="2">
        <f>'supply 2012-13'!AY74*Rates!$B72</f>
        <v>0</v>
      </c>
      <c r="AZ74" s="2">
        <f>'supply 2012-13'!AZ74*Rates!$B72</f>
        <v>0</v>
      </c>
      <c r="BA74" s="2">
        <f>'supply 2012-13'!BA74*Rates!$B72</f>
        <v>0</v>
      </c>
      <c r="BB74" s="2">
        <f>'supply 2012-13'!BB74*Rates!$B72</f>
        <v>0</v>
      </c>
      <c r="BC74" s="2">
        <f>'supply 2012-13'!BC74*Rates!$B72</f>
        <v>0</v>
      </c>
      <c r="BD74" s="2">
        <f>'supply 2012-13'!BD74*Rates!$B72</f>
        <v>0</v>
      </c>
      <c r="BE74" s="2">
        <f>'supply 2012-13'!BE74*Rates!$B72</f>
        <v>0</v>
      </c>
      <c r="BF74" s="2">
        <f>'supply 2012-13'!BF74*Rates!$B72</f>
        <v>0</v>
      </c>
      <c r="BG74" s="2">
        <f>'supply 2012-13'!BG74*Rates!$B72</f>
        <v>0</v>
      </c>
      <c r="BH74" s="2">
        <f>'supply 2012-13'!BH74*Rates!$B72</f>
        <v>0</v>
      </c>
      <c r="BI74" s="2">
        <f>'supply 2012-13'!BI74*Rates!$B72</f>
        <v>0</v>
      </c>
      <c r="BJ74" s="2">
        <f>'supply 2012-13'!BJ74*Rates!$B72</f>
        <v>0</v>
      </c>
      <c r="BK74" s="2">
        <f>'supply 2012-13'!BK74*Rates!$B72</f>
        <v>0</v>
      </c>
      <c r="BL74" s="2">
        <f>'supply 2012-13'!BL74*Rates!$B72</f>
        <v>0</v>
      </c>
      <c r="BM74" s="2">
        <f>'supply 2012-13'!BM74*Rates!$B72</f>
        <v>0</v>
      </c>
      <c r="BN74" s="2">
        <f>'supply 2012-13'!BN74*Rates!$B72</f>
        <v>0</v>
      </c>
      <c r="BO74" s="2">
        <f>'supply 2012-13'!BO74*Rates!$B72</f>
        <v>0</v>
      </c>
      <c r="BP74" s="2">
        <f>'supply 2012-13'!BP74*Rates!$B72</f>
        <v>0</v>
      </c>
      <c r="BQ74" s="2">
        <f t="shared" si="6"/>
        <v>6188636.94165128</v>
      </c>
      <c r="BR74" s="2">
        <v>15437660.446380045</v>
      </c>
      <c r="BS74" s="2">
        <f t="shared" si="7"/>
        <v>21626297.388031326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32268773.56609448</v>
      </c>
      <c r="BZ74" s="2">
        <f>14316298.6222189+99027</f>
        <v>14415325.622218899</v>
      </c>
      <c r="CA74" s="2">
        <f t="shared" si="11"/>
        <v>46684099.18831338</v>
      </c>
    </row>
    <row r="75" spans="1:79" ht="30" x14ac:dyDescent="0.25">
      <c r="A75" s="6">
        <v>72</v>
      </c>
      <c r="B75" s="18" t="s">
        <v>150</v>
      </c>
      <c r="C75" s="2">
        <f>'supply 2012-13'!C75*Rates!$B73</f>
        <v>0</v>
      </c>
      <c r="D75" s="2">
        <f>'supply 2012-13'!D75*Rates!$B73</f>
        <v>0</v>
      </c>
      <c r="E75" s="2">
        <f>'supply 2012-13'!E75*Rates!$B73</f>
        <v>0</v>
      </c>
      <c r="F75" s="2">
        <f>'supply 2012-13'!F75*Rates!$B73</f>
        <v>0</v>
      </c>
      <c r="G75" s="2">
        <f>'supply 2012-13'!G75*Rates!$B73</f>
        <v>0</v>
      </c>
      <c r="H75" s="2">
        <f>'supply 2012-13'!H75*Rates!$B73</f>
        <v>0</v>
      </c>
      <c r="I75" s="2">
        <f>'supply 2012-13'!I75*Rates!$B73</f>
        <v>0</v>
      </c>
      <c r="J75" s="2">
        <f>'supply 2012-13'!J75*Rates!$B73</f>
        <v>0</v>
      </c>
      <c r="K75" s="2">
        <f>'supply 2012-13'!K75*Rates!$B73</f>
        <v>0</v>
      </c>
      <c r="L75" s="2">
        <f>'supply 2012-13'!L75*Rates!$B73</f>
        <v>0</v>
      </c>
      <c r="M75" s="2">
        <f>'supply 2012-13'!M75*Rates!$B73</f>
        <v>0</v>
      </c>
      <c r="N75" s="2">
        <f>'supply 2012-13'!N75*Rates!$B73</f>
        <v>0</v>
      </c>
      <c r="O75" s="2">
        <f>'supply 2012-13'!O75*Rates!$B73</f>
        <v>0</v>
      </c>
      <c r="P75" s="2">
        <f>'supply 2012-13'!P75*Rates!$B73</f>
        <v>0</v>
      </c>
      <c r="Q75" s="2">
        <f>'supply 2012-13'!Q75*Rates!$B73</f>
        <v>0</v>
      </c>
      <c r="R75" s="2">
        <f>'supply 2012-13'!R75*Rates!$B73</f>
        <v>0</v>
      </c>
      <c r="S75" s="2">
        <f>'supply 2012-13'!S75*Rates!$B73</f>
        <v>0</v>
      </c>
      <c r="T75" s="2">
        <f>'supply 2012-13'!T75*Rates!$B73</f>
        <v>0</v>
      </c>
      <c r="U75" s="2">
        <f>'supply 2012-13'!U75*Rates!$B73</f>
        <v>0</v>
      </c>
      <c r="V75" s="2">
        <f>'supply 2012-13'!V75*Rates!$B73</f>
        <v>0</v>
      </c>
      <c r="W75" s="2">
        <f>'supply 2012-13'!W75*Rates!$B73</f>
        <v>0</v>
      </c>
      <c r="X75" s="2">
        <f>'supply 2012-13'!X75*Rates!$B73</f>
        <v>0</v>
      </c>
      <c r="Y75" s="2">
        <f>'supply 2012-13'!Y75*Rates!$B73</f>
        <v>0</v>
      </c>
      <c r="Z75" s="2">
        <f>'supply 2012-13'!Z75*Rates!$B73</f>
        <v>0</v>
      </c>
      <c r="AA75" s="2">
        <f>'supply 2012-13'!AA75*Rates!$B73</f>
        <v>0</v>
      </c>
      <c r="AB75" s="2">
        <f>'supply 2012-13'!AB75*Rates!$B73</f>
        <v>0</v>
      </c>
      <c r="AC75" s="2">
        <f>'supply 2012-13'!AC75*Rates!$B73</f>
        <v>0</v>
      </c>
      <c r="AD75" s="2">
        <f>'supply 2012-13'!AD75*Rates!$B73</f>
        <v>0</v>
      </c>
      <c r="AE75" s="2">
        <f>'supply 2012-13'!AE75*Rates!$B73</f>
        <v>0</v>
      </c>
      <c r="AF75" s="2">
        <f>'supply 2012-13'!AF75*Rates!$B73</f>
        <v>1261246.4145294302</v>
      </c>
      <c r="AG75" s="2">
        <f>'supply 2012-13'!AG75*Rates!$B73</f>
        <v>0</v>
      </c>
      <c r="AH75" s="2">
        <f>'supply 2012-13'!AH75*Rates!$B73</f>
        <v>0</v>
      </c>
      <c r="AI75" s="2">
        <f>'supply 2012-13'!AI75*Rates!$B73</f>
        <v>0</v>
      </c>
      <c r="AJ75" s="2">
        <f>'supply 2012-13'!AJ75*Rates!$B73</f>
        <v>0</v>
      </c>
      <c r="AK75" s="2">
        <f>'supply 2012-13'!AK75*Rates!$B73</f>
        <v>0</v>
      </c>
      <c r="AL75" s="2">
        <f>'supply 2012-13'!AL75*Rates!$B73</f>
        <v>1.1380431536417998E-3</v>
      </c>
      <c r="AM75" s="2">
        <f>'supply 2012-13'!AM75*Rates!$B73</f>
        <v>0</v>
      </c>
      <c r="AN75" s="2">
        <f>'supply 2012-13'!AN75*Rates!$B73</f>
        <v>0</v>
      </c>
      <c r="AO75" s="2">
        <f>'supply 2012-13'!AO75*Rates!$B73</f>
        <v>0</v>
      </c>
      <c r="AP75" s="2">
        <f>'supply 2012-13'!AP75*Rates!$B73</f>
        <v>0</v>
      </c>
      <c r="AQ75" s="2">
        <f>'supply 2012-13'!AQ75*Rates!$B73</f>
        <v>0</v>
      </c>
      <c r="AR75" s="2">
        <f>'supply 2012-13'!AR75*Rates!$B73</f>
        <v>0</v>
      </c>
      <c r="AS75" s="2">
        <f>'supply 2012-13'!AS75*Rates!$B73</f>
        <v>0</v>
      </c>
      <c r="AT75" s="2">
        <f>'supply 2012-13'!AT75*Rates!$B73</f>
        <v>0</v>
      </c>
      <c r="AU75" s="2">
        <f>'supply 2012-13'!AU75*Rates!$B73</f>
        <v>0</v>
      </c>
      <c r="AV75" s="2">
        <f>'supply 2012-13'!AV75*Rates!$B73</f>
        <v>0</v>
      </c>
      <c r="AW75" s="2">
        <f>'supply 2012-13'!AW75*Rates!$B73</f>
        <v>0</v>
      </c>
      <c r="AX75" s="2">
        <f>'supply 2012-13'!AX75*Rates!$B73</f>
        <v>0</v>
      </c>
      <c r="AY75" s="2">
        <f>'supply 2012-13'!AY75*Rates!$B73</f>
        <v>0</v>
      </c>
      <c r="AZ75" s="2">
        <f>'supply 2012-13'!AZ75*Rates!$B73</f>
        <v>0</v>
      </c>
      <c r="BA75" s="2">
        <f>'supply 2012-13'!BA75*Rates!$B73</f>
        <v>0</v>
      </c>
      <c r="BB75" s="2">
        <f>'supply 2012-13'!BB75*Rates!$B73</f>
        <v>0</v>
      </c>
      <c r="BC75" s="2">
        <f>'supply 2012-13'!BC75*Rates!$B73</f>
        <v>0</v>
      </c>
      <c r="BD75" s="2">
        <f>'supply 2012-13'!BD75*Rates!$B73</f>
        <v>0</v>
      </c>
      <c r="BE75" s="2">
        <f>'supply 2012-13'!BE75*Rates!$B73</f>
        <v>0</v>
      </c>
      <c r="BF75" s="2">
        <f>'supply 2012-13'!BF75*Rates!$B73</f>
        <v>0</v>
      </c>
      <c r="BG75" s="2">
        <f>'supply 2012-13'!BG75*Rates!$B73</f>
        <v>0</v>
      </c>
      <c r="BH75" s="2">
        <f>'supply 2012-13'!BH75*Rates!$B73</f>
        <v>0</v>
      </c>
      <c r="BI75" s="2">
        <f>'supply 2012-13'!BI75*Rates!$B73</f>
        <v>0</v>
      </c>
      <c r="BJ75" s="2">
        <f>'supply 2012-13'!BJ75*Rates!$B73</f>
        <v>0</v>
      </c>
      <c r="BK75" s="2">
        <f>'supply 2012-13'!BK75*Rates!$B73</f>
        <v>0</v>
      </c>
      <c r="BL75" s="2">
        <f>'supply 2012-13'!BL75*Rates!$B73</f>
        <v>0</v>
      </c>
      <c r="BM75" s="2">
        <f>'supply 2012-13'!BM75*Rates!$B73</f>
        <v>0</v>
      </c>
      <c r="BN75" s="2">
        <f>'supply 2012-13'!BN75*Rates!$B73</f>
        <v>0</v>
      </c>
      <c r="BO75" s="2">
        <f>'supply 2012-13'!BO75*Rates!$B73</f>
        <v>0</v>
      </c>
      <c r="BP75" s="2">
        <f>'supply 2012-13'!BP75*Rates!$B73</f>
        <v>0</v>
      </c>
      <c r="BQ75" s="2">
        <f t="shared" si="6"/>
        <v>1261246.4156674733</v>
      </c>
      <c r="BR75" s="2">
        <v>4147.2764646273217</v>
      </c>
      <c r="BS75" s="2">
        <f t="shared" si="7"/>
        <v>1265393.6921321007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1273248.8185094625</v>
      </c>
      <c r="BZ75" s="2">
        <v>630122.42391763302</v>
      </c>
      <c r="CA75" s="2">
        <f t="shared" si="11"/>
        <v>1903371.2424270955</v>
      </c>
    </row>
    <row r="76" spans="1:79" ht="30" x14ac:dyDescent="0.25">
      <c r="A76" s="6">
        <v>73</v>
      </c>
      <c r="B76" s="18" t="s">
        <v>151</v>
      </c>
      <c r="C76" s="2">
        <f>'supply 2012-13'!C76*Rates!$B74</f>
        <v>0</v>
      </c>
      <c r="D76" s="2">
        <f>'supply 2012-13'!D76*Rates!$B74</f>
        <v>0</v>
      </c>
      <c r="E76" s="2">
        <f>'supply 2012-13'!E76*Rates!$B74</f>
        <v>0</v>
      </c>
      <c r="F76" s="2">
        <f>'supply 2012-13'!F76*Rates!$B74</f>
        <v>0</v>
      </c>
      <c r="G76" s="2">
        <f>'supply 2012-13'!G76*Rates!$B74</f>
        <v>0</v>
      </c>
      <c r="H76" s="2">
        <f>'supply 2012-13'!H76*Rates!$B74</f>
        <v>0</v>
      </c>
      <c r="I76" s="2">
        <f>'supply 2012-13'!I76*Rates!$B74</f>
        <v>0</v>
      </c>
      <c r="J76" s="2">
        <f>'supply 2012-13'!J76*Rates!$B74</f>
        <v>0</v>
      </c>
      <c r="K76" s="2">
        <f>'supply 2012-13'!K76*Rates!$B74</f>
        <v>0</v>
      </c>
      <c r="L76" s="2">
        <f>'supply 2012-13'!L76*Rates!$B74</f>
        <v>0</v>
      </c>
      <c r="M76" s="2">
        <f>'supply 2012-13'!M76*Rates!$B74</f>
        <v>0</v>
      </c>
      <c r="N76" s="2">
        <f>'supply 2012-13'!N76*Rates!$B74</f>
        <v>0</v>
      </c>
      <c r="O76" s="2">
        <f>'supply 2012-13'!O76*Rates!$B74</f>
        <v>0</v>
      </c>
      <c r="P76" s="2">
        <f>'supply 2012-13'!P76*Rates!$B74</f>
        <v>0</v>
      </c>
      <c r="Q76" s="2">
        <f>'supply 2012-13'!Q76*Rates!$B74</f>
        <v>417.60335050996486</v>
      </c>
      <c r="R76" s="2">
        <f>'supply 2012-13'!R76*Rates!$B74</f>
        <v>0</v>
      </c>
      <c r="S76" s="2">
        <f>'supply 2012-13'!S76*Rates!$B74</f>
        <v>2381.7815941947069</v>
      </c>
      <c r="T76" s="2">
        <f>'supply 2012-13'!T76*Rates!$B74</f>
        <v>0</v>
      </c>
      <c r="U76" s="2">
        <f>'supply 2012-13'!U76*Rates!$B74</f>
        <v>0</v>
      </c>
      <c r="V76" s="2">
        <f>'supply 2012-13'!V76*Rates!$B74</f>
        <v>7245.9964805703303</v>
      </c>
      <c r="W76" s="2">
        <f>'supply 2012-13'!W76*Rates!$B74</f>
        <v>0</v>
      </c>
      <c r="X76" s="2">
        <f>'supply 2012-13'!X76*Rates!$B74</f>
        <v>1162.4101219363547</v>
      </c>
      <c r="Y76" s="2">
        <f>'supply 2012-13'!Y76*Rates!$B74</f>
        <v>0</v>
      </c>
      <c r="Z76" s="2">
        <f>'supply 2012-13'!Z76*Rates!$B74</f>
        <v>0</v>
      </c>
      <c r="AA76" s="2">
        <f>'supply 2012-13'!AA76*Rates!$B74</f>
        <v>0</v>
      </c>
      <c r="AB76" s="2">
        <f>'supply 2012-13'!AB76*Rates!$B74</f>
        <v>0</v>
      </c>
      <c r="AC76" s="2">
        <f>'supply 2012-13'!AC76*Rates!$B74</f>
        <v>0</v>
      </c>
      <c r="AD76" s="2">
        <f>'supply 2012-13'!AD76*Rates!$B74</f>
        <v>0</v>
      </c>
      <c r="AE76" s="2">
        <f>'supply 2012-13'!AE76*Rates!$B74</f>
        <v>0</v>
      </c>
      <c r="AF76" s="2">
        <f>'supply 2012-13'!AF76*Rates!$B74</f>
        <v>66840.226563539516</v>
      </c>
      <c r="AG76" s="2">
        <f>'supply 2012-13'!AG76*Rates!$B74</f>
        <v>989151.91379429388</v>
      </c>
      <c r="AH76" s="2">
        <f>'supply 2012-13'!AH76*Rates!$B74</f>
        <v>38902.341224939526</v>
      </c>
      <c r="AI76" s="2">
        <f>'supply 2012-13'!AI76*Rates!$B74</f>
        <v>4660.9125389959627</v>
      </c>
      <c r="AJ76" s="2">
        <f>'supply 2012-13'!AJ76*Rates!$B74</f>
        <v>4894.1727014719727</v>
      </c>
      <c r="AK76" s="2">
        <f>'supply 2012-13'!AK76*Rates!$B74</f>
        <v>0</v>
      </c>
      <c r="AL76" s="2">
        <f>'supply 2012-13'!AL76*Rates!$B74</f>
        <v>1.1380431536417998E-3</v>
      </c>
      <c r="AM76" s="2">
        <f>'supply 2012-13'!AM76*Rates!$B74</f>
        <v>0</v>
      </c>
      <c r="AN76" s="2">
        <f>'supply 2012-13'!AN76*Rates!$B74</f>
        <v>0</v>
      </c>
      <c r="AO76" s="2">
        <f>'supply 2012-13'!AO76*Rates!$B74</f>
        <v>0</v>
      </c>
      <c r="AP76" s="2">
        <f>'supply 2012-13'!AP76*Rates!$B74</f>
        <v>0</v>
      </c>
      <c r="AQ76" s="2">
        <f>'supply 2012-13'!AQ76*Rates!$B74</f>
        <v>0</v>
      </c>
      <c r="AR76" s="2">
        <f>'supply 2012-13'!AR76*Rates!$B74</f>
        <v>0</v>
      </c>
      <c r="AS76" s="2">
        <f>'supply 2012-13'!AS76*Rates!$B74</f>
        <v>0</v>
      </c>
      <c r="AT76" s="2">
        <f>'supply 2012-13'!AT76*Rates!$B74</f>
        <v>0</v>
      </c>
      <c r="AU76" s="2">
        <f>'supply 2012-13'!AU76*Rates!$B74</f>
        <v>0</v>
      </c>
      <c r="AV76" s="2">
        <f>'supply 2012-13'!AV76*Rates!$B74</f>
        <v>0</v>
      </c>
      <c r="AW76" s="2">
        <f>'supply 2012-13'!AW76*Rates!$B74</f>
        <v>0</v>
      </c>
      <c r="AX76" s="2">
        <f>'supply 2012-13'!AX76*Rates!$B74</f>
        <v>0</v>
      </c>
      <c r="AY76" s="2">
        <f>'supply 2012-13'!AY76*Rates!$B74</f>
        <v>0</v>
      </c>
      <c r="AZ76" s="2">
        <f>'supply 2012-13'!AZ76*Rates!$B74</f>
        <v>0</v>
      </c>
      <c r="BA76" s="2">
        <f>'supply 2012-13'!BA76*Rates!$B74</f>
        <v>0</v>
      </c>
      <c r="BB76" s="2">
        <f>'supply 2012-13'!BB76*Rates!$B74</f>
        <v>0</v>
      </c>
      <c r="BC76" s="2">
        <f>'supply 2012-13'!BC76*Rates!$B74</f>
        <v>0</v>
      </c>
      <c r="BD76" s="2">
        <f>'supply 2012-13'!BD76*Rates!$B74</f>
        <v>0</v>
      </c>
      <c r="BE76" s="2">
        <f>'supply 2012-13'!BE76*Rates!$B74</f>
        <v>0</v>
      </c>
      <c r="BF76" s="2">
        <f>'supply 2012-13'!BF76*Rates!$B74</f>
        <v>0</v>
      </c>
      <c r="BG76" s="2">
        <f>'supply 2012-13'!BG76*Rates!$B74</f>
        <v>0</v>
      </c>
      <c r="BH76" s="2">
        <f>'supply 2012-13'!BH76*Rates!$B74</f>
        <v>0</v>
      </c>
      <c r="BI76" s="2">
        <f>'supply 2012-13'!BI76*Rates!$B74</f>
        <v>0</v>
      </c>
      <c r="BJ76" s="2">
        <f>'supply 2012-13'!BJ76*Rates!$B74</f>
        <v>0</v>
      </c>
      <c r="BK76" s="2">
        <f>'supply 2012-13'!BK76*Rates!$B74</f>
        <v>0</v>
      </c>
      <c r="BL76" s="2">
        <f>'supply 2012-13'!BL76*Rates!$B74</f>
        <v>0</v>
      </c>
      <c r="BM76" s="2">
        <f>'supply 2012-13'!BM76*Rates!$B74</f>
        <v>0</v>
      </c>
      <c r="BN76" s="2">
        <f>'supply 2012-13'!BN76*Rates!$B74</f>
        <v>0</v>
      </c>
      <c r="BO76" s="2">
        <f>'supply 2012-13'!BO76*Rates!$B74</f>
        <v>0</v>
      </c>
      <c r="BP76" s="2">
        <f>'supply 2012-13'!BP76*Rates!$B74</f>
        <v>0</v>
      </c>
      <c r="BQ76" s="2">
        <f t="shared" si="6"/>
        <v>1115657.3595084953</v>
      </c>
      <c r="BR76" s="2">
        <v>219564.97475800585</v>
      </c>
      <c r="BS76" s="2">
        <f t="shared" si="7"/>
        <v>1335222.3342665012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5096775.6774187135</v>
      </c>
      <c r="BZ76" s="2">
        <v>602915.01844485372</v>
      </c>
      <c r="CA76" s="2">
        <f t="shared" si="11"/>
        <v>5699690.6958635673</v>
      </c>
    </row>
    <row r="77" spans="1:79" ht="30" x14ac:dyDescent="0.25">
      <c r="A77" s="6">
        <v>74</v>
      </c>
      <c r="B77" s="18" t="s">
        <v>152</v>
      </c>
      <c r="C77" s="2">
        <f>'supply 2012-13'!C77*Rates!$B75</f>
        <v>0</v>
      </c>
      <c r="D77" s="2">
        <f>'supply 2012-13'!D77*Rates!$B75</f>
        <v>0</v>
      </c>
      <c r="E77" s="2">
        <f>'supply 2012-13'!E77*Rates!$B75</f>
        <v>0</v>
      </c>
      <c r="F77" s="2">
        <f>'supply 2012-13'!F77*Rates!$B75</f>
        <v>0</v>
      </c>
      <c r="G77" s="2">
        <f>'supply 2012-13'!G77*Rates!$B75</f>
        <v>0</v>
      </c>
      <c r="H77" s="2">
        <f>'supply 2012-13'!H77*Rates!$B75</f>
        <v>0</v>
      </c>
      <c r="I77" s="2">
        <f>'supply 2012-13'!I77*Rates!$B75</f>
        <v>0</v>
      </c>
      <c r="J77" s="2">
        <f>'supply 2012-13'!J77*Rates!$B75</f>
        <v>0</v>
      </c>
      <c r="K77" s="2">
        <f>'supply 2012-13'!K77*Rates!$B75</f>
        <v>0</v>
      </c>
      <c r="L77" s="2">
        <f>'supply 2012-13'!L77*Rates!$B75</f>
        <v>0</v>
      </c>
      <c r="M77" s="2">
        <f>'supply 2012-13'!M77*Rates!$B75</f>
        <v>64.471998029407231</v>
      </c>
      <c r="N77" s="2">
        <f>'supply 2012-13'!N77*Rates!$B75</f>
        <v>0</v>
      </c>
      <c r="O77" s="2">
        <f>'supply 2012-13'!O77*Rates!$B75</f>
        <v>0</v>
      </c>
      <c r="P77" s="2">
        <f>'supply 2012-13'!P77*Rates!$B75</f>
        <v>0</v>
      </c>
      <c r="Q77" s="2">
        <f>'supply 2012-13'!Q77*Rates!$B75</f>
        <v>33795.252326593618</v>
      </c>
      <c r="R77" s="2">
        <f>'supply 2012-13'!R77*Rates!$B75</f>
        <v>0</v>
      </c>
      <c r="S77" s="2">
        <f>'supply 2012-13'!S77*Rates!$B75</f>
        <v>0</v>
      </c>
      <c r="T77" s="2">
        <f>'supply 2012-13'!T77*Rates!$B75</f>
        <v>0</v>
      </c>
      <c r="U77" s="2">
        <f>'supply 2012-13'!U77*Rates!$B75</f>
        <v>0</v>
      </c>
      <c r="V77" s="2">
        <f>'supply 2012-13'!V77*Rates!$B75</f>
        <v>0.47410480536444349</v>
      </c>
      <c r="W77" s="2">
        <f>'supply 2012-13'!W77*Rates!$B75</f>
        <v>0</v>
      </c>
      <c r="X77" s="2">
        <f>'supply 2012-13'!X77*Rates!$B75</f>
        <v>0</v>
      </c>
      <c r="Y77" s="2">
        <f>'supply 2012-13'!Y77*Rates!$B75</f>
        <v>0</v>
      </c>
      <c r="Z77" s="2">
        <f>'supply 2012-13'!Z77*Rates!$B75</f>
        <v>0</v>
      </c>
      <c r="AA77" s="2">
        <f>'supply 2012-13'!AA77*Rates!$B75</f>
        <v>0</v>
      </c>
      <c r="AB77" s="2">
        <f>'supply 2012-13'!AB77*Rates!$B75</f>
        <v>0</v>
      </c>
      <c r="AC77" s="2">
        <f>'supply 2012-13'!AC77*Rates!$B75</f>
        <v>0</v>
      </c>
      <c r="AD77" s="2">
        <f>'supply 2012-13'!AD77*Rates!$B75</f>
        <v>0</v>
      </c>
      <c r="AE77" s="2">
        <f>'supply 2012-13'!AE77*Rates!$B75</f>
        <v>0</v>
      </c>
      <c r="AF77" s="2">
        <f>'supply 2012-13'!AF77*Rates!$B75</f>
        <v>1438117.7028443783</v>
      </c>
      <c r="AG77" s="2">
        <f>'supply 2012-13'!AG77*Rates!$B75</f>
        <v>2006273.4943679147</v>
      </c>
      <c r="AH77" s="2">
        <f>'supply 2012-13'!AH77*Rates!$B75</f>
        <v>784278.6754836113</v>
      </c>
      <c r="AI77" s="2">
        <f>'supply 2012-13'!AI77*Rates!$B75</f>
        <v>55616.079309517037</v>
      </c>
      <c r="AJ77" s="2">
        <f>'supply 2012-13'!AJ77*Rates!$B75</f>
        <v>9272.6574463403322</v>
      </c>
      <c r="AK77" s="2">
        <f>'supply 2012-13'!AK77*Rates!$B75</f>
        <v>0</v>
      </c>
      <c r="AL77" s="2">
        <f>'supply 2012-13'!AL77*Rates!$B75</f>
        <v>1.1380431536417998E-3</v>
      </c>
      <c r="AM77" s="2">
        <f>'supply 2012-13'!AM77*Rates!$B75</f>
        <v>0</v>
      </c>
      <c r="AN77" s="2">
        <f>'supply 2012-13'!AN77*Rates!$B75</f>
        <v>0</v>
      </c>
      <c r="AO77" s="2">
        <f>'supply 2012-13'!AO77*Rates!$B75</f>
        <v>0</v>
      </c>
      <c r="AP77" s="2">
        <f>'supply 2012-13'!AP77*Rates!$B75</f>
        <v>0</v>
      </c>
      <c r="AQ77" s="2">
        <f>'supply 2012-13'!AQ77*Rates!$B75</f>
        <v>0</v>
      </c>
      <c r="AR77" s="2">
        <f>'supply 2012-13'!AR77*Rates!$B75</f>
        <v>0</v>
      </c>
      <c r="AS77" s="2">
        <f>'supply 2012-13'!AS77*Rates!$B75</f>
        <v>0</v>
      </c>
      <c r="AT77" s="2">
        <f>'supply 2012-13'!AT77*Rates!$B75</f>
        <v>0</v>
      </c>
      <c r="AU77" s="2">
        <f>'supply 2012-13'!AU77*Rates!$B75</f>
        <v>0</v>
      </c>
      <c r="AV77" s="2">
        <f>'supply 2012-13'!AV77*Rates!$B75</f>
        <v>0</v>
      </c>
      <c r="AW77" s="2">
        <f>'supply 2012-13'!AW77*Rates!$B75</f>
        <v>0</v>
      </c>
      <c r="AX77" s="2">
        <f>'supply 2012-13'!AX77*Rates!$B75</f>
        <v>0</v>
      </c>
      <c r="AY77" s="2">
        <f>'supply 2012-13'!AY77*Rates!$B75</f>
        <v>0</v>
      </c>
      <c r="AZ77" s="2">
        <f>'supply 2012-13'!AZ77*Rates!$B75</f>
        <v>0</v>
      </c>
      <c r="BA77" s="2">
        <f>'supply 2012-13'!BA77*Rates!$B75</f>
        <v>0</v>
      </c>
      <c r="BB77" s="2">
        <f>'supply 2012-13'!BB77*Rates!$B75</f>
        <v>0</v>
      </c>
      <c r="BC77" s="2">
        <f>'supply 2012-13'!BC77*Rates!$B75</f>
        <v>0</v>
      </c>
      <c r="BD77" s="2">
        <f>'supply 2012-13'!BD77*Rates!$B75</f>
        <v>0</v>
      </c>
      <c r="BE77" s="2">
        <f>'supply 2012-13'!BE77*Rates!$B75</f>
        <v>0</v>
      </c>
      <c r="BF77" s="2">
        <f>'supply 2012-13'!BF77*Rates!$B75</f>
        <v>0</v>
      </c>
      <c r="BG77" s="2">
        <f>'supply 2012-13'!BG77*Rates!$B75</f>
        <v>0</v>
      </c>
      <c r="BH77" s="2">
        <f>'supply 2012-13'!BH77*Rates!$B75</f>
        <v>0</v>
      </c>
      <c r="BI77" s="2">
        <f>'supply 2012-13'!BI77*Rates!$B75</f>
        <v>0</v>
      </c>
      <c r="BJ77" s="2">
        <f>'supply 2012-13'!BJ77*Rates!$B75</f>
        <v>0</v>
      </c>
      <c r="BK77" s="2">
        <f>'supply 2012-13'!BK77*Rates!$B75</f>
        <v>0</v>
      </c>
      <c r="BL77" s="2">
        <f>'supply 2012-13'!BL77*Rates!$B75</f>
        <v>0</v>
      </c>
      <c r="BM77" s="2">
        <f>'supply 2012-13'!BM77*Rates!$B75</f>
        <v>0</v>
      </c>
      <c r="BN77" s="2">
        <f>'supply 2012-13'!BN77*Rates!$B75</f>
        <v>0</v>
      </c>
      <c r="BO77" s="2">
        <f>'supply 2012-13'!BO77*Rates!$B75</f>
        <v>0</v>
      </c>
      <c r="BP77" s="2">
        <f>'supply 2012-13'!BP77*Rates!$B75</f>
        <v>0</v>
      </c>
      <c r="BQ77" s="2">
        <f t="shared" si="6"/>
        <v>4327418.8090192331</v>
      </c>
      <c r="BR77" s="2">
        <v>273973.99145032023</v>
      </c>
      <c r="BS77" s="2">
        <f t="shared" si="7"/>
        <v>4601392.8004695531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16071463.473610345</v>
      </c>
      <c r="BZ77" s="2">
        <v>3891952.0749914101</v>
      </c>
      <c r="CA77" s="2">
        <f t="shared" si="11"/>
        <v>19963415.548601754</v>
      </c>
    </row>
    <row r="78" spans="1:79" x14ac:dyDescent="0.25">
      <c r="A78" s="6">
        <v>75</v>
      </c>
      <c r="B78" s="18" t="s">
        <v>153</v>
      </c>
      <c r="C78" s="2">
        <f>'supply 2012-13'!C78*Rates!$B76</f>
        <v>0</v>
      </c>
      <c r="D78" s="2">
        <f>'supply 2012-13'!D78*Rates!$B76</f>
        <v>0</v>
      </c>
      <c r="E78" s="2">
        <f>'supply 2012-13'!E78*Rates!$B76</f>
        <v>0</v>
      </c>
      <c r="F78" s="2">
        <f>'supply 2012-13'!F78*Rates!$B76</f>
        <v>0</v>
      </c>
      <c r="G78" s="2">
        <f>'supply 2012-13'!G78*Rates!$B76</f>
        <v>0</v>
      </c>
      <c r="H78" s="2">
        <f>'supply 2012-13'!H78*Rates!$B76</f>
        <v>0</v>
      </c>
      <c r="I78" s="2">
        <f>'supply 2012-13'!I78*Rates!$B76</f>
        <v>0</v>
      </c>
      <c r="J78" s="2">
        <f>'supply 2012-13'!J78*Rates!$B76</f>
        <v>0</v>
      </c>
      <c r="K78" s="2">
        <f>'supply 2012-13'!K78*Rates!$B76</f>
        <v>0</v>
      </c>
      <c r="L78" s="2">
        <f>'supply 2012-13'!L78*Rates!$B76</f>
        <v>0</v>
      </c>
      <c r="M78" s="2">
        <f>'supply 2012-13'!M78*Rates!$B76</f>
        <v>0</v>
      </c>
      <c r="N78" s="2">
        <f>'supply 2012-13'!N78*Rates!$B76</f>
        <v>0</v>
      </c>
      <c r="O78" s="2">
        <f>'supply 2012-13'!O78*Rates!$B76</f>
        <v>0</v>
      </c>
      <c r="P78" s="2">
        <f>'supply 2012-13'!P78*Rates!$B76</f>
        <v>0</v>
      </c>
      <c r="Q78" s="2">
        <f>'supply 2012-13'!Q78*Rates!$B76</f>
        <v>0</v>
      </c>
      <c r="R78" s="2">
        <f>'supply 2012-13'!R78*Rates!$B76</f>
        <v>0</v>
      </c>
      <c r="S78" s="2">
        <f>'supply 2012-13'!S78*Rates!$B76</f>
        <v>0</v>
      </c>
      <c r="T78" s="2">
        <f>'supply 2012-13'!T78*Rates!$B76</f>
        <v>0</v>
      </c>
      <c r="U78" s="2">
        <f>'supply 2012-13'!U78*Rates!$B76</f>
        <v>0</v>
      </c>
      <c r="V78" s="2">
        <f>'supply 2012-13'!V78*Rates!$B76</f>
        <v>0</v>
      </c>
      <c r="W78" s="2">
        <f>'supply 2012-13'!W78*Rates!$B76</f>
        <v>0</v>
      </c>
      <c r="X78" s="2">
        <f>'supply 2012-13'!X78*Rates!$B76</f>
        <v>0</v>
      </c>
      <c r="Y78" s="2">
        <f>'supply 2012-13'!Y78*Rates!$B76</f>
        <v>0</v>
      </c>
      <c r="Z78" s="2">
        <f>'supply 2012-13'!Z78*Rates!$B76</f>
        <v>0</v>
      </c>
      <c r="AA78" s="2">
        <f>'supply 2012-13'!AA78*Rates!$B76</f>
        <v>0</v>
      </c>
      <c r="AB78" s="2">
        <f>'supply 2012-13'!AB78*Rates!$B76</f>
        <v>0</v>
      </c>
      <c r="AC78" s="2">
        <f>'supply 2012-13'!AC78*Rates!$B76</f>
        <v>0</v>
      </c>
      <c r="AD78" s="2">
        <f>'supply 2012-13'!AD78*Rates!$B76</f>
        <v>0</v>
      </c>
      <c r="AE78" s="2">
        <f>'supply 2012-13'!AE78*Rates!$B76</f>
        <v>0</v>
      </c>
      <c r="AF78" s="2">
        <f>'supply 2012-13'!AF78*Rates!$B76</f>
        <v>0</v>
      </c>
      <c r="AG78" s="2">
        <f>'supply 2012-13'!AG78*Rates!$B76</f>
        <v>420648.29077305552</v>
      </c>
      <c r="AH78" s="2">
        <f>'supply 2012-13'!AH78*Rates!$B76</f>
        <v>0</v>
      </c>
      <c r="AI78" s="2">
        <f>'supply 2012-13'!AI78*Rates!$B76</f>
        <v>0</v>
      </c>
      <c r="AJ78" s="2">
        <f>'supply 2012-13'!AJ78*Rates!$B76</f>
        <v>0</v>
      </c>
      <c r="AK78" s="2">
        <f>'supply 2012-13'!AK78*Rates!$B76</f>
        <v>0</v>
      </c>
      <c r="AL78" s="2">
        <f>'supply 2012-13'!AL78*Rates!$B76</f>
        <v>3.1612309823383331E-4</v>
      </c>
      <c r="AM78" s="2">
        <f>'supply 2012-13'!AM78*Rates!$B76</f>
        <v>0</v>
      </c>
      <c r="AN78" s="2">
        <f>'supply 2012-13'!AN78*Rates!$B76</f>
        <v>0</v>
      </c>
      <c r="AO78" s="2">
        <f>'supply 2012-13'!AO78*Rates!$B76</f>
        <v>0</v>
      </c>
      <c r="AP78" s="2">
        <f>'supply 2012-13'!AP78*Rates!$B76</f>
        <v>0</v>
      </c>
      <c r="AQ78" s="2">
        <f>'supply 2012-13'!AQ78*Rates!$B76</f>
        <v>0</v>
      </c>
      <c r="AR78" s="2">
        <f>'supply 2012-13'!AR78*Rates!$B76</f>
        <v>0</v>
      </c>
      <c r="AS78" s="2">
        <f>'supply 2012-13'!AS78*Rates!$B76</f>
        <v>0</v>
      </c>
      <c r="AT78" s="2">
        <f>'supply 2012-13'!AT78*Rates!$B76</f>
        <v>0</v>
      </c>
      <c r="AU78" s="2">
        <f>'supply 2012-13'!AU78*Rates!$B76</f>
        <v>0</v>
      </c>
      <c r="AV78" s="2">
        <f>'supply 2012-13'!AV78*Rates!$B76</f>
        <v>0</v>
      </c>
      <c r="AW78" s="2">
        <f>'supply 2012-13'!AW78*Rates!$B76</f>
        <v>0</v>
      </c>
      <c r="AX78" s="2">
        <f>'supply 2012-13'!AX78*Rates!$B76</f>
        <v>0</v>
      </c>
      <c r="AY78" s="2">
        <f>'supply 2012-13'!AY78*Rates!$B76</f>
        <v>0</v>
      </c>
      <c r="AZ78" s="2">
        <f>'supply 2012-13'!AZ78*Rates!$B76</f>
        <v>0</v>
      </c>
      <c r="BA78" s="2">
        <f>'supply 2012-13'!BA78*Rates!$B76</f>
        <v>0</v>
      </c>
      <c r="BB78" s="2">
        <f>'supply 2012-13'!BB78*Rates!$B76</f>
        <v>0</v>
      </c>
      <c r="BC78" s="2">
        <f>'supply 2012-13'!BC78*Rates!$B76</f>
        <v>0</v>
      </c>
      <c r="BD78" s="2">
        <f>'supply 2012-13'!BD78*Rates!$B76</f>
        <v>0</v>
      </c>
      <c r="BE78" s="2">
        <f>'supply 2012-13'!BE78*Rates!$B76</f>
        <v>0</v>
      </c>
      <c r="BF78" s="2">
        <f>'supply 2012-13'!BF78*Rates!$B76</f>
        <v>0</v>
      </c>
      <c r="BG78" s="2">
        <f>'supply 2012-13'!BG78*Rates!$B76</f>
        <v>0</v>
      </c>
      <c r="BH78" s="2">
        <f>'supply 2012-13'!BH78*Rates!$B76</f>
        <v>0</v>
      </c>
      <c r="BI78" s="2">
        <f>'supply 2012-13'!BI78*Rates!$B76</f>
        <v>0</v>
      </c>
      <c r="BJ78" s="2">
        <f>'supply 2012-13'!BJ78*Rates!$B76</f>
        <v>0</v>
      </c>
      <c r="BK78" s="2">
        <f>'supply 2012-13'!BK78*Rates!$B76</f>
        <v>0</v>
      </c>
      <c r="BL78" s="2">
        <f>'supply 2012-13'!BL78*Rates!$B76</f>
        <v>0</v>
      </c>
      <c r="BM78" s="2">
        <f>'supply 2012-13'!BM78*Rates!$B76</f>
        <v>0</v>
      </c>
      <c r="BN78" s="2">
        <f>'supply 2012-13'!BN78*Rates!$B76</f>
        <v>0</v>
      </c>
      <c r="BO78" s="2">
        <f>'supply 2012-13'!BO78*Rates!$B76</f>
        <v>0</v>
      </c>
      <c r="BP78" s="2">
        <f>'supply 2012-13'!BP78*Rates!$B76</f>
        <v>0</v>
      </c>
      <c r="BQ78" s="2">
        <f t="shared" si="6"/>
        <v>420648.29108917859</v>
      </c>
      <c r="BR78" s="2">
        <v>-91897.431498310674</v>
      </c>
      <c r="BS78" s="2">
        <f t="shared" si="7"/>
        <v>328750.85959086788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4374938.3617988434</v>
      </c>
      <c r="BZ78" s="2">
        <v>699432.60497232003</v>
      </c>
      <c r="CA78" s="2">
        <f t="shared" si="11"/>
        <v>5074370.966771163</v>
      </c>
    </row>
    <row r="79" spans="1:79" x14ac:dyDescent="0.25">
      <c r="A79" s="6">
        <v>76</v>
      </c>
      <c r="B79" s="18" t="s">
        <v>154</v>
      </c>
      <c r="C79" s="2">
        <f>'supply 2012-13'!C79*Rates!$B77</f>
        <v>0</v>
      </c>
      <c r="D79" s="2">
        <f>'supply 2012-13'!D79*Rates!$B77</f>
        <v>0</v>
      </c>
      <c r="E79" s="2">
        <f>'supply 2012-13'!E79*Rates!$B77</f>
        <v>0</v>
      </c>
      <c r="F79" s="2">
        <f>'supply 2012-13'!F79*Rates!$B77</f>
        <v>0</v>
      </c>
      <c r="G79" s="2">
        <f>'supply 2012-13'!G79*Rates!$B77</f>
        <v>0</v>
      </c>
      <c r="H79" s="2">
        <f>'supply 2012-13'!H79*Rates!$B77</f>
        <v>0</v>
      </c>
      <c r="I79" s="2">
        <f>'supply 2012-13'!I79*Rates!$B77</f>
        <v>0</v>
      </c>
      <c r="J79" s="2">
        <f>'supply 2012-13'!J79*Rates!$B77</f>
        <v>0</v>
      </c>
      <c r="K79" s="2">
        <f>'supply 2012-13'!K79*Rates!$B77</f>
        <v>0</v>
      </c>
      <c r="L79" s="2">
        <f>'supply 2012-13'!L79*Rates!$B77</f>
        <v>0</v>
      </c>
      <c r="M79" s="2">
        <f>'supply 2012-13'!M79*Rates!$B77</f>
        <v>0</v>
      </c>
      <c r="N79" s="2">
        <f>'supply 2012-13'!N79*Rates!$B77</f>
        <v>0</v>
      </c>
      <c r="O79" s="2">
        <f>'supply 2012-13'!O79*Rates!$B77</f>
        <v>0</v>
      </c>
      <c r="P79" s="2">
        <f>'supply 2012-13'!P79*Rates!$B77</f>
        <v>0</v>
      </c>
      <c r="Q79" s="2">
        <f>'supply 2012-13'!Q79*Rates!$B77</f>
        <v>0</v>
      </c>
      <c r="R79" s="2">
        <f>'supply 2012-13'!R79*Rates!$B77</f>
        <v>0</v>
      </c>
      <c r="S79" s="2">
        <f>'supply 2012-13'!S79*Rates!$B77</f>
        <v>0</v>
      </c>
      <c r="T79" s="2">
        <f>'supply 2012-13'!T79*Rates!$B77</f>
        <v>0</v>
      </c>
      <c r="U79" s="2">
        <f>'supply 2012-13'!U79*Rates!$B77</f>
        <v>0</v>
      </c>
      <c r="V79" s="2">
        <f>'supply 2012-13'!V79*Rates!$B77</f>
        <v>0</v>
      </c>
      <c r="W79" s="2">
        <f>'supply 2012-13'!W79*Rates!$B77</f>
        <v>0</v>
      </c>
      <c r="X79" s="2">
        <f>'supply 2012-13'!X79*Rates!$B77</f>
        <v>0</v>
      </c>
      <c r="Y79" s="2">
        <f>'supply 2012-13'!Y79*Rates!$B77</f>
        <v>0</v>
      </c>
      <c r="Z79" s="2">
        <f>'supply 2012-13'!Z79*Rates!$B77</f>
        <v>0</v>
      </c>
      <c r="AA79" s="2">
        <f>'supply 2012-13'!AA79*Rates!$B77</f>
        <v>0</v>
      </c>
      <c r="AB79" s="2">
        <f>'supply 2012-13'!AB79*Rates!$B77</f>
        <v>0</v>
      </c>
      <c r="AC79" s="2">
        <f>'supply 2012-13'!AC79*Rates!$B77</f>
        <v>0</v>
      </c>
      <c r="AD79" s="2">
        <f>'supply 2012-13'!AD79*Rates!$B77</f>
        <v>0</v>
      </c>
      <c r="AE79" s="2">
        <f>'supply 2012-13'!AE79*Rates!$B77</f>
        <v>0</v>
      </c>
      <c r="AF79" s="2">
        <f>'supply 2012-13'!AF79*Rates!$B77</f>
        <v>0</v>
      </c>
      <c r="AG79" s="2">
        <f>'supply 2012-13'!AG79*Rates!$B77</f>
        <v>458953.20920706063</v>
      </c>
      <c r="AH79" s="2">
        <f>'supply 2012-13'!AH79*Rates!$B77</f>
        <v>9304.2033337544599</v>
      </c>
      <c r="AI79" s="2">
        <f>'supply 2012-13'!AI79*Rates!$B77</f>
        <v>0</v>
      </c>
      <c r="AJ79" s="2">
        <f>'supply 2012-13'!AJ79*Rates!$B77</f>
        <v>0</v>
      </c>
      <c r="AK79" s="2">
        <f>'supply 2012-13'!AK79*Rates!$B77</f>
        <v>0</v>
      </c>
      <c r="AL79" s="2">
        <f>'supply 2012-13'!AL79*Rates!$B77</f>
        <v>1.1380431536417998E-3</v>
      </c>
      <c r="AM79" s="2">
        <f>'supply 2012-13'!AM79*Rates!$B77</f>
        <v>0</v>
      </c>
      <c r="AN79" s="2">
        <f>'supply 2012-13'!AN79*Rates!$B77</f>
        <v>0</v>
      </c>
      <c r="AO79" s="2">
        <f>'supply 2012-13'!AO79*Rates!$B77</f>
        <v>0</v>
      </c>
      <c r="AP79" s="2">
        <f>'supply 2012-13'!AP79*Rates!$B77</f>
        <v>0</v>
      </c>
      <c r="AQ79" s="2">
        <f>'supply 2012-13'!AQ79*Rates!$B77</f>
        <v>0</v>
      </c>
      <c r="AR79" s="2">
        <f>'supply 2012-13'!AR79*Rates!$B77</f>
        <v>0</v>
      </c>
      <c r="AS79" s="2">
        <f>'supply 2012-13'!AS79*Rates!$B77</f>
        <v>0</v>
      </c>
      <c r="AT79" s="2">
        <f>'supply 2012-13'!AT79*Rates!$B77</f>
        <v>0</v>
      </c>
      <c r="AU79" s="2">
        <f>'supply 2012-13'!AU79*Rates!$B77</f>
        <v>0</v>
      </c>
      <c r="AV79" s="2">
        <f>'supply 2012-13'!AV79*Rates!$B77</f>
        <v>0</v>
      </c>
      <c r="AW79" s="2">
        <f>'supply 2012-13'!AW79*Rates!$B77</f>
        <v>0</v>
      </c>
      <c r="AX79" s="2">
        <f>'supply 2012-13'!AX79*Rates!$B77</f>
        <v>0</v>
      </c>
      <c r="AY79" s="2">
        <f>'supply 2012-13'!AY79*Rates!$B77</f>
        <v>0</v>
      </c>
      <c r="AZ79" s="2">
        <f>'supply 2012-13'!AZ79*Rates!$B77</f>
        <v>0</v>
      </c>
      <c r="BA79" s="2">
        <f>'supply 2012-13'!BA79*Rates!$B77</f>
        <v>0</v>
      </c>
      <c r="BB79" s="2">
        <f>'supply 2012-13'!BB79*Rates!$B77</f>
        <v>0</v>
      </c>
      <c r="BC79" s="2">
        <f>'supply 2012-13'!BC79*Rates!$B77</f>
        <v>0</v>
      </c>
      <c r="BD79" s="2">
        <f>'supply 2012-13'!BD79*Rates!$B77</f>
        <v>0</v>
      </c>
      <c r="BE79" s="2">
        <f>'supply 2012-13'!BE79*Rates!$B77</f>
        <v>0</v>
      </c>
      <c r="BF79" s="2">
        <f>'supply 2012-13'!BF79*Rates!$B77</f>
        <v>0</v>
      </c>
      <c r="BG79" s="2">
        <f>'supply 2012-13'!BG79*Rates!$B77</f>
        <v>0</v>
      </c>
      <c r="BH79" s="2">
        <f>'supply 2012-13'!BH79*Rates!$B77</f>
        <v>0</v>
      </c>
      <c r="BI79" s="2">
        <f>'supply 2012-13'!BI79*Rates!$B77</f>
        <v>0</v>
      </c>
      <c r="BJ79" s="2">
        <f>'supply 2012-13'!BJ79*Rates!$B77</f>
        <v>0</v>
      </c>
      <c r="BK79" s="2">
        <f>'supply 2012-13'!BK79*Rates!$B77</f>
        <v>0</v>
      </c>
      <c r="BL79" s="2">
        <f>'supply 2012-13'!BL79*Rates!$B77</f>
        <v>0</v>
      </c>
      <c r="BM79" s="2">
        <f>'supply 2012-13'!BM79*Rates!$B77</f>
        <v>0</v>
      </c>
      <c r="BN79" s="2">
        <f>'supply 2012-13'!BN79*Rates!$B77</f>
        <v>0</v>
      </c>
      <c r="BO79" s="2">
        <f>'supply 2012-13'!BO79*Rates!$B77</f>
        <v>0</v>
      </c>
      <c r="BP79" s="2">
        <f>'supply 2012-13'!BP79*Rates!$B77</f>
        <v>0</v>
      </c>
      <c r="BQ79" s="2">
        <f t="shared" si="6"/>
        <v>468257.41367885825</v>
      </c>
      <c r="BR79" s="2">
        <v>53653.978096669598</v>
      </c>
      <c r="BS79" s="2">
        <f t="shared" si="7"/>
        <v>521911.39177552785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521911.39177552785</v>
      </c>
      <c r="BZ79" s="2">
        <v>318184.34668629401</v>
      </c>
      <c r="CA79" s="2">
        <f t="shared" si="11"/>
        <v>840095.73846182181</v>
      </c>
    </row>
    <row r="80" spans="1:79" ht="45" x14ac:dyDescent="0.25">
      <c r="A80" s="6">
        <v>77</v>
      </c>
      <c r="B80" s="18" t="s">
        <v>155</v>
      </c>
      <c r="C80" s="2">
        <f>'supply 2012-13'!C80*Rates!$B78</f>
        <v>0</v>
      </c>
      <c r="D80" s="2">
        <f>'supply 2012-13'!D80*Rates!$B78</f>
        <v>0</v>
      </c>
      <c r="E80" s="2">
        <f>'supply 2012-13'!E80*Rates!$B78</f>
        <v>0</v>
      </c>
      <c r="F80" s="2">
        <f>'supply 2012-13'!F80*Rates!$B78</f>
        <v>0</v>
      </c>
      <c r="G80" s="2">
        <f>'supply 2012-13'!G80*Rates!$B78</f>
        <v>0</v>
      </c>
      <c r="H80" s="2">
        <f>'supply 2012-13'!H80*Rates!$B78</f>
        <v>0</v>
      </c>
      <c r="I80" s="2">
        <f>'supply 2012-13'!I80*Rates!$B78</f>
        <v>0</v>
      </c>
      <c r="J80" s="2">
        <f>'supply 2012-13'!J80*Rates!$B78</f>
        <v>0</v>
      </c>
      <c r="K80" s="2">
        <f>'supply 2012-13'!K80*Rates!$B78</f>
        <v>0</v>
      </c>
      <c r="L80" s="2">
        <f>'supply 2012-13'!L80*Rates!$B78</f>
        <v>0</v>
      </c>
      <c r="M80" s="2">
        <f>'supply 2012-13'!M80*Rates!$B78</f>
        <v>0</v>
      </c>
      <c r="N80" s="2">
        <f>'supply 2012-13'!N80*Rates!$B78</f>
        <v>0</v>
      </c>
      <c r="O80" s="2">
        <f>'supply 2012-13'!O80*Rates!$B78</f>
        <v>0</v>
      </c>
      <c r="P80" s="2">
        <f>'supply 2012-13'!P80*Rates!$B78</f>
        <v>0</v>
      </c>
      <c r="Q80" s="2">
        <f>'supply 2012-13'!Q80*Rates!$B78</f>
        <v>0</v>
      </c>
      <c r="R80" s="2">
        <f>'supply 2012-13'!R80*Rates!$B78</f>
        <v>0</v>
      </c>
      <c r="S80" s="2">
        <f>'supply 2012-13'!S80*Rates!$B78</f>
        <v>0</v>
      </c>
      <c r="T80" s="2">
        <f>'supply 2012-13'!T80*Rates!$B78</f>
        <v>0</v>
      </c>
      <c r="U80" s="2">
        <f>'supply 2012-13'!U80*Rates!$B78</f>
        <v>0</v>
      </c>
      <c r="V80" s="2">
        <f>'supply 2012-13'!V80*Rates!$B78</f>
        <v>0</v>
      </c>
      <c r="W80" s="2">
        <f>'supply 2012-13'!W80*Rates!$B78</f>
        <v>0</v>
      </c>
      <c r="X80" s="2">
        <f>'supply 2012-13'!X80*Rates!$B78</f>
        <v>0</v>
      </c>
      <c r="Y80" s="2">
        <f>'supply 2012-13'!Y80*Rates!$B78</f>
        <v>0</v>
      </c>
      <c r="Z80" s="2">
        <f>'supply 2012-13'!Z80*Rates!$B78</f>
        <v>0</v>
      </c>
      <c r="AA80" s="2">
        <f>'supply 2012-13'!AA80*Rates!$B78</f>
        <v>0</v>
      </c>
      <c r="AB80" s="2">
        <f>'supply 2012-13'!AB80*Rates!$B78</f>
        <v>0</v>
      </c>
      <c r="AC80" s="2">
        <f>'supply 2012-13'!AC80*Rates!$B78</f>
        <v>0</v>
      </c>
      <c r="AD80" s="2">
        <f>'supply 2012-13'!AD80*Rates!$B78</f>
        <v>0</v>
      </c>
      <c r="AE80" s="2">
        <f>'supply 2012-13'!AE80*Rates!$B78</f>
        <v>0</v>
      </c>
      <c r="AF80" s="2">
        <f>'supply 2012-13'!AF80*Rates!$B78</f>
        <v>11984.74432717755</v>
      </c>
      <c r="AG80" s="2">
        <f>'supply 2012-13'!AG80*Rates!$B78</f>
        <v>840534.36249334167</v>
      </c>
      <c r="AH80" s="2">
        <f>'supply 2012-13'!AH80*Rates!$B78</f>
        <v>0</v>
      </c>
      <c r="AI80" s="2">
        <f>'supply 2012-13'!AI80*Rates!$B78</f>
        <v>14987.768428711253</v>
      </c>
      <c r="AJ80" s="2">
        <f>'supply 2012-13'!AJ80*Rates!$B78</f>
        <v>0</v>
      </c>
      <c r="AK80" s="2">
        <f>'supply 2012-13'!AK80*Rates!$B78</f>
        <v>0</v>
      </c>
      <c r="AL80" s="2">
        <f>'supply 2012-13'!AL80*Rates!$B78</f>
        <v>1.1380431536417998E-3</v>
      </c>
      <c r="AM80" s="2">
        <f>'supply 2012-13'!AM80*Rates!$B78</f>
        <v>0</v>
      </c>
      <c r="AN80" s="2">
        <f>'supply 2012-13'!AN80*Rates!$B78</f>
        <v>0</v>
      </c>
      <c r="AO80" s="2">
        <f>'supply 2012-13'!AO80*Rates!$B78</f>
        <v>0</v>
      </c>
      <c r="AP80" s="2">
        <f>'supply 2012-13'!AP80*Rates!$B78</f>
        <v>0</v>
      </c>
      <c r="AQ80" s="2">
        <f>'supply 2012-13'!AQ80*Rates!$B78</f>
        <v>0</v>
      </c>
      <c r="AR80" s="2">
        <f>'supply 2012-13'!AR80*Rates!$B78</f>
        <v>0</v>
      </c>
      <c r="AS80" s="2">
        <f>'supply 2012-13'!AS80*Rates!$B78</f>
        <v>0</v>
      </c>
      <c r="AT80" s="2">
        <f>'supply 2012-13'!AT80*Rates!$B78</f>
        <v>0</v>
      </c>
      <c r="AU80" s="2">
        <f>'supply 2012-13'!AU80*Rates!$B78</f>
        <v>0</v>
      </c>
      <c r="AV80" s="2">
        <f>'supply 2012-13'!AV80*Rates!$B78</f>
        <v>0</v>
      </c>
      <c r="AW80" s="2">
        <f>'supply 2012-13'!AW80*Rates!$B78</f>
        <v>0</v>
      </c>
      <c r="AX80" s="2">
        <f>'supply 2012-13'!AX80*Rates!$B78</f>
        <v>0</v>
      </c>
      <c r="AY80" s="2">
        <f>'supply 2012-13'!AY80*Rates!$B78</f>
        <v>0</v>
      </c>
      <c r="AZ80" s="2">
        <f>'supply 2012-13'!AZ80*Rates!$B78</f>
        <v>0</v>
      </c>
      <c r="BA80" s="2">
        <f>'supply 2012-13'!BA80*Rates!$B78</f>
        <v>0</v>
      </c>
      <c r="BB80" s="2">
        <f>'supply 2012-13'!BB80*Rates!$B78</f>
        <v>0</v>
      </c>
      <c r="BC80" s="2">
        <f>'supply 2012-13'!BC80*Rates!$B78</f>
        <v>0</v>
      </c>
      <c r="BD80" s="2">
        <f>'supply 2012-13'!BD80*Rates!$B78</f>
        <v>0</v>
      </c>
      <c r="BE80" s="2">
        <f>'supply 2012-13'!BE80*Rates!$B78</f>
        <v>0</v>
      </c>
      <c r="BF80" s="2">
        <f>'supply 2012-13'!BF80*Rates!$B78</f>
        <v>0</v>
      </c>
      <c r="BG80" s="2">
        <f>'supply 2012-13'!BG80*Rates!$B78</f>
        <v>0</v>
      </c>
      <c r="BH80" s="2">
        <f>'supply 2012-13'!BH80*Rates!$B78</f>
        <v>0</v>
      </c>
      <c r="BI80" s="2">
        <f>'supply 2012-13'!BI80*Rates!$B78</f>
        <v>0</v>
      </c>
      <c r="BJ80" s="2">
        <f>'supply 2012-13'!BJ80*Rates!$B78</f>
        <v>0</v>
      </c>
      <c r="BK80" s="2">
        <f>'supply 2012-13'!BK80*Rates!$B78</f>
        <v>0</v>
      </c>
      <c r="BL80" s="2">
        <f>'supply 2012-13'!BL80*Rates!$B78</f>
        <v>0</v>
      </c>
      <c r="BM80" s="2">
        <f>'supply 2012-13'!BM80*Rates!$B78</f>
        <v>0</v>
      </c>
      <c r="BN80" s="2">
        <f>'supply 2012-13'!BN80*Rates!$B78</f>
        <v>0</v>
      </c>
      <c r="BO80" s="2">
        <f>'supply 2012-13'!BO80*Rates!$B78</f>
        <v>0</v>
      </c>
      <c r="BP80" s="2">
        <f>'supply 2012-13'!BP80*Rates!$B78</f>
        <v>0</v>
      </c>
      <c r="BQ80" s="2">
        <f t="shared" si="6"/>
        <v>867506.87638727354</v>
      </c>
      <c r="BR80" s="2">
        <v>392663.65421060065</v>
      </c>
      <c r="BS80" s="2">
        <f t="shared" si="7"/>
        <v>1260170.5305978742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2480900.9713014029</v>
      </c>
      <c r="BZ80" s="2">
        <v>1639816.78067855</v>
      </c>
      <c r="CA80" s="2">
        <f t="shared" si="11"/>
        <v>4120717.7519799527</v>
      </c>
    </row>
    <row r="81" spans="1:79" ht="30" x14ac:dyDescent="0.25">
      <c r="A81" s="6">
        <v>78</v>
      </c>
      <c r="B81" s="18" t="s">
        <v>156</v>
      </c>
      <c r="C81" s="2">
        <f>'supply 2012-13'!C81*Rates!$B79</f>
        <v>0</v>
      </c>
      <c r="D81" s="2">
        <f>'supply 2012-13'!D81*Rates!$B79</f>
        <v>0</v>
      </c>
      <c r="E81" s="2">
        <f>'supply 2012-13'!E81*Rates!$B79</f>
        <v>0</v>
      </c>
      <c r="F81" s="2">
        <f>'supply 2012-13'!F81*Rates!$B79</f>
        <v>0</v>
      </c>
      <c r="G81" s="2">
        <f>'supply 2012-13'!G81*Rates!$B79</f>
        <v>0</v>
      </c>
      <c r="H81" s="2">
        <f>'supply 2012-13'!H81*Rates!$B79</f>
        <v>0</v>
      </c>
      <c r="I81" s="2">
        <f>'supply 2012-13'!I81*Rates!$B79</f>
        <v>0</v>
      </c>
      <c r="J81" s="2">
        <f>'supply 2012-13'!J81*Rates!$B79</f>
        <v>0</v>
      </c>
      <c r="K81" s="2">
        <f>'supply 2012-13'!K81*Rates!$B79</f>
        <v>0</v>
      </c>
      <c r="L81" s="2">
        <f>'supply 2012-13'!L81*Rates!$B79</f>
        <v>0</v>
      </c>
      <c r="M81" s="2">
        <f>'supply 2012-13'!M81*Rates!$B79</f>
        <v>10955.645517567289</v>
      </c>
      <c r="N81" s="2">
        <f>'supply 2012-13'!N81*Rates!$B79</f>
        <v>0</v>
      </c>
      <c r="O81" s="2">
        <f>'supply 2012-13'!O81*Rates!$B79</f>
        <v>2762.2393215633383</v>
      </c>
      <c r="P81" s="2">
        <f>'supply 2012-13'!P81*Rates!$B79</f>
        <v>2006.7040082740568</v>
      </c>
      <c r="Q81" s="2">
        <f>'supply 2012-13'!Q81*Rates!$B79</f>
        <v>0</v>
      </c>
      <c r="R81" s="2">
        <f>'supply 2012-13'!R81*Rates!$B79</f>
        <v>0</v>
      </c>
      <c r="S81" s="2">
        <f>'supply 2012-13'!S81*Rates!$B79</f>
        <v>0</v>
      </c>
      <c r="T81" s="2">
        <f>'supply 2012-13'!T81*Rates!$B79</f>
        <v>0</v>
      </c>
      <c r="U81" s="2">
        <f>'supply 2012-13'!U81*Rates!$B79</f>
        <v>0</v>
      </c>
      <c r="V81" s="2">
        <f>'supply 2012-13'!V81*Rates!$B79</f>
        <v>0</v>
      </c>
      <c r="W81" s="2">
        <f>'supply 2012-13'!W81*Rates!$B79</f>
        <v>0</v>
      </c>
      <c r="X81" s="2">
        <f>'supply 2012-13'!X81*Rates!$B79</f>
        <v>0</v>
      </c>
      <c r="Y81" s="2">
        <f>'supply 2012-13'!Y81*Rates!$B79</f>
        <v>0</v>
      </c>
      <c r="Z81" s="2">
        <f>'supply 2012-13'!Z81*Rates!$B79</f>
        <v>0</v>
      </c>
      <c r="AA81" s="2">
        <f>'supply 2012-13'!AA81*Rates!$B79</f>
        <v>0</v>
      </c>
      <c r="AB81" s="2">
        <f>'supply 2012-13'!AB81*Rates!$B79</f>
        <v>0</v>
      </c>
      <c r="AC81" s="2">
        <f>'supply 2012-13'!AC81*Rates!$B79</f>
        <v>0</v>
      </c>
      <c r="AD81" s="2">
        <f>'supply 2012-13'!AD81*Rates!$B79</f>
        <v>0</v>
      </c>
      <c r="AE81" s="2">
        <f>'supply 2012-13'!AE81*Rates!$B79</f>
        <v>0</v>
      </c>
      <c r="AF81" s="2">
        <f>'supply 2012-13'!AF81*Rates!$B79</f>
        <v>0</v>
      </c>
      <c r="AG81" s="2">
        <f>'supply 2012-13'!AG81*Rates!$B79</f>
        <v>162382.06182479172</v>
      </c>
      <c r="AH81" s="2">
        <f>'supply 2012-13'!AH81*Rates!$B79</f>
        <v>1741995.717455623</v>
      </c>
      <c r="AI81" s="2">
        <f>'supply 2012-13'!AI81*Rates!$B79</f>
        <v>0</v>
      </c>
      <c r="AJ81" s="2">
        <f>'supply 2012-13'!AJ81*Rates!$B79</f>
        <v>0</v>
      </c>
      <c r="AK81" s="2">
        <f>'supply 2012-13'!AK81*Rates!$B79</f>
        <v>0</v>
      </c>
      <c r="AL81" s="2">
        <f>'supply 2012-13'!AL81*Rates!$B79</f>
        <v>7.5869543576119979E-4</v>
      </c>
      <c r="AM81" s="2">
        <f>'supply 2012-13'!AM81*Rates!$B79</f>
        <v>0</v>
      </c>
      <c r="AN81" s="2">
        <f>'supply 2012-13'!AN81*Rates!$B79</f>
        <v>0</v>
      </c>
      <c r="AO81" s="2">
        <f>'supply 2012-13'!AO81*Rates!$B79</f>
        <v>0</v>
      </c>
      <c r="AP81" s="2">
        <f>'supply 2012-13'!AP81*Rates!$B79</f>
        <v>0</v>
      </c>
      <c r="AQ81" s="2">
        <f>'supply 2012-13'!AQ81*Rates!$B79</f>
        <v>0</v>
      </c>
      <c r="AR81" s="2">
        <f>'supply 2012-13'!AR81*Rates!$B79</f>
        <v>0</v>
      </c>
      <c r="AS81" s="2">
        <f>'supply 2012-13'!AS81*Rates!$B79</f>
        <v>0</v>
      </c>
      <c r="AT81" s="2">
        <f>'supply 2012-13'!AT81*Rates!$B79</f>
        <v>0</v>
      </c>
      <c r="AU81" s="2">
        <f>'supply 2012-13'!AU81*Rates!$B79</f>
        <v>0</v>
      </c>
      <c r="AV81" s="2">
        <f>'supply 2012-13'!AV81*Rates!$B79</f>
        <v>0</v>
      </c>
      <c r="AW81" s="2">
        <f>'supply 2012-13'!AW81*Rates!$B79</f>
        <v>0</v>
      </c>
      <c r="AX81" s="2">
        <f>'supply 2012-13'!AX81*Rates!$B79</f>
        <v>0</v>
      </c>
      <c r="AY81" s="2">
        <f>'supply 2012-13'!AY81*Rates!$B79</f>
        <v>0</v>
      </c>
      <c r="AZ81" s="2">
        <f>'supply 2012-13'!AZ81*Rates!$B79</f>
        <v>0</v>
      </c>
      <c r="BA81" s="2">
        <f>'supply 2012-13'!BA81*Rates!$B79</f>
        <v>0</v>
      </c>
      <c r="BB81" s="2">
        <f>'supply 2012-13'!BB81*Rates!$B79</f>
        <v>0</v>
      </c>
      <c r="BC81" s="2">
        <f>'supply 2012-13'!BC81*Rates!$B79</f>
        <v>0</v>
      </c>
      <c r="BD81" s="2">
        <f>'supply 2012-13'!BD81*Rates!$B79</f>
        <v>0</v>
      </c>
      <c r="BE81" s="2">
        <f>'supply 2012-13'!BE81*Rates!$B79</f>
        <v>0</v>
      </c>
      <c r="BF81" s="2">
        <f>'supply 2012-13'!BF81*Rates!$B79</f>
        <v>0</v>
      </c>
      <c r="BG81" s="2">
        <f>'supply 2012-13'!BG81*Rates!$B79</f>
        <v>0</v>
      </c>
      <c r="BH81" s="2">
        <f>'supply 2012-13'!BH81*Rates!$B79</f>
        <v>0</v>
      </c>
      <c r="BI81" s="2">
        <f>'supply 2012-13'!BI81*Rates!$B79</f>
        <v>0</v>
      </c>
      <c r="BJ81" s="2">
        <f>'supply 2012-13'!BJ81*Rates!$B79</f>
        <v>0</v>
      </c>
      <c r="BK81" s="2">
        <f>'supply 2012-13'!BK81*Rates!$B79</f>
        <v>0</v>
      </c>
      <c r="BL81" s="2">
        <f>'supply 2012-13'!BL81*Rates!$B79</f>
        <v>0</v>
      </c>
      <c r="BM81" s="2">
        <f>'supply 2012-13'!BM81*Rates!$B79</f>
        <v>0</v>
      </c>
      <c r="BN81" s="2">
        <f>'supply 2012-13'!BN81*Rates!$B79</f>
        <v>0</v>
      </c>
      <c r="BO81" s="2">
        <f>'supply 2012-13'!BO81*Rates!$B79</f>
        <v>0</v>
      </c>
      <c r="BP81" s="2">
        <f>'supply 2012-13'!BP81*Rates!$B79</f>
        <v>0</v>
      </c>
      <c r="BQ81" s="2">
        <f t="shared" si="6"/>
        <v>1920102.3688865148</v>
      </c>
      <c r="BR81" s="2">
        <v>849593.97252831026</v>
      </c>
      <c r="BS81" s="2">
        <f t="shared" si="7"/>
        <v>2769696.3414148251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3917843.3918033522</v>
      </c>
      <c r="BZ81" s="2">
        <v>1995695.4720744265</v>
      </c>
      <c r="CA81" s="2">
        <f t="shared" si="11"/>
        <v>5913538.8638777789</v>
      </c>
    </row>
    <row r="82" spans="1:79" ht="45" x14ac:dyDescent="0.25">
      <c r="A82" s="6">
        <v>79</v>
      </c>
      <c r="B82" s="18" t="s">
        <v>157</v>
      </c>
      <c r="C82" s="2">
        <f>'supply 2012-13'!C82*Rates!$B80</f>
        <v>0</v>
      </c>
      <c r="D82" s="2">
        <f>'supply 2012-13'!D82*Rates!$B80</f>
        <v>0</v>
      </c>
      <c r="E82" s="2">
        <f>'supply 2012-13'!E82*Rates!$B80</f>
        <v>0</v>
      </c>
      <c r="F82" s="2">
        <f>'supply 2012-13'!F82*Rates!$B80</f>
        <v>0</v>
      </c>
      <c r="G82" s="2">
        <f>'supply 2012-13'!G82*Rates!$B80</f>
        <v>0</v>
      </c>
      <c r="H82" s="2">
        <f>'supply 2012-13'!H82*Rates!$B80</f>
        <v>0</v>
      </c>
      <c r="I82" s="2">
        <f>'supply 2012-13'!I82*Rates!$B80</f>
        <v>0</v>
      </c>
      <c r="J82" s="2">
        <f>'supply 2012-13'!J82*Rates!$B80</f>
        <v>0</v>
      </c>
      <c r="K82" s="2">
        <f>'supply 2012-13'!K82*Rates!$B80</f>
        <v>0</v>
      </c>
      <c r="L82" s="2">
        <f>'supply 2012-13'!L82*Rates!$B80</f>
        <v>0</v>
      </c>
      <c r="M82" s="2">
        <f>'supply 2012-13'!M82*Rates!$B80</f>
        <v>13379.631195921109</v>
      </c>
      <c r="N82" s="2">
        <f>'supply 2012-13'!N82*Rates!$B80</f>
        <v>404.59296707585349</v>
      </c>
      <c r="O82" s="2">
        <f>'supply 2012-13'!O82*Rates!$B80</f>
        <v>3764.075278957755</v>
      </c>
      <c r="P82" s="2">
        <f>'supply 2012-13'!P82*Rates!$B80</f>
        <v>30281.710612522147</v>
      </c>
      <c r="Q82" s="2">
        <f>'supply 2012-13'!Q82*Rates!$B80</f>
        <v>31.09815202347205</v>
      </c>
      <c r="R82" s="2">
        <f>'supply 2012-13'!R82*Rates!$B80</f>
        <v>0</v>
      </c>
      <c r="S82" s="2">
        <f>'supply 2012-13'!S82*Rates!$B80</f>
        <v>0</v>
      </c>
      <c r="T82" s="2">
        <f>'supply 2012-13'!T82*Rates!$B80</f>
        <v>0</v>
      </c>
      <c r="U82" s="2">
        <f>'supply 2012-13'!U82*Rates!$B80</f>
        <v>0</v>
      </c>
      <c r="V82" s="2">
        <f>'supply 2012-13'!V82*Rates!$B80</f>
        <v>0</v>
      </c>
      <c r="W82" s="2">
        <f>'supply 2012-13'!W82*Rates!$B80</f>
        <v>0</v>
      </c>
      <c r="X82" s="2">
        <f>'supply 2012-13'!X82*Rates!$B80</f>
        <v>0</v>
      </c>
      <c r="Y82" s="2">
        <f>'supply 2012-13'!Y82*Rates!$B80</f>
        <v>0</v>
      </c>
      <c r="Z82" s="2">
        <f>'supply 2012-13'!Z82*Rates!$B80</f>
        <v>0</v>
      </c>
      <c r="AA82" s="2">
        <f>'supply 2012-13'!AA82*Rates!$B80</f>
        <v>0</v>
      </c>
      <c r="AB82" s="2">
        <f>'supply 2012-13'!AB82*Rates!$B80</f>
        <v>0</v>
      </c>
      <c r="AC82" s="2">
        <f>'supply 2012-13'!AC82*Rates!$B80</f>
        <v>0</v>
      </c>
      <c r="AD82" s="2">
        <f>'supply 2012-13'!AD82*Rates!$B80</f>
        <v>0</v>
      </c>
      <c r="AE82" s="2">
        <f>'supply 2012-13'!AE82*Rates!$B80</f>
        <v>0</v>
      </c>
      <c r="AF82" s="2">
        <f>'supply 2012-13'!AF82*Rates!$B80</f>
        <v>4641.6344311723506</v>
      </c>
      <c r="AG82" s="2">
        <f>'supply 2012-13'!AG82*Rates!$B80</f>
        <v>971739.78345755069</v>
      </c>
      <c r="AH82" s="2">
        <f>'supply 2012-13'!AH82*Rates!$B80</f>
        <v>41142.847624810915</v>
      </c>
      <c r="AI82" s="2">
        <f>'supply 2012-13'!AI82*Rates!$B80</f>
        <v>0</v>
      </c>
      <c r="AJ82" s="2">
        <f>'supply 2012-13'!AJ82*Rates!$B80</f>
        <v>0</v>
      </c>
      <c r="AK82" s="2">
        <f>'supply 2012-13'!AK82*Rates!$B80</f>
        <v>750.89614002212966</v>
      </c>
      <c r="AL82" s="2">
        <f>'supply 2012-13'!AL82*Rates!$B80</f>
        <v>1.1380431536417998E-3</v>
      </c>
      <c r="AM82" s="2">
        <f>'supply 2012-13'!AM82*Rates!$B80</f>
        <v>0</v>
      </c>
      <c r="AN82" s="2">
        <f>'supply 2012-13'!AN82*Rates!$B80</f>
        <v>0</v>
      </c>
      <c r="AO82" s="2">
        <f>'supply 2012-13'!AO82*Rates!$B80</f>
        <v>0</v>
      </c>
      <c r="AP82" s="2">
        <f>'supply 2012-13'!AP82*Rates!$B80</f>
        <v>0</v>
      </c>
      <c r="AQ82" s="2">
        <f>'supply 2012-13'!AQ82*Rates!$B80</f>
        <v>0</v>
      </c>
      <c r="AR82" s="2">
        <f>'supply 2012-13'!AR82*Rates!$B80</f>
        <v>0</v>
      </c>
      <c r="AS82" s="2">
        <f>'supply 2012-13'!AS82*Rates!$B80</f>
        <v>0</v>
      </c>
      <c r="AT82" s="2">
        <f>'supply 2012-13'!AT82*Rates!$B80</f>
        <v>0</v>
      </c>
      <c r="AU82" s="2">
        <f>'supply 2012-13'!AU82*Rates!$B80</f>
        <v>0</v>
      </c>
      <c r="AV82" s="2">
        <f>'supply 2012-13'!AV82*Rates!$B80</f>
        <v>0</v>
      </c>
      <c r="AW82" s="2">
        <f>'supply 2012-13'!AW82*Rates!$B80</f>
        <v>0</v>
      </c>
      <c r="AX82" s="2">
        <f>'supply 2012-13'!AX82*Rates!$B80</f>
        <v>0</v>
      </c>
      <c r="AY82" s="2">
        <f>'supply 2012-13'!AY82*Rates!$B80</f>
        <v>0</v>
      </c>
      <c r="AZ82" s="2">
        <f>'supply 2012-13'!AZ82*Rates!$B80</f>
        <v>0</v>
      </c>
      <c r="BA82" s="2">
        <f>'supply 2012-13'!BA82*Rates!$B80</f>
        <v>0</v>
      </c>
      <c r="BB82" s="2">
        <f>'supply 2012-13'!BB82*Rates!$B80</f>
        <v>0</v>
      </c>
      <c r="BC82" s="2">
        <f>'supply 2012-13'!BC82*Rates!$B80</f>
        <v>0</v>
      </c>
      <c r="BD82" s="2">
        <f>'supply 2012-13'!BD82*Rates!$B80</f>
        <v>0</v>
      </c>
      <c r="BE82" s="2">
        <f>'supply 2012-13'!BE82*Rates!$B80</f>
        <v>0</v>
      </c>
      <c r="BF82" s="2">
        <f>'supply 2012-13'!BF82*Rates!$B80</f>
        <v>0</v>
      </c>
      <c r="BG82" s="2">
        <f>'supply 2012-13'!BG82*Rates!$B80</f>
        <v>0</v>
      </c>
      <c r="BH82" s="2">
        <f>'supply 2012-13'!BH82*Rates!$B80</f>
        <v>0</v>
      </c>
      <c r="BI82" s="2">
        <f>'supply 2012-13'!BI82*Rates!$B80</f>
        <v>0</v>
      </c>
      <c r="BJ82" s="2">
        <f>'supply 2012-13'!BJ82*Rates!$B80</f>
        <v>0</v>
      </c>
      <c r="BK82" s="2">
        <f>'supply 2012-13'!BK82*Rates!$B80</f>
        <v>0</v>
      </c>
      <c r="BL82" s="2">
        <f>'supply 2012-13'!BL82*Rates!$B80</f>
        <v>0</v>
      </c>
      <c r="BM82" s="2">
        <f>'supply 2012-13'!BM82*Rates!$B80</f>
        <v>0</v>
      </c>
      <c r="BN82" s="2">
        <f>'supply 2012-13'!BN82*Rates!$B80</f>
        <v>0</v>
      </c>
      <c r="BO82" s="2">
        <f>'supply 2012-13'!BO82*Rates!$B80</f>
        <v>0</v>
      </c>
      <c r="BP82" s="2">
        <f>'supply 2012-13'!BP82*Rates!$B80</f>
        <v>0</v>
      </c>
      <c r="BQ82" s="2">
        <f t="shared" si="6"/>
        <v>1066136.2709980996</v>
      </c>
      <c r="BR82" s="2">
        <v>757989.20809272223</v>
      </c>
      <c r="BS82" s="2">
        <f t="shared" si="7"/>
        <v>1824125.4790908219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3209767.142861994</v>
      </c>
      <c r="BZ82" s="2">
        <v>921401.28408386034</v>
      </c>
      <c r="CA82" s="2">
        <f t="shared" si="11"/>
        <v>4131168.4269458544</v>
      </c>
    </row>
    <row r="83" spans="1:79" ht="30" x14ac:dyDescent="0.25">
      <c r="A83" s="6">
        <v>80</v>
      </c>
      <c r="B83" s="18" t="s">
        <v>158</v>
      </c>
      <c r="C83" s="2">
        <f>'supply 2012-13'!C83*Rates!$B81</f>
        <v>0</v>
      </c>
      <c r="D83" s="2">
        <f>'supply 2012-13'!D83*Rates!$B81</f>
        <v>0</v>
      </c>
      <c r="E83" s="2">
        <f>'supply 2012-13'!E83*Rates!$B81</f>
        <v>0</v>
      </c>
      <c r="F83" s="2">
        <f>'supply 2012-13'!F83*Rates!$B81</f>
        <v>0</v>
      </c>
      <c r="G83" s="2">
        <f>'supply 2012-13'!G83*Rates!$B81</f>
        <v>0</v>
      </c>
      <c r="H83" s="2">
        <f>'supply 2012-13'!H83*Rates!$B81</f>
        <v>0</v>
      </c>
      <c r="I83" s="2">
        <f>'supply 2012-13'!I83*Rates!$B81</f>
        <v>0</v>
      </c>
      <c r="J83" s="2">
        <f>'supply 2012-13'!J83*Rates!$B81</f>
        <v>0</v>
      </c>
      <c r="K83" s="2">
        <f>'supply 2012-13'!K83*Rates!$B81</f>
        <v>0</v>
      </c>
      <c r="L83" s="2">
        <f>'supply 2012-13'!L83*Rates!$B81</f>
        <v>0</v>
      </c>
      <c r="M83" s="2">
        <f>'supply 2012-13'!M83*Rates!$B81</f>
        <v>0</v>
      </c>
      <c r="N83" s="2">
        <f>'supply 2012-13'!N83*Rates!$B81</f>
        <v>0</v>
      </c>
      <c r="O83" s="2">
        <f>'supply 2012-13'!O83*Rates!$B81</f>
        <v>0</v>
      </c>
      <c r="P83" s="2">
        <f>'supply 2012-13'!P83*Rates!$B81</f>
        <v>0</v>
      </c>
      <c r="Q83" s="2">
        <f>'supply 2012-13'!Q83*Rates!$B81</f>
        <v>0</v>
      </c>
      <c r="R83" s="2">
        <f>'supply 2012-13'!R83*Rates!$B81</f>
        <v>0</v>
      </c>
      <c r="S83" s="2">
        <f>'supply 2012-13'!S83*Rates!$B81</f>
        <v>185921.67878602623</v>
      </c>
      <c r="T83" s="2">
        <f>'supply 2012-13'!T83*Rates!$B81</f>
        <v>0</v>
      </c>
      <c r="U83" s="2">
        <f>'supply 2012-13'!U83*Rates!$B81</f>
        <v>0</v>
      </c>
      <c r="V83" s="2">
        <f>'supply 2012-13'!V83*Rates!$B81</f>
        <v>0</v>
      </c>
      <c r="W83" s="2">
        <f>'supply 2012-13'!W83*Rates!$B81</f>
        <v>0</v>
      </c>
      <c r="X83" s="2">
        <f>'supply 2012-13'!X83*Rates!$B81</f>
        <v>0</v>
      </c>
      <c r="Y83" s="2">
        <f>'supply 2012-13'!Y83*Rates!$B81</f>
        <v>0</v>
      </c>
      <c r="Z83" s="2">
        <f>'supply 2012-13'!Z83*Rates!$B81</f>
        <v>0</v>
      </c>
      <c r="AA83" s="2">
        <f>'supply 2012-13'!AA83*Rates!$B81</f>
        <v>0</v>
      </c>
      <c r="AB83" s="2">
        <f>'supply 2012-13'!AB83*Rates!$B81</f>
        <v>0</v>
      </c>
      <c r="AC83" s="2">
        <f>'supply 2012-13'!AC83*Rates!$B81</f>
        <v>0</v>
      </c>
      <c r="AD83" s="2">
        <f>'supply 2012-13'!AD83*Rates!$B81</f>
        <v>0</v>
      </c>
      <c r="AE83" s="2">
        <f>'supply 2012-13'!AE83*Rates!$B81</f>
        <v>0</v>
      </c>
      <c r="AF83" s="2">
        <f>'supply 2012-13'!AF83*Rates!$B81</f>
        <v>0</v>
      </c>
      <c r="AG83" s="2">
        <f>'supply 2012-13'!AG83*Rates!$B81</f>
        <v>132088.04609822721</v>
      </c>
      <c r="AH83" s="2">
        <f>'supply 2012-13'!AH83*Rates!$B81</f>
        <v>0</v>
      </c>
      <c r="AI83" s="2">
        <f>'supply 2012-13'!AI83*Rates!$B81</f>
        <v>0</v>
      </c>
      <c r="AJ83" s="2">
        <f>'supply 2012-13'!AJ83*Rates!$B81</f>
        <v>0</v>
      </c>
      <c r="AK83" s="2">
        <f>'supply 2012-13'!AK83*Rates!$B81</f>
        <v>0</v>
      </c>
      <c r="AL83" s="2">
        <f>'supply 2012-13'!AL83*Rates!$B81</f>
        <v>3.1612309823383331E-4</v>
      </c>
      <c r="AM83" s="2">
        <f>'supply 2012-13'!AM83*Rates!$B81</f>
        <v>0</v>
      </c>
      <c r="AN83" s="2">
        <f>'supply 2012-13'!AN83*Rates!$B81</f>
        <v>0</v>
      </c>
      <c r="AO83" s="2">
        <f>'supply 2012-13'!AO83*Rates!$B81</f>
        <v>0</v>
      </c>
      <c r="AP83" s="2">
        <f>'supply 2012-13'!AP83*Rates!$B81</f>
        <v>0</v>
      </c>
      <c r="AQ83" s="2">
        <f>'supply 2012-13'!AQ83*Rates!$B81</f>
        <v>0</v>
      </c>
      <c r="AR83" s="2">
        <f>'supply 2012-13'!AR83*Rates!$B81</f>
        <v>0</v>
      </c>
      <c r="AS83" s="2">
        <f>'supply 2012-13'!AS83*Rates!$B81</f>
        <v>0</v>
      </c>
      <c r="AT83" s="2">
        <f>'supply 2012-13'!AT83*Rates!$B81</f>
        <v>0</v>
      </c>
      <c r="AU83" s="2">
        <f>'supply 2012-13'!AU83*Rates!$B81</f>
        <v>0</v>
      </c>
      <c r="AV83" s="2">
        <f>'supply 2012-13'!AV83*Rates!$B81</f>
        <v>0</v>
      </c>
      <c r="AW83" s="2">
        <f>'supply 2012-13'!AW83*Rates!$B81</f>
        <v>0</v>
      </c>
      <c r="AX83" s="2">
        <f>'supply 2012-13'!AX83*Rates!$B81</f>
        <v>0</v>
      </c>
      <c r="AY83" s="2">
        <f>'supply 2012-13'!AY83*Rates!$B81</f>
        <v>0</v>
      </c>
      <c r="AZ83" s="2">
        <f>'supply 2012-13'!AZ83*Rates!$B81</f>
        <v>0</v>
      </c>
      <c r="BA83" s="2">
        <f>'supply 2012-13'!BA83*Rates!$B81</f>
        <v>0</v>
      </c>
      <c r="BB83" s="2">
        <f>'supply 2012-13'!BB83*Rates!$B81</f>
        <v>0</v>
      </c>
      <c r="BC83" s="2">
        <f>'supply 2012-13'!BC83*Rates!$B81</f>
        <v>0</v>
      </c>
      <c r="BD83" s="2">
        <f>'supply 2012-13'!BD83*Rates!$B81</f>
        <v>0</v>
      </c>
      <c r="BE83" s="2">
        <f>'supply 2012-13'!BE83*Rates!$B81</f>
        <v>0</v>
      </c>
      <c r="BF83" s="2">
        <f>'supply 2012-13'!BF83*Rates!$B81</f>
        <v>0</v>
      </c>
      <c r="BG83" s="2">
        <f>'supply 2012-13'!BG83*Rates!$B81</f>
        <v>0</v>
      </c>
      <c r="BH83" s="2">
        <f>'supply 2012-13'!BH83*Rates!$B81</f>
        <v>0</v>
      </c>
      <c r="BI83" s="2">
        <f>'supply 2012-13'!BI83*Rates!$B81</f>
        <v>0</v>
      </c>
      <c r="BJ83" s="2">
        <f>'supply 2012-13'!BJ83*Rates!$B81</f>
        <v>0</v>
      </c>
      <c r="BK83" s="2">
        <f>'supply 2012-13'!BK83*Rates!$B81</f>
        <v>0</v>
      </c>
      <c r="BL83" s="2">
        <f>'supply 2012-13'!BL83*Rates!$B81</f>
        <v>0</v>
      </c>
      <c r="BM83" s="2">
        <f>'supply 2012-13'!BM83*Rates!$B81</f>
        <v>0</v>
      </c>
      <c r="BN83" s="2">
        <f>'supply 2012-13'!BN83*Rates!$B81</f>
        <v>0</v>
      </c>
      <c r="BO83" s="2">
        <f>'supply 2012-13'!BO83*Rates!$B81</f>
        <v>0</v>
      </c>
      <c r="BP83" s="2">
        <f>'supply 2012-13'!BP83*Rates!$B81</f>
        <v>0</v>
      </c>
      <c r="BQ83" s="2">
        <f t="shared" si="6"/>
        <v>318009.72520037653</v>
      </c>
      <c r="BR83" s="2">
        <v>57174.0271898434</v>
      </c>
      <c r="BS83" s="2">
        <f t="shared" si="7"/>
        <v>375183.75239021995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375183.75239021995</v>
      </c>
      <c r="BZ83" s="2">
        <v>887151.51739151892</v>
      </c>
      <c r="CA83" s="2">
        <f t="shared" si="11"/>
        <v>1262335.269781739</v>
      </c>
    </row>
    <row r="84" spans="1:79" ht="60" x14ac:dyDescent="0.25">
      <c r="A84" s="6">
        <v>81</v>
      </c>
      <c r="B84" s="18" t="s">
        <v>159</v>
      </c>
      <c r="C84" s="2">
        <f>'supply 2012-13'!C84*Rates!$B82</f>
        <v>0</v>
      </c>
      <c r="D84" s="2">
        <f>'supply 2012-13'!D84*Rates!$B82</f>
        <v>0</v>
      </c>
      <c r="E84" s="2">
        <f>'supply 2012-13'!E84*Rates!$B82</f>
        <v>0</v>
      </c>
      <c r="F84" s="2">
        <f>'supply 2012-13'!F84*Rates!$B82</f>
        <v>0</v>
      </c>
      <c r="G84" s="2">
        <f>'supply 2012-13'!G84*Rates!$B82</f>
        <v>0</v>
      </c>
      <c r="H84" s="2">
        <f>'supply 2012-13'!H84*Rates!$B82</f>
        <v>0</v>
      </c>
      <c r="I84" s="2">
        <f>'supply 2012-13'!I84*Rates!$B82</f>
        <v>0</v>
      </c>
      <c r="J84" s="2">
        <f>'supply 2012-13'!J84*Rates!$B82</f>
        <v>0</v>
      </c>
      <c r="K84" s="2">
        <f>'supply 2012-13'!K84*Rates!$B82</f>
        <v>0</v>
      </c>
      <c r="L84" s="2">
        <f>'supply 2012-13'!L84*Rates!$B82</f>
        <v>0</v>
      </c>
      <c r="M84" s="2">
        <f>'supply 2012-13'!M84*Rates!$B82</f>
        <v>5980.2999948705819</v>
      </c>
      <c r="N84" s="2">
        <f>'supply 2012-13'!N84*Rates!$B82</f>
        <v>0</v>
      </c>
      <c r="O84" s="2">
        <f>'supply 2012-13'!O84*Rates!$B82</f>
        <v>0</v>
      </c>
      <c r="P84" s="2">
        <f>'supply 2012-13'!P84*Rates!$B82</f>
        <v>2802.2809420139106</v>
      </c>
      <c r="Q84" s="2">
        <f>'supply 2012-13'!Q84*Rates!$B82</f>
        <v>0</v>
      </c>
      <c r="R84" s="2">
        <f>'supply 2012-13'!R84*Rates!$B82</f>
        <v>0</v>
      </c>
      <c r="S84" s="2">
        <f>'supply 2012-13'!S84*Rates!$B82</f>
        <v>19.076893553955653</v>
      </c>
      <c r="T84" s="2">
        <f>'supply 2012-13'!T84*Rates!$B82</f>
        <v>0</v>
      </c>
      <c r="U84" s="2">
        <f>'supply 2012-13'!U84*Rates!$B82</f>
        <v>0</v>
      </c>
      <c r="V84" s="2">
        <f>'supply 2012-13'!V84*Rates!$B82</f>
        <v>0</v>
      </c>
      <c r="W84" s="2">
        <f>'supply 2012-13'!W84*Rates!$B82</f>
        <v>0</v>
      </c>
      <c r="X84" s="2">
        <f>'supply 2012-13'!X84*Rates!$B82</f>
        <v>0</v>
      </c>
      <c r="Y84" s="2">
        <f>'supply 2012-13'!Y84*Rates!$B82</f>
        <v>0</v>
      </c>
      <c r="Z84" s="2">
        <f>'supply 2012-13'!Z84*Rates!$B82</f>
        <v>0</v>
      </c>
      <c r="AA84" s="2">
        <f>'supply 2012-13'!AA84*Rates!$B82</f>
        <v>0</v>
      </c>
      <c r="AB84" s="2">
        <f>'supply 2012-13'!AB84*Rates!$B82</f>
        <v>0</v>
      </c>
      <c r="AC84" s="2">
        <f>'supply 2012-13'!AC84*Rates!$B82</f>
        <v>0</v>
      </c>
      <c r="AD84" s="2">
        <f>'supply 2012-13'!AD84*Rates!$B82</f>
        <v>0</v>
      </c>
      <c r="AE84" s="2">
        <f>'supply 2012-13'!AE84*Rates!$B82</f>
        <v>0</v>
      </c>
      <c r="AF84" s="2">
        <f>'supply 2012-13'!AF84*Rates!$B82</f>
        <v>418534.82401185721</v>
      </c>
      <c r="AG84" s="2">
        <f>'supply 2012-13'!AG84*Rates!$B82</f>
        <v>374616.83737246267</v>
      </c>
      <c r="AH84" s="2">
        <f>'supply 2012-13'!AH84*Rates!$B82</f>
        <v>130474.22306352368</v>
      </c>
      <c r="AI84" s="2">
        <f>'supply 2012-13'!AI84*Rates!$B82</f>
        <v>15842.524343453291</v>
      </c>
      <c r="AJ84" s="2">
        <f>'supply 2012-13'!AJ84*Rates!$B82</f>
        <v>6357.6735377587684</v>
      </c>
      <c r="AK84" s="2">
        <f>'supply 2012-13'!AK84*Rates!$B82</f>
        <v>0</v>
      </c>
      <c r="AL84" s="2">
        <f>'supply 2012-13'!AL84*Rates!$B82</f>
        <v>1.1380431536417998E-3</v>
      </c>
      <c r="AM84" s="2">
        <f>'supply 2012-13'!AM84*Rates!$B82</f>
        <v>0</v>
      </c>
      <c r="AN84" s="2">
        <f>'supply 2012-13'!AN84*Rates!$B82</f>
        <v>0</v>
      </c>
      <c r="AO84" s="2">
        <f>'supply 2012-13'!AO84*Rates!$B82</f>
        <v>0</v>
      </c>
      <c r="AP84" s="2">
        <f>'supply 2012-13'!AP84*Rates!$B82</f>
        <v>0</v>
      </c>
      <c r="AQ84" s="2">
        <f>'supply 2012-13'!AQ84*Rates!$B82</f>
        <v>0</v>
      </c>
      <c r="AR84" s="2">
        <f>'supply 2012-13'!AR84*Rates!$B82</f>
        <v>0</v>
      </c>
      <c r="AS84" s="2">
        <f>'supply 2012-13'!AS84*Rates!$B82</f>
        <v>0</v>
      </c>
      <c r="AT84" s="2">
        <f>'supply 2012-13'!AT84*Rates!$B82</f>
        <v>0</v>
      </c>
      <c r="AU84" s="2">
        <f>'supply 2012-13'!AU84*Rates!$B82</f>
        <v>0</v>
      </c>
      <c r="AV84" s="2">
        <f>'supply 2012-13'!AV84*Rates!$B82</f>
        <v>0</v>
      </c>
      <c r="AW84" s="2">
        <f>'supply 2012-13'!AW84*Rates!$B82</f>
        <v>0</v>
      </c>
      <c r="AX84" s="2">
        <f>'supply 2012-13'!AX84*Rates!$B82</f>
        <v>0</v>
      </c>
      <c r="AY84" s="2">
        <f>'supply 2012-13'!AY84*Rates!$B82</f>
        <v>0</v>
      </c>
      <c r="AZ84" s="2">
        <f>'supply 2012-13'!AZ84*Rates!$B82</f>
        <v>0</v>
      </c>
      <c r="BA84" s="2">
        <f>'supply 2012-13'!BA84*Rates!$B82</f>
        <v>0</v>
      </c>
      <c r="BB84" s="2">
        <f>'supply 2012-13'!BB84*Rates!$B82</f>
        <v>0</v>
      </c>
      <c r="BC84" s="2">
        <f>'supply 2012-13'!BC84*Rates!$B82</f>
        <v>0</v>
      </c>
      <c r="BD84" s="2">
        <f>'supply 2012-13'!BD84*Rates!$B82</f>
        <v>0</v>
      </c>
      <c r="BE84" s="2">
        <f>'supply 2012-13'!BE84*Rates!$B82</f>
        <v>0</v>
      </c>
      <c r="BF84" s="2">
        <f>'supply 2012-13'!BF84*Rates!$B82</f>
        <v>0</v>
      </c>
      <c r="BG84" s="2">
        <f>'supply 2012-13'!BG84*Rates!$B82</f>
        <v>0</v>
      </c>
      <c r="BH84" s="2">
        <f>'supply 2012-13'!BH84*Rates!$B82</f>
        <v>0</v>
      </c>
      <c r="BI84" s="2">
        <f>'supply 2012-13'!BI84*Rates!$B82</f>
        <v>0</v>
      </c>
      <c r="BJ84" s="2">
        <f>'supply 2012-13'!BJ84*Rates!$B82</f>
        <v>0</v>
      </c>
      <c r="BK84" s="2">
        <f>'supply 2012-13'!BK84*Rates!$B82</f>
        <v>0</v>
      </c>
      <c r="BL84" s="2">
        <f>'supply 2012-13'!BL84*Rates!$B82</f>
        <v>0</v>
      </c>
      <c r="BM84" s="2">
        <f>'supply 2012-13'!BM84*Rates!$B82</f>
        <v>0</v>
      </c>
      <c r="BN84" s="2">
        <f>'supply 2012-13'!BN84*Rates!$B82</f>
        <v>0</v>
      </c>
      <c r="BO84" s="2">
        <f>'supply 2012-13'!BO84*Rates!$B82</f>
        <v>0</v>
      </c>
      <c r="BP84" s="2">
        <f>'supply 2012-13'!BP84*Rates!$B82</f>
        <v>0</v>
      </c>
      <c r="BQ84" s="2">
        <f t="shared" si="6"/>
        <v>954627.74129753723</v>
      </c>
      <c r="BR84" s="2">
        <v>285395.40915731422</v>
      </c>
      <c r="BS84" s="2">
        <f t="shared" si="7"/>
        <v>1240023.1504548513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1970291.136624841</v>
      </c>
      <c r="BZ84" s="2">
        <v>797573.55972385348</v>
      </c>
      <c r="CA84" s="2">
        <f t="shared" si="11"/>
        <v>2767864.6963486946</v>
      </c>
    </row>
    <row r="85" spans="1:79" x14ac:dyDescent="0.25">
      <c r="A85" s="6">
        <v>82</v>
      </c>
      <c r="B85" s="18" t="s">
        <v>160</v>
      </c>
      <c r="C85" s="2">
        <f>'supply 2012-13'!C85*Rates!$B83</f>
        <v>0</v>
      </c>
      <c r="D85" s="2">
        <f>'supply 2012-13'!D85*Rates!$B83</f>
        <v>0</v>
      </c>
      <c r="E85" s="2">
        <f>'supply 2012-13'!E85*Rates!$B83</f>
        <v>0</v>
      </c>
      <c r="F85" s="2">
        <f>'supply 2012-13'!F85*Rates!$B83</f>
        <v>0</v>
      </c>
      <c r="G85" s="2">
        <f>'supply 2012-13'!G85*Rates!$B83</f>
        <v>0</v>
      </c>
      <c r="H85" s="2">
        <f>'supply 2012-13'!H85*Rates!$B83</f>
        <v>0</v>
      </c>
      <c r="I85" s="2">
        <f>'supply 2012-13'!I85*Rates!$B83</f>
        <v>0</v>
      </c>
      <c r="J85" s="2">
        <f>'supply 2012-13'!J85*Rates!$B83</f>
        <v>0</v>
      </c>
      <c r="K85" s="2">
        <f>'supply 2012-13'!K85*Rates!$B83</f>
        <v>0</v>
      </c>
      <c r="L85" s="2">
        <f>'supply 2012-13'!L85*Rates!$B83</f>
        <v>0</v>
      </c>
      <c r="M85" s="2">
        <f>'supply 2012-13'!M85*Rates!$B83</f>
        <v>0</v>
      </c>
      <c r="N85" s="2">
        <f>'supply 2012-13'!N85*Rates!$B83</f>
        <v>0</v>
      </c>
      <c r="O85" s="2">
        <f>'supply 2012-13'!O85*Rates!$B83</f>
        <v>0</v>
      </c>
      <c r="P85" s="2">
        <f>'supply 2012-13'!P85*Rates!$B83</f>
        <v>0</v>
      </c>
      <c r="Q85" s="2">
        <f>'supply 2012-13'!Q85*Rates!$B83</f>
        <v>0</v>
      </c>
      <c r="R85" s="2">
        <f>'supply 2012-13'!R85*Rates!$B83</f>
        <v>0</v>
      </c>
      <c r="S85" s="2">
        <f>'supply 2012-13'!S85*Rates!$B83</f>
        <v>0</v>
      </c>
      <c r="T85" s="2">
        <f>'supply 2012-13'!T85*Rates!$B83</f>
        <v>0</v>
      </c>
      <c r="U85" s="2">
        <f>'supply 2012-13'!U85*Rates!$B83</f>
        <v>0</v>
      </c>
      <c r="V85" s="2">
        <f>'supply 2012-13'!V85*Rates!$B83</f>
        <v>0</v>
      </c>
      <c r="W85" s="2">
        <f>'supply 2012-13'!W85*Rates!$B83</f>
        <v>0</v>
      </c>
      <c r="X85" s="2">
        <f>'supply 2012-13'!X85*Rates!$B83</f>
        <v>0</v>
      </c>
      <c r="Y85" s="2">
        <f>'supply 2012-13'!Y85*Rates!$B83</f>
        <v>0</v>
      </c>
      <c r="Z85" s="2">
        <f>'supply 2012-13'!Z85*Rates!$B83</f>
        <v>0</v>
      </c>
      <c r="AA85" s="2">
        <f>'supply 2012-13'!AA85*Rates!$B83</f>
        <v>0</v>
      </c>
      <c r="AB85" s="2">
        <f>'supply 2012-13'!AB85*Rates!$B83</f>
        <v>0</v>
      </c>
      <c r="AC85" s="2">
        <f>'supply 2012-13'!AC85*Rates!$B83</f>
        <v>0</v>
      </c>
      <c r="AD85" s="2">
        <f>'supply 2012-13'!AD85*Rates!$B83</f>
        <v>0</v>
      </c>
      <c r="AE85" s="2">
        <f>'supply 2012-13'!AE85*Rates!$B83</f>
        <v>0</v>
      </c>
      <c r="AF85" s="2">
        <f>'supply 2012-13'!AF85*Rates!$B83</f>
        <v>0</v>
      </c>
      <c r="AG85" s="2">
        <f>'supply 2012-13'!AG85*Rates!$B83</f>
        <v>0</v>
      </c>
      <c r="AH85" s="2">
        <f>'supply 2012-13'!AH85*Rates!$B83</f>
        <v>0</v>
      </c>
      <c r="AI85" s="2">
        <f>'supply 2012-13'!AI85*Rates!$B83</f>
        <v>0</v>
      </c>
      <c r="AJ85" s="2">
        <f>'supply 2012-13'!AJ85*Rates!$B83</f>
        <v>3792634.7079381659</v>
      </c>
      <c r="AK85" s="2">
        <f>'supply 2012-13'!AK85*Rates!$B83</f>
        <v>0</v>
      </c>
      <c r="AL85" s="2">
        <f>'supply 2012-13'!AL85*Rates!$B83</f>
        <v>1.7702893501094666E-3</v>
      </c>
      <c r="AM85" s="2">
        <f>'supply 2012-13'!AM85*Rates!$B83</f>
        <v>0</v>
      </c>
      <c r="AN85" s="2">
        <f>'supply 2012-13'!AN85*Rates!$B83</f>
        <v>0</v>
      </c>
      <c r="AO85" s="2">
        <f>'supply 2012-13'!AO85*Rates!$B83</f>
        <v>0</v>
      </c>
      <c r="AP85" s="2">
        <f>'supply 2012-13'!AP85*Rates!$B83</f>
        <v>0</v>
      </c>
      <c r="AQ85" s="2">
        <f>'supply 2012-13'!AQ85*Rates!$B83</f>
        <v>0</v>
      </c>
      <c r="AR85" s="2">
        <f>'supply 2012-13'!AR85*Rates!$B83</f>
        <v>0</v>
      </c>
      <c r="AS85" s="2">
        <f>'supply 2012-13'!AS85*Rates!$B83</f>
        <v>0</v>
      </c>
      <c r="AT85" s="2">
        <f>'supply 2012-13'!AT85*Rates!$B83</f>
        <v>0</v>
      </c>
      <c r="AU85" s="2">
        <f>'supply 2012-13'!AU85*Rates!$B83</f>
        <v>0</v>
      </c>
      <c r="AV85" s="2">
        <f>'supply 2012-13'!AV85*Rates!$B83</f>
        <v>0</v>
      </c>
      <c r="AW85" s="2">
        <f>'supply 2012-13'!AW85*Rates!$B83</f>
        <v>0</v>
      </c>
      <c r="AX85" s="2">
        <f>'supply 2012-13'!AX85*Rates!$B83</f>
        <v>0</v>
      </c>
      <c r="AY85" s="2">
        <f>'supply 2012-13'!AY85*Rates!$B83</f>
        <v>0</v>
      </c>
      <c r="AZ85" s="2">
        <f>'supply 2012-13'!AZ85*Rates!$B83</f>
        <v>0</v>
      </c>
      <c r="BA85" s="2">
        <f>'supply 2012-13'!BA85*Rates!$B83</f>
        <v>0</v>
      </c>
      <c r="BB85" s="2">
        <f>'supply 2012-13'!BB85*Rates!$B83</f>
        <v>0</v>
      </c>
      <c r="BC85" s="2">
        <f>'supply 2012-13'!BC85*Rates!$B83</f>
        <v>0</v>
      </c>
      <c r="BD85" s="2">
        <f>'supply 2012-13'!BD85*Rates!$B83</f>
        <v>0</v>
      </c>
      <c r="BE85" s="2">
        <f>'supply 2012-13'!BE85*Rates!$B83</f>
        <v>0</v>
      </c>
      <c r="BF85" s="2">
        <f>'supply 2012-13'!BF85*Rates!$B83</f>
        <v>0</v>
      </c>
      <c r="BG85" s="2">
        <f>'supply 2012-13'!BG85*Rates!$B83</f>
        <v>0</v>
      </c>
      <c r="BH85" s="2">
        <f>'supply 2012-13'!BH85*Rates!$B83</f>
        <v>0</v>
      </c>
      <c r="BI85" s="2">
        <f>'supply 2012-13'!BI85*Rates!$B83</f>
        <v>0</v>
      </c>
      <c r="BJ85" s="2">
        <f>'supply 2012-13'!BJ85*Rates!$B83</f>
        <v>0</v>
      </c>
      <c r="BK85" s="2">
        <f>'supply 2012-13'!BK85*Rates!$B83</f>
        <v>0</v>
      </c>
      <c r="BL85" s="2">
        <f>'supply 2012-13'!BL85*Rates!$B83</f>
        <v>0</v>
      </c>
      <c r="BM85" s="2">
        <f>'supply 2012-13'!BM85*Rates!$B83</f>
        <v>0</v>
      </c>
      <c r="BN85" s="2">
        <f>'supply 2012-13'!BN85*Rates!$B83</f>
        <v>0</v>
      </c>
      <c r="BO85" s="2">
        <f>'supply 2012-13'!BO85*Rates!$B83</f>
        <v>0</v>
      </c>
      <c r="BP85" s="2">
        <f>'supply 2012-13'!BP85*Rates!$B83</f>
        <v>0</v>
      </c>
      <c r="BQ85" s="2">
        <f t="shared" si="6"/>
        <v>3792634.709708455</v>
      </c>
      <c r="BR85" s="2">
        <v>1394446.7642827237</v>
      </c>
      <c r="BS85" s="2">
        <f t="shared" si="7"/>
        <v>5187081.4739911789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5475134.9121301761</v>
      </c>
      <c r="BZ85" s="2">
        <v>4294701.7729049297</v>
      </c>
      <c r="CA85" s="2">
        <f t="shared" si="11"/>
        <v>9769836.6850351058</v>
      </c>
    </row>
    <row r="86" spans="1:79" ht="45" x14ac:dyDescent="0.25">
      <c r="A86" s="6">
        <v>83</v>
      </c>
      <c r="B86" s="18" t="s">
        <v>161</v>
      </c>
      <c r="C86" s="2">
        <f>'supply 2012-13'!C86*Rates!$B84</f>
        <v>0</v>
      </c>
      <c r="D86" s="2">
        <f>'supply 2012-13'!D86*Rates!$B84</f>
        <v>0</v>
      </c>
      <c r="E86" s="2">
        <f>'supply 2012-13'!E86*Rates!$B84</f>
        <v>0</v>
      </c>
      <c r="F86" s="2">
        <f>'supply 2012-13'!F86*Rates!$B84</f>
        <v>0</v>
      </c>
      <c r="G86" s="2">
        <f>'supply 2012-13'!G86*Rates!$B84</f>
        <v>0</v>
      </c>
      <c r="H86" s="2">
        <f>'supply 2012-13'!H86*Rates!$B84</f>
        <v>0</v>
      </c>
      <c r="I86" s="2">
        <f>'supply 2012-13'!I86*Rates!$B84</f>
        <v>0</v>
      </c>
      <c r="J86" s="2">
        <f>'supply 2012-13'!J86*Rates!$B84</f>
        <v>0</v>
      </c>
      <c r="K86" s="2">
        <f>'supply 2012-13'!K86*Rates!$B84</f>
        <v>0</v>
      </c>
      <c r="L86" s="2">
        <f>'supply 2012-13'!L86*Rates!$B84</f>
        <v>0</v>
      </c>
      <c r="M86" s="2">
        <f>'supply 2012-13'!M86*Rates!$B84</f>
        <v>0</v>
      </c>
      <c r="N86" s="2">
        <f>'supply 2012-13'!N86*Rates!$B84</f>
        <v>0</v>
      </c>
      <c r="O86" s="2">
        <f>'supply 2012-13'!O86*Rates!$B84</f>
        <v>0</v>
      </c>
      <c r="P86" s="2">
        <f>'supply 2012-13'!P86*Rates!$B84</f>
        <v>0</v>
      </c>
      <c r="Q86" s="2">
        <f>'supply 2012-13'!Q86*Rates!$B84</f>
        <v>0</v>
      </c>
      <c r="R86" s="2">
        <f>'supply 2012-13'!R86*Rates!$B84</f>
        <v>0</v>
      </c>
      <c r="S86" s="2">
        <f>'supply 2012-13'!S86*Rates!$B84</f>
        <v>0</v>
      </c>
      <c r="T86" s="2">
        <f>'supply 2012-13'!T86*Rates!$B84</f>
        <v>0</v>
      </c>
      <c r="U86" s="2">
        <f>'supply 2012-13'!U86*Rates!$B84</f>
        <v>0</v>
      </c>
      <c r="V86" s="2">
        <f>'supply 2012-13'!V86*Rates!$B84</f>
        <v>0</v>
      </c>
      <c r="W86" s="2">
        <f>'supply 2012-13'!W86*Rates!$B84</f>
        <v>0</v>
      </c>
      <c r="X86" s="2">
        <f>'supply 2012-13'!X86*Rates!$B84</f>
        <v>41740.949843394526</v>
      </c>
      <c r="Y86" s="2">
        <f>'supply 2012-13'!Y86*Rates!$B84</f>
        <v>0</v>
      </c>
      <c r="Z86" s="2">
        <f>'supply 2012-13'!Z86*Rates!$B84</f>
        <v>0</v>
      </c>
      <c r="AA86" s="2">
        <f>'supply 2012-13'!AA86*Rates!$B84</f>
        <v>0</v>
      </c>
      <c r="AB86" s="2">
        <f>'supply 2012-13'!AB86*Rates!$B84</f>
        <v>0</v>
      </c>
      <c r="AC86" s="2">
        <f>'supply 2012-13'!AC86*Rates!$B84</f>
        <v>47033.626841632293</v>
      </c>
      <c r="AD86" s="2">
        <f>'supply 2012-13'!AD86*Rates!$B84</f>
        <v>0</v>
      </c>
      <c r="AE86" s="2">
        <f>'supply 2012-13'!AE86*Rates!$B84</f>
        <v>0</v>
      </c>
      <c r="AF86" s="2">
        <f>'supply 2012-13'!AF86*Rates!$B84</f>
        <v>0</v>
      </c>
      <c r="AG86" s="2">
        <f>'supply 2012-13'!AG86*Rates!$B84</f>
        <v>0</v>
      </c>
      <c r="AH86" s="2">
        <f>'supply 2012-13'!AH86*Rates!$B84</f>
        <v>0</v>
      </c>
      <c r="AI86" s="2">
        <f>'supply 2012-13'!AI86*Rates!$B84</f>
        <v>0</v>
      </c>
      <c r="AJ86" s="2">
        <f>'supply 2012-13'!AJ86*Rates!$B84</f>
        <v>2738966.9175259578</v>
      </c>
      <c r="AK86" s="2">
        <f>'supply 2012-13'!AK86*Rates!$B84</f>
        <v>0</v>
      </c>
      <c r="AL86" s="2">
        <f>'supply 2012-13'!AL86*Rates!$B84</f>
        <v>1.1380431536417998E-3</v>
      </c>
      <c r="AM86" s="2">
        <f>'supply 2012-13'!AM86*Rates!$B84</f>
        <v>0</v>
      </c>
      <c r="AN86" s="2">
        <f>'supply 2012-13'!AN86*Rates!$B84</f>
        <v>641.89514554782852</v>
      </c>
      <c r="AO86" s="2">
        <f>'supply 2012-13'!AO86*Rates!$B84</f>
        <v>0</v>
      </c>
      <c r="AP86" s="2">
        <f>'supply 2012-13'!AP86*Rates!$B84</f>
        <v>1486.0774648310592</v>
      </c>
      <c r="AQ86" s="2">
        <f>'supply 2012-13'!AQ86*Rates!$B84</f>
        <v>0</v>
      </c>
      <c r="AR86" s="2">
        <f>'supply 2012-13'!AR86*Rates!$B84</f>
        <v>0</v>
      </c>
      <c r="AS86" s="2">
        <f>'supply 2012-13'!AS86*Rates!$B84</f>
        <v>0</v>
      </c>
      <c r="AT86" s="2">
        <f>'supply 2012-13'!AT86*Rates!$B84</f>
        <v>0</v>
      </c>
      <c r="AU86" s="2">
        <f>'supply 2012-13'!AU86*Rates!$B84</f>
        <v>0</v>
      </c>
      <c r="AV86" s="2">
        <f>'supply 2012-13'!AV86*Rates!$B84</f>
        <v>0</v>
      </c>
      <c r="AW86" s="2">
        <f>'supply 2012-13'!AW86*Rates!$B84</f>
        <v>0</v>
      </c>
      <c r="AX86" s="2">
        <f>'supply 2012-13'!AX86*Rates!$B84</f>
        <v>0</v>
      </c>
      <c r="AY86" s="2">
        <f>'supply 2012-13'!AY86*Rates!$B84</f>
        <v>0</v>
      </c>
      <c r="AZ86" s="2">
        <f>'supply 2012-13'!AZ86*Rates!$B84</f>
        <v>0</v>
      </c>
      <c r="BA86" s="2">
        <f>'supply 2012-13'!BA86*Rates!$B84</f>
        <v>0</v>
      </c>
      <c r="BB86" s="2">
        <f>'supply 2012-13'!BB86*Rates!$B84</f>
        <v>0</v>
      </c>
      <c r="BC86" s="2">
        <f>'supply 2012-13'!BC86*Rates!$B84</f>
        <v>0</v>
      </c>
      <c r="BD86" s="2">
        <f>'supply 2012-13'!BD86*Rates!$B84</f>
        <v>0</v>
      </c>
      <c r="BE86" s="2">
        <f>'supply 2012-13'!BE86*Rates!$B84</f>
        <v>0</v>
      </c>
      <c r="BF86" s="2">
        <f>'supply 2012-13'!BF86*Rates!$B84</f>
        <v>0</v>
      </c>
      <c r="BG86" s="2">
        <f>'supply 2012-13'!BG86*Rates!$B84</f>
        <v>0</v>
      </c>
      <c r="BH86" s="2">
        <f>'supply 2012-13'!BH86*Rates!$B84</f>
        <v>0</v>
      </c>
      <c r="BI86" s="2">
        <f>'supply 2012-13'!BI86*Rates!$B84</f>
        <v>0</v>
      </c>
      <c r="BJ86" s="2">
        <f>'supply 2012-13'!BJ86*Rates!$B84</f>
        <v>0</v>
      </c>
      <c r="BK86" s="2">
        <f>'supply 2012-13'!BK86*Rates!$B84</f>
        <v>0</v>
      </c>
      <c r="BL86" s="2">
        <f>'supply 2012-13'!BL86*Rates!$B84</f>
        <v>0</v>
      </c>
      <c r="BM86" s="2">
        <f>'supply 2012-13'!BM86*Rates!$B84</f>
        <v>0</v>
      </c>
      <c r="BN86" s="2">
        <f>'supply 2012-13'!BN86*Rates!$B84</f>
        <v>0</v>
      </c>
      <c r="BO86" s="2">
        <f>'supply 2012-13'!BO86*Rates!$B84</f>
        <v>0</v>
      </c>
      <c r="BP86" s="2">
        <f>'supply 2012-13'!BP86*Rates!$B84</f>
        <v>0</v>
      </c>
      <c r="BQ86" s="2">
        <f t="shared" si="6"/>
        <v>2829869.4679594068</v>
      </c>
      <c r="BR86" s="2">
        <v>1444867.6777401746</v>
      </c>
      <c r="BS86" s="2">
        <f t="shared" si="7"/>
        <v>4274737.1456995811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5775399.8328922782</v>
      </c>
      <c r="BZ86" s="2">
        <v>4335975.4631509213</v>
      </c>
      <c r="CA86" s="2">
        <f t="shared" si="11"/>
        <v>10111375.296043199</v>
      </c>
    </row>
    <row r="87" spans="1:79" ht="30" x14ac:dyDescent="0.25">
      <c r="A87" s="6">
        <v>84</v>
      </c>
      <c r="B87" s="18" t="s">
        <v>162</v>
      </c>
      <c r="C87" s="2">
        <f>'supply 2012-13'!C87*Rates!$B85</f>
        <v>0</v>
      </c>
      <c r="D87" s="2">
        <f>'supply 2012-13'!D87*Rates!$B85</f>
        <v>0</v>
      </c>
      <c r="E87" s="2">
        <f>'supply 2012-13'!E87*Rates!$B85</f>
        <v>0</v>
      </c>
      <c r="F87" s="2">
        <f>'supply 2012-13'!F87*Rates!$B85</f>
        <v>0</v>
      </c>
      <c r="G87" s="2">
        <f>'supply 2012-13'!G87*Rates!$B85</f>
        <v>0</v>
      </c>
      <c r="H87" s="2">
        <f>'supply 2012-13'!H87*Rates!$B85</f>
        <v>0</v>
      </c>
      <c r="I87" s="2">
        <f>'supply 2012-13'!I87*Rates!$B85</f>
        <v>0</v>
      </c>
      <c r="J87" s="2">
        <f>'supply 2012-13'!J87*Rates!$B85</f>
        <v>0</v>
      </c>
      <c r="K87" s="2">
        <f>'supply 2012-13'!K87*Rates!$B85</f>
        <v>0</v>
      </c>
      <c r="L87" s="2">
        <f>'supply 2012-13'!L87*Rates!$B85</f>
        <v>0</v>
      </c>
      <c r="M87" s="2">
        <f>'supply 2012-13'!M87*Rates!$B85</f>
        <v>0</v>
      </c>
      <c r="N87" s="2">
        <f>'supply 2012-13'!N87*Rates!$B85</f>
        <v>0</v>
      </c>
      <c r="O87" s="2">
        <f>'supply 2012-13'!O87*Rates!$B85</f>
        <v>0</v>
      </c>
      <c r="P87" s="2">
        <f>'supply 2012-13'!P87*Rates!$B85</f>
        <v>0</v>
      </c>
      <c r="Q87" s="2">
        <f>'supply 2012-13'!Q87*Rates!$B85</f>
        <v>0</v>
      </c>
      <c r="R87" s="2">
        <f>'supply 2012-13'!R87*Rates!$B85</f>
        <v>0</v>
      </c>
      <c r="S87" s="2">
        <f>'supply 2012-13'!S87*Rates!$B85</f>
        <v>0</v>
      </c>
      <c r="T87" s="2">
        <f>'supply 2012-13'!T87*Rates!$B85</f>
        <v>0</v>
      </c>
      <c r="U87" s="2">
        <f>'supply 2012-13'!U87*Rates!$B85</f>
        <v>0</v>
      </c>
      <c r="V87" s="2">
        <f>'supply 2012-13'!V87*Rates!$B85</f>
        <v>3236507.2454379122</v>
      </c>
      <c r="W87" s="2">
        <f>'supply 2012-13'!W87*Rates!$B85</f>
        <v>68928.95607434609</v>
      </c>
      <c r="X87" s="2">
        <f>'supply 2012-13'!X87*Rates!$B85</f>
        <v>172888.31428204553</v>
      </c>
      <c r="Y87" s="2">
        <f>'supply 2012-13'!Y87*Rates!$B85</f>
        <v>0</v>
      </c>
      <c r="Z87" s="2">
        <f>'supply 2012-13'!Z87*Rates!$B85</f>
        <v>0</v>
      </c>
      <c r="AA87" s="2">
        <f>'supply 2012-13'!AA87*Rates!$B85</f>
        <v>0</v>
      </c>
      <c r="AB87" s="2">
        <f>'supply 2012-13'!AB87*Rates!$B85</f>
        <v>0</v>
      </c>
      <c r="AC87" s="2">
        <f>'supply 2012-13'!AC87*Rates!$B85</f>
        <v>0</v>
      </c>
      <c r="AD87" s="2">
        <f>'supply 2012-13'!AD87*Rates!$B85</f>
        <v>0</v>
      </c>
      <c r="AE87" s="2">
        <f>'supply 2012-13'!AE87*Rates!$B85</f>
        <v>0</v>
      </c>
      <c r="AF87" s="2">
        <f>'supply 2012-13'!AF87*Rates!$B85</f>
        <v>0</v>
      </c>
      <c r="AG87" s="2">
        <f>'supply 2012-13'!AG87*Rates!$B85</f>
        <v>0</v>
      </c>
      <c r="AH87" s="2">
        <f>'supply 2012-13'!AH87*Rates!$B85</f>
        <v>0</v>
      </c>
      <c r="AI87" s="2">
        <f>'supply 2012-13'!AI87*Rates!$B85</f>
        <v>0</v>
      </c>
      <c r="AJ87" s="2">
        <f>'supply 2012-13'!AJ87*Rates!$B85</f>
        <v>0</v>
      </c>
      <c r="AK87" s="2">
        <f>'supply 2012-13'!AK87*Rates!$B85</f>
        <v>0</v>
      </c>
      <c r="AL87" s="2">
        <f>'supply 2012-13'!AL87*Rates!$B85</f>
        <v>1.1380431536417998E-3</v>
      </c>
      <c r="AM87" s="2">
        <f>'supply 2012-13'!AM87*Rates!$B85</f>
        <v>0</v>
      </c>
      <c r="AN87" s="2">
        <f>'supply 2012-13'!AN87*Rates!$B85</f>
        <v>16422.640904897875</v>
      </c>
      <c r="AO87" s="2">
        <f>'supply 2012-13'!AO87*Rates!$B85</f>
        <v>0</v>
      </c>
      <c r="AP87" s="2">
        <f>'supply 2012-13'!AP87*Rates!$B85</f>
        <v>0</v>
      </c>
      <c r="AQ87" s="2">
        <f>'supply 2012-13'!AQ87*Rates!$B85</f>
        <v>0</v>
      </c>
      <c r="AR87" s="2">
        <f>'supply 2012-13'!AR87*Rates!$B85</f>
        <v>0</v>
      </c>
      <c r="AS87" s="2">
        <f>'supply 2012-13'!AS87*Rates!$B85</f>
        <v>0</v>
      </c>
      <c r="AT87" s="2">
        <f>'supply 2012-13'!AT87*Rates!$B85</f>
        <v>0</v>
      </c>
      <c r="AU87" s="2">
        <f>'supply 2012-13'!AU87*Rates!$B85</f>
        <v>0</v>
      </c>
      <c r="AV87" s="2">
        <f>'supply 2012-13'!AV87*Rates!$B85</f>
        <v>0</v>
      </c>
      <c r="AW87" s="2">
        <f>'supply 2012-13'!AW87*Rates!$B85</f>
        <v>0</v>
      </c>
      <c r="AX87" s="2">
        <f>'supply 2012-13'!AX87*Rates!$B85</f>
        <v>0</v>
      </c>
      <c r="AY87" s="2">
        <f>'supply 2012-13'!AY87*Rates!$B85</f>
        <v>0</v>
      </c>
      <c r="AZ87" s="2">
        <f>'supply 2012-13'!AZ87*Rates!$B85</f>
        <v>0</v>
      </c>
      <c r="BA87" s="2">
        <f>'supply 2012-13'!BA87*Rates!$B85</f>
        <v>0</v>
      </c>
      <c r="BB87" s="2">
        <f>'supply 2012-13'!BB87*Rates!$B85</f>
        <v>0</v>
      </c>
      <c r="BC87" s="2">
        <f>'supply 2012-13'!BC87*Rates!$B85</f>
        <v>0</v>
      </c>
      <c r="BD87" s="2">
        <f>'supply 2012-13'!BD87*Rates!$B85</f>
        <v>0</v>
      </c>
      <c r="BE87" s="2">
        <f>'supply 2012-13'!BE87*Rates!$B85</f>
        <v>0</v>
      </c>
      <c r="BF87" s="2">
        <f>'supply 2012-13'!BF87*Rates!$B85</f>
        <v>0</v>
      </c>
      <c r="BG87" s="2">
        <f>'supply 2012-13'!BG87*Rates!$B85</f>
        <v>0</v>
      </c>
      <c r="BH87" s="2">
        <f>'supply 2012-13'!BH87*Rates!$B85</f>
        <v>0</v>
      </c>
      <c r="BI87" s="2">
        <f>'supply 2012-13'!BI87*Rates!$B85</f>
        <v>0</v>
      </c>
      <c r="BJ87" s="2">
        <f>'supply 2012-13'!BJ87*Rates!$B85</f>
        <v>0</v>
      </c>
      <c r="BK87" s="2">
        <f>'supply 2012-13'!BK87*Rates!$B85</f>
        <v>0</v>
      </c>
      <c r="BL87" s="2">
        <f>'supply 2012-13'!BL87*Rates!$B85</f>
        <v>0</v>
      </c>
      <c r="BM87" s="2">
        <f>'supply 2012-13'!BM87*Rates!$B85</f>
        <v>0</v>
      </c>
      <c r="BN87" s="2">
        <f>'supply 2012-13'!BN87*Rates!$B85</f>
        <v>0</v>
      </c>
      <c r="BO87" s="2">
        <f>'supply 2012-13'!BO87*Rates!$B85</f>
        <v>0</v>
      </c>
      <c r="BP87" s="2">
        <f>'supply 2012-13'!BP87*Rates!$B85</f>
        <v>0</v>
      </c>
      <c r="BQ87" s="2">
        <f t="shared" si="6"/>
        <v>3494747.1578372451</v>
      </c>
      <c r="BR87" s="2">
        <v>56.258619737670621</v>
      </c>
      <c r="BS87" s="2">
        <f t="shared" si="7"/>
        <v>3494803.416456983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7182823.9665537495</v>
      </c>
      <c r="BZ87" s="2">
        <v>1983957.7013032685</v>
      </c>
      <c r="CA87" s="2">
        <f t="shared" si="11"/>
        <v>9166781.6678570174</v>
      </c>
    </row>
    <row r="88" spans="1:79" ht="45" x14ac:dyDescent="0.25">
      <c r="A88" s="6">
        <v>85</v>
      </c>
      <c r="B88" s="18" t="s">
        <v>163</v>
      </c>
      <c r="C88" s="2">
        <f>'supply 2012-13'!C88*Rates!$B86</f>
        <v>0</v>
      </c>
      <c r="D88" s="2">
        <f>'supply 2012-13'!D88*Rates!$B86</f>
        <v>0</v>
      </c>
      <c r="E88" s="2">
        <f>'supply 2012-13'!E88*Rates!$B86</f>
        <v>0</v>
      </c>
      <c r="F88" s="2">
        <f>'supply 2012-13'!F88*Rates!$B86</f>
        <v>0</v>
      </c>
      <c r="G88" s="2">
        <f>'supply 2012-13'!G88*Rates!$B86</f>
        <v>0</v>
      </c>
      <c r="H88" s="2">
        <f>'supply 2012-13'!H88*Rates!$B86</f>
        <v>0</v>
      </c>
      <c r="I88" s="2">
        <f>'supply 2012-13'!I88*Rates!$B86</f>
        <v>0</v>
      </c>
      <c r="J88" s="2">
        <f>'supply 2012-13'!J88*Rates!$B86</f>
        <v>0</v>
      </c>
      <c r="K88" s="2">
        <f>'supply 2012-13'!K88*Rates!$B86</f>
        <v>0</v>
      </c>
      <c r="L88" s="2">
        <f>'supply 2012-13'!L88*Rates!$B86</f>
        <v>0</v>
      </c>
      <c r="M88" s="2">
        <f>'supply 2012-13'!M88*Rates!$B86</f>
        <v>0</v>
      </c>
      <c r="N88" s="2">
        <f>'supply 2012-13'!N88*Rates!$B86</f>
        <v>0</v>
      </c>
      <c r="O88" s="2">
        <f>'supply 2012-13'!O88*Rates!$B86</f>
        <v>0</v>
      </c>
      <c r="P88" s="2">
        <f>'supply 2012-13'!P88*Rates!$B86</f>
        <v>0</v>
      </c>
      <c r="Q88" s="2">
        <f>'supply 2012-13'!Q88*Rates!$B86</f>
        <v>0</v>
      </c>
      <c r="R88" s="2">
        <f>'supply 2012-13'!R88*Rates!$B86</f>
        <v>0</v>
      </c>
      <c r="S88" s="2">
        <f>'supply 2012-13'!S88*Rates!$B86</f>
        <v>0</v>
      </c>
      <c r="T88" s="2">
        <f>'supply 2012-13'!T88*Rates!$B86</f>
        <v>0</v>
      </c>
      <c r="U88" s="2">
        <f>'supply 2012-13'!U88*Rates!$B86</f>
        <v>0</v>
      </c>
      <c r="V88" s="2">
        <f>'supply 2012-13'!V88*Rates!$B86</f>
        <v>908035.79931056872</v>
      </c>
      <c r="W88" s="2">
        <f>'supply 2012-13'!W88*Rates!$B86</f>
        <v>3808.0990072435434</v>
      </c>
      <c r="X88" s="2">
        <f>'supply 2012-13'!X88*Rates!$B86</f>
        <v>88025.522351110194</v>
      </c>
      <c r="Y88" s="2">
        <f>'supply 2012-13'!Y88*Rates!$B86</f>
        <v>0</v>
      </c>
      <c r="Z88" s="2">
        <f>'supply 2012-13'!Z88*Rates!$B86</f>
        <v>0</v>
      </c>
      <c r="AA88" s="2">
        <f>'supply 2012-13'!AA88*Rates!$B86</f>
        <v>0</v>
      </c>
      <c r="AB88" s="2">
        <f>'supply 2012-13'!AB88*Rates!$B86</f>
        <v>0</v>
      </c>
      <c r="AC88" s="2">
        <f>'supply 2012-13'!AC88*Rates!$B86</f>
        <v>0</v>
      </c>
      <c r="AD88" s="2">
        <f>'supply 2012-13'!AD88*Rates!$B86</f>
        <v>0</v>
      </c>
      <c r="AE88" s="2">
        <f>'supply 2012-13'!AE88*Rates!$B86</f>
        <v>0</v>
      </c>
      <c r="AF88" s="2">
        <f>'supply 2012-13'!AF88*Rates!$B86</f>
        <v>0</v>
      </c>
      <c r="AG88" s="2">
        <f>'supply 2012-13'!AG88*Rates!$B86</f>
        <v>0</v>
      </c>
      <c r="AH88" s="2">
        <f>'supply 2012-13'!AH88*Rates!$B86</f>
        <v>0</v>
      </c>
      <c r="AI88" s="2">
        <f>'supply 2012-13'!AI88*Rates!$B86</f>
        <v>0</v>
      </c>
      <c r="AJ88" s="2">
        <f>'supply 2012-13'!AJ88*Rates!$B86</f>
        <v>0</v>
      </c>
      <c r="AK88" s="2">
        <f>'supply 2012-13'!AK88*Rates!$B86</f>
        <v>0</v>
      </c>
      <c r="AL88" s="2">
        <f>'supply 2012-13'!AL88*Rates!$B86</f>
        <v>1.1380431536417998E-3</v>
      </c>
      <c r="AM88" s="2">
        <f>'supply 2012-13'!AM88*Rates!$B86</f>
        <v>0</v>
      </c>
      <c r="AN88" s="2">
        <f>'supply 2012-13'!AN88*Rates!$B86</f>
        <v>0</v>
      </c>
      <c r="AO88" s="2">
        <f>'supply 2012-13'!AO88*Rates!$B86</f>
        <v>0</v>
      </c>
      <c r="AP88" s="2">
        <f>'supply 2012-13'!AP88*Rates!$B86</f>
        <v>0</v>
      </c>
      <c r="AQ88" s="2">
        <f>'supply 2012-13'!AQ88*Rates!$B86</f>
        <v>0</v>
      </c>
      <c r="AR88" s="2">
        <f>'supply 2012-13'!AR88*Rates!$B86</f>
        <v>0</v>
      </c>
      <c r="AS88" s="2">
        <f>'supply 2012-13'!AS88*Rates!$B86</f>
        <v>0</v>
      </c>
      <c r="AT88" s="2">
        <f>'supply 2012-13'!AT88*Rates!$B86</f>
        <v>0</v>
      </c>
      <c r="AU88" s="2">
        <f>'supply 2012-13'!AU88*Rates!$B86</f>
        <v>0</v>
      </c>
      <c r="AV88" s="2">
        <f>'supply 2012-13'!AV88*Rates!$B86</f>
        <v>0</v>
      </c>
      <c r="AW88" s="2">
        <f>'supply 2012-13'!AW88*Rates!$B86</f>
        <v>0</v>
      </c>
      <c r="AX88" s="2">
        <f>'supply 2012-13'!AX88*Rates!$B86</f>
        <v>0</v>
      </c>
      <c r="AY88" s="2">
        <f>'supply 2012-13'!AY88*Rates!$B86</f>
        <v>0</v>
      </c>
      <c r="AZ88" s="2">
        <f>'supply 2012-13'!AZ88*Rates!$B86</f>
        <v>0</v>
      </c>
      <c r="BA88" s="2">
        <f>'supply 2012-13'!BA88*Rates!$B86</f>
        <v>0</v>
      </c>
      <c r="BB88" s="2">
        <f>'supply 2012-13'!BB88*Rates!$B86</f>
        <v>0</v>
      </c>
      <c r="BC88" s="2">
        <f>'supply 2012-13'!BC88*Rates!$B86</f>
        <v>0</v>
      </c>
      <c r="BD88" s="2">
        <f>'supply 2012-13'!BD88*Rates!$B86</f>
        <v>0</v>
      </c>
      <c r="BE88" s="2">
        <f>'supply 2012-13'!BE88*Rates!$B86</f>
        <v>0</v>
      </c>
      <c r="BF88" s="2">
        <f>'supply 2012-13'!BF88*Rates!$B86</f>
        <v>0</v>
      </c>
      <c r="BG88" s="2">
        <f>'supply 2012-13'!BG88*Rates!$B86</f>
        <v>0</v>
      </c>
      <c r="BH88" s="2">
        <f>'supply 2012-13'!BH88*Rates!$B86</f>
        <v>0</v>
      </c>
      <c r="BI88" s="2">
        <f>'supply 2012-13'!BI88*Rates!$B86</f>
        <v>0</v>
      </c>
      <c r="BJ88" s="2">
        <f>'supply 2012-13'!BJ88*Rates!$B86</f>
        <v>0</v>
      </c>
      <c r="BK88" s="2">
        <f>'supply 2012-13'!BK88*Rates!$B86</f>
        <v>0</v>
      </c>
      <c r="BL88" s="2">
        <f>'supply 2012-13'!BL88*Rates!$B86</f>
        <v>0</v>
      </c>
      <c r="BM88" s="2">
        <f>'supply 2012-13'!BM88*Rates!$B86</f>
        <v>0</v>
      </c>
      <c r="BN88" s="2">
        <f>'supply 2012-13'!BN88*Rates!$B86</f>
        <v>0</v>
      </c>
      <c r="BO88" s="2">
        <f>'supply 2012-13'!BO88*Rates!$B86</f>
        <v>0</v>
      </c>
      <c r="BP88" s="2">
        <f>'supply 2012-13'!BP88*Rates!$B86</f>
        <v>0</v>
      </c>
      <c r="BQ88" s="2">
        <f t="shared" si="6"/>
        <v>999869.42180696561</v>
      </c>
      <c r="BR88" s="2">
        <v>307562.27670873993</v>
      </c>
      <c r="BS88" s="2">
        <f t="shared" si="7"/>
        <v>1307431.6985157055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1494170.1185157055</v>
      </c>
      <c r="BZ88" s="2">
        <v>740666.49864684255</v>
      </c>
      <c r="CA88" s="2">
        <f t="shared" si="11"/>
        <v>2234836.617162548</v>
      </c>
    </row>
    <row r="89" spans="1:79" ht="30" x14ac:dyDescent="0.25">
      <c r="A89" s="6">
        <v>86</v>
      </c>
      <c r="B89" s="18" t="s">
        <v>164</v>
      </c>
      <c r="C89" s="2">
        <f>'supply 2012-13'!C89*Rates!$B87</f>
        <v>0</v>
      </c>
      <c r="D89" s="2">
        <f>'supply 2012-13'!D89*Rates!$B87</f>
        <v>0</v>
      </c>
      <c r="E89" s="2">
        <f>'supply 2012-13'!E89*Rates!$B87</f>
        <v>0</v>
      </c>
      <c r="F89" s="2">
        <f>'supply 2012-13'!F89*Rates!$B87</f>
        <v>0</v>
      </c>
      <c r="G89" s="2">
        <f>'supply 2012-13'!G89*Rates!$B87</f>
        <v>0</v>
      </c>
      <c r="H89" s="2">
        <f>'supply 2012-13'!H89*Rates!$B87</f>
        <v>0</v>
      </c>
      <c r="I89" s="2">
        <f>'supply 2012-13'!I89*Rates!$B87</f>
        <v>0</v>
      </c>
      <c r="J89" s="2">
        <f>'supply 2012-13'!J89*Rates!$B87</f>
        <v>0</v>
      </c>
      <c r="K89" s="2">
        <f>'supply 2012-13'!K89*Rates!$B87</f>
        <v>0</v>
      </c>
      <c r="L89" s="2">
        <f>'supply 2012-13'!L89*Rates!$B87</f>
        <v>0</v>
      </c>
      <c r="M89" s="2">
        <f>'supply 2012-13'!M89*Rates!$B87</f>
        <v>0</v>
      </c>
      <c r="N89" s="2">
        <f>'supply 2012-13'!N89*Rates!$B87</f>
        <v>0</v>
      </c>
      <c r="O89" s="2">
        <f>'supply 2012-13'!O89*Rates!$B87</f>
        <v>0</v>
      </c>
      <c r="P89" s="2">
        <f>'supply 2012-13'!P89*Rates!$B87</f>
        <v>6.5656590918440033E-2</v>
      </c>
      <c r="Q89" s="2">
        <f>'supply 2012-13'!Q89*Rates!$B87</f>
        <v>0</v>
      </c>
      <c r="R89" s="2">
        <f>'supply 2012-13'!R89*Rates!$B87</f>
        <v>0</v>
      </c>
      <c r="S89" s="2">
        <f>'supply 2012-13'!S89*Rates!$B87</f>
        <v>0</v>
      </c>
      <c r="T89" s="2">
        <f>'supply 2012-13'!T89*Rates!$B87</f>
        <v>0</v>
      </c>
      <c r="U89" s="2">
        <f>'supply 2012-13'!U89*Rates!$B87</f>
        <v>0</v>
      </c>
      <c r="V89" s="2">
        <f>'supply 2012-13'!V89*Rates!$B87</f>
        <v>6147210.412535998</v>
      </c>
      <c r="W89" s="2">
        <f>'supply 2012-13'!W89*Rates!$B87</f>
        <v>64778.249134350859</v>
      </c>
      <c r="X89" s="2">
        <f>'supply 2012-13'!X89*Rates!$B87</f>
        <v>581428.99722104461</v>
      </c>
      <c r="Y89" s="2">
        <f>'supply 2012-13'!Y89*Rates!$B87</f>
        <v>0</v>
      </c>
      <c r="Z89" s="2">
        <f>'supply 2012-13'!Z89*Rates!$B87</f>
        <v>0</v>
      </c>
      <c r="AA89" s="2">
        <f>'supply 2012-13'!AA89*Rates!$B87</f>
        <v>0</v>
      </c>
      <c r="AB89" s="2">
        <f>'supply 2012-13'!AB89*Rates!$B87</f>
        <v>46.778270105084168</v>
      </c>
      <c r="AC89" s="2">
        <f>'supply 2012-13'!AC89*Rates!$B87</f>
        <v>0</v>
      </c>
      <c r="AD89" s="2">
        <f>'supply 2012-13'!AD89*Rates!$B87</f>
        <v>0</v>
      </c>
      <c r="AE89" s="2">
        <f>'supply 2012-13'!AE89*Rates!$B87</f>
        <v>0</v>
      </c>
      <c r="AF89" s="2">
        <f>'supply 2012-13'!AF89*Rates!$B87</f>
        <v>0</v>
      </c>
      <c r="AG89" s="2">
        <f>'supply 2012-13'!AG89*Rates!$B87</f>
        <v>0</v>
      </c>
      <c r="AH89" s="2">
        <f>'supply 2012-13'!AH89*Rates!$B87</f>
        <v>0</v>
      </c>
      <c r="AI89" s="2">
        <f>'supply 2012-13'!AI89*Rates!$B87</f>
        <v>0</v>
      </c>
      <c r="AJ89" s="2">
        <f>'supply 2012-13'!AJ89*Rates!$B87</f>
        <v>0</v>
      </c>
      <c r="AK89" s="2">
        <f>'supply 2012-13'!AK89*Rates!$B87</f>
        <v>0</v>
      </c>
      <c r="AL89" s="2">
        <f>'supply 2012-13'!AL89*Rates!$B87</f>
        <v>1.1380431536417998E-3</v>
      </c>
      <c r="AM89" s="2">
        <f>'supply 2012-13'!AM89*Rates!$B87</f>
        <v>0</v>
      </c>
      <c r="AN89" s="2">
        <f>'supply 2012-13'!AN89*Rates!$B87</f>
        <v>0</v>
      </c>
      <c r="AO89" s="2">
        <f>'supply 2012-13'!AO89*Rates!$B87</f>
        <v>0</v>
      </c>
      <c r="AP89" s="2">
        <f>'supply 2012-13'!AP89*Rates!$B87</f>
        <v>0</v>
      </c>
      <c r="AQ89" s="2">
        <f>'supply 2012-13'!AQ89*Rates!$B87</f>
        <v>0</v>
      </c>
      <c r="AR89" s="2">
        <f>'supply 2012-13'!AR89*Rates!$B87</f>
        <v>0</v>
      </c>
      <c r="AS89" s="2">
        <f>'supply 2012-13'!AS89*Rates!$B87</f>
        <v>0</v>
      </c>
      <c r="AT89" s="2">
        <f>'supply 2012-13'!AT89*Rates!$B87</f>
        <v>0</v>
      </c>
      <c r="AU89" s="2">
        <f>'supply 2012-13'!AU89*Rates!$B87</f>
        <v>0</v>
      </c>
      <c r="AV89" s="2">
        <f>'supply 2012-13'!AV89*Rates!$B87</f>
        <v>0</v>
      </c>
      <c r="AW89" s="2">
        <f>'supply 2012-13'!AW89*Rates!$B87</f>
        <v>0</v>
      </c>
      <c r="AX89" s="2">
        <f>'supply 2012-13'!AX89*Rates!$B87</f>
        <v>0</v>
      </c>
      <c r="AY89" s="2">
        <f>'supply 2012-13'!AY89*Rates!$B87</f>
        <v>0</v>
      </c>
      <c r="AZ89" s="2">
        <f>'supply 2012-13'!AZ89*Rates!$B87</f>
        <v>0</v>
      </c>
      <c r="BA89" s="2">
        <f>'supply 2012-13'!BA89*Rates!$B87</f>
        <v>0</v>
      </c>
      <c r="BB89" s="2">
        <f>'supply 2012-13'!BB89*Rates!$B87</f>
        <v>0</v>
      </c>
      <c r="BC89" s="2">
        <f>'supply 2012-13'!BC89*Rates!$B87</f>
        <v>0</v>
      </c>
      <c r="BD89" s="2">
        <f>'supply 2012-13'!BD89*Rates!$B87</f>
        <v>0</v>
      </c>
      <c r="BE89" s="2">
        <f>'supply 2012-13'!BE89*Rates!$B87</f>
        <v>0</v>
      </c>
      <c r="BF89" s="2">
        <f>'supply 2012-13'!BF89*Rates!$B87</f>
        <v>0</v>
      </c>
      <c r="BG89" s="2">
        <f>'supply 2012-13'!BG89*Rates!$B87</f>
        <v>0</v>
      </c>
      <c r="BH89" s="2">
        <f>'supply 2012-13'!BH89*Rates!$B87</f>
        <v>0</v>
      </c>
      <c r="BI89" s="2">
        <f>'supply 2012-13'!BI89*Rates!$B87</f>
        <v>0</v>
      </c>
      <c r="BJ89" s="2">
        <f>'supply 2012-13'!BJ89*Rates!$B87</f>
        <v>0</v>
      </c>
      <c r="BK89" s="2">
        <f>'supply 2012-13'!BK89*Rates!$B87</f>
        <v>0</v>
      </c>
      <c r="BL89" s="2">
        <f>'supply 2012-13'!BL89*Rates!$B87</f>
        <v>0</v>
      </c>
      <c r="BM89" s="2">
        <f>'supply 2012-13'!BM89*Rates!$B87</f>
        <v>0</v>
      </c>
      <c r="BN89" s="2">
        <f>'supply 2012-13'!BN89*Rates!$B87</f>
        <v>0</v>
      </c>
      <c r="BO89" s="2">
        <f>'supply 2012-13'!BO89*Rates!$B87</f>
        <v>0</v>
      </c>
      <c r="BP89" s="2">
        <f>'supply 2012-13'!BP89*Rates!$B87</f>
        <v>0</v>
      </c>
      <c r="BQ89" s="2">
        <f t="shared" si="6"/>
        <v>6793464.5039561326</v>
      </c>
      <c r="BR89" s="2">
        <v>3432000.0138515732</v>
      </c>
      <c r="BS89" s="2">
        <f t="shared" si="7"/>
        <v>10225464.517807705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17515763.011367522</v>
      </c>
      <c r="BZ89" s="2">
        <v>10202977.033220172</v>
      </c>
      <c r="CA89" s="2">
        <f t="shared" si="11"/>
        <v>27718740.044587694</v>
      </c>
    </row>
    <row r="90" spans="1:79" ht="60" x14ac:dyDescent="0.25">
      <c r="A90" s="6">
        <v>87</v>
      </c>
      <c r="B90" s="18" t="s">
        <v>165</v>
      </c>
      <c r="C90" s="2">
        <f>'supply 2012-13'!C90*Rates!$B88</f>
        <v>0</v>
      </c>
      <c r="D90" s="2">
        <f>'supply 2012-13'!D90*Rates!$B88</f>
        <v>0</v>
      </c>
      <c r="E90" s="2">
        <f>'supply 2012-13'!E90*Rates!$B88</f>
        <v>0</v>
      </c>
      <c r="F90" s="2">
        <f>'supply 2012-13'!F90*Rates!$B88</f>
        <v>0</v>
      </c>
      <c r="G90" s="2">
        <f>'supply 2012-13'!G90*Rates!$B88</f>
        <v>0</v>
      </c>
      <c r="H90" s="2">
        <f>'supply 2012-13'!H90*Rates!$B88</f>
        <v>0</v>
      </c>
      <c r="I90" s="2">
        <f>'supply 2012-13'!I90*Rates!$B88</f>
        <v>0</v>
      </c>
      <c r="J90" s="2">
        <f>'supply 2012-13'!J90*Rates!$B88</f>
        <v>0</v>
      </c>
      <c r="K90" s="2">
        <f>'supply 2012-13'!K90*Rates!$B88</f>
        <v>0</v>
      </c>
      <c r="L90" s="2">
        <f>'supply 2012-13'!L90*Rates!$B88</f>
        <v>0</v>
      </c>
      <c r="M90" s="2">
        <f>'supply 2012-13'!M90*Rates!$B88</f>
        <v>0</v>
      </c>
      <c r="N90" s="2">
        <f>'supply 2012-13'!N90*Rates!$B88</f>
        <v>0</v>
      </c>
      <c r="O90" s="2">
        <f>'supply 2012-13'!O90*Rates!$B88</f>
        <v>0</v>
      </c>
      <c r="P90" s="2">
        <f>'supply 2012-13'!P90*Rates!$B88</f>
        <v>0</v>
      </c>
      <c r="Q90" s="2">
        <f>'supply 2012-13'!Q90*Rates!$B88</f>
        <v>0</v>
      </c>
      <c r="R90" s="2">
        <f>'supply 2012-13'!R90*Rates!$B88</f>
        <v>0</v>
      </c>
      <c r="S90" s="2">
        <f>'supply 2012-13'!S90*Rates!$B88</f>
        <v>0</v>
      </c>
      <c r="T90" s="2">
        <f>'supply 2012-13'!T90*Rates!$B88</f>
        <v>0</v>
      </c>
      <c r="U90" s="2">
        <f>'supply 2012-13'!U90*Rates!$B88</f>
        <v>0</v>
      </c>
      <c r="V90" s="2">
        <f>'supply 2012-13'!V90*Rates!$B88</f>
        <v>1229857.7304589935</v>
      </c>
      <c r="W90" s="2">
        <f>'supply 2012-13'!W90*Rates!$B88</f>
        <v>2297729.0801182245</v>
      </c>
      <c r="X90" s="2">
        <f>'supply 2012-13'!X90*Rates!$B88</f>
        <v>106280.20278456755</v>
      </c>
      <c r="Y90" s="2">
        <f>'supply 2012-13'!Y90*Rates!$B88</f>
        <v>0</v>
      </c>
      <c r="Z90" s="2">
        <f>'supply 2012-13'!Z90*Rates!$B88</f>
        <v>0</v>
      </c>
      <c r="AA90" s="2">
        <f>'supply 2012-13'!AA90*Rates!$B88</f>
        <v>0</v>
      </c>
      <c r="AB90" s="2">
        <f>'supply 2012-13'!AB90*Rates!$B88</f>
        <v>0</v>
      </c>
      <c r="AC90" s="2">
        <f>'supply 2012-13'!AC90*Rates!$B88</f>
        <v>163447.5421477147</v>
      </c>
      <c r="AD90" s="2">
        <f>'supply 2012-13'!AD90*Rates!$B88</f>
        <v>0</v>
      </c>
      <c r="AE90" s="2">
        <f>'supply 2012-13'!AE90*Rates!$B88</f>
        <v>0</v>
      </c>
      <c r="AF90" s="2">
        <f>'supply 2012-13'!AF90*Rates!$B88</f>
        <v>0</v>
      </c>
      <c r="AG90" s="2">
        <f>'supply 2012-13'!AG90*Rates!$B88</f>
        <v>0</v>
      </c>
      <c r="AH90" s="2">
        <f>'supply 2012-13'!AH90*Rates!$B88</f>
        <v>0</v>
      </c>
      <c r="AI90" s="2">
        <f>'supply 2012-13'!AI90*Rates!$B88</f>
        <v>0</v>
      </c>
      <c r="AJ90" s="2">
        <f>'supply 2012-13'!AJ90*Rates!$B88</f>
        <v>3077.2912581189066</v>
      </c>
      <c r="AK90" s="2">
        <f>'supply 2012-13'!AK90*Rates!$B88</f>
        <v>0</v>
      </c>
      <c r="AL90" s="2">
        <f>'supply 2012-13'!AL90*Rates!$B88</f>
        <v>1.1380431536417998E-3</v>
      </c>
      <c r="AM90" s="2">
        <f>'supply 2012-13'!AM90*Rates!$B88</f>
        <v>0</v>
      </c>
      <c r="AN90" s="2">
        <f>'supply 2012-13'!AN90*Rates!$B88</f>
        <v>0</v>
      </c>
      <c r="AO90" s="2">
        <f>'supply 2012-13'!AO90*Rates!$B88</f>
        <v>0</v>
      </c>
      <c r="AP90" s="2">
        <f>'supply 2012-13'!AP90*Rates!$B88</f>
        <v>0</v>
      </c>
      <c r="AQ90" s="2">
        <f>'supply 2012-13'!AQ90*Rates!$B88</f>
        <v>0</v>
      </c>
      <c r="AR90" s="2">
        <f>'supply 2012-13'!AR90*Rates!$B88</f>
        <v>0</v>
      </c>
      <c r="AS90" s="2">
        <f>'supply 2012-13'!AS90*Rates!$B88</f>
        <v>0</v>
      </c>
      <c r="AT90" s="2">
        <f>'supply 2012-13'!AT90*Rates!$B88</f>
        <v>0</v>
      </c>
      <c r="AU90" s="2">
        <f>'supply 2012-13'!AU90*Rates!$B88</f>
        <v>0</v>
      </c>
      <c r="AV90" s="2">
        <f>'supply 2012-13'!AV90*Rates!$B88</f>
        <v>0</v>
      </c>
      <c r="AW90" s="2">
        <f>'supply 2012-13'!AW90*Rates!$B88</f>
        <v>0</v>
      </c>
      <c r="AX90" s="2">
        <f>'supply 2012-13'!AX90*Rates!$B88</f>
        <v>0</v>
      </c>
      <c r="AY90" s="2">
        <f>'supply 2012-13'!AY90*Rates!$B88</f>
        <v>0</v>
      </c>
      <c r="AZ90" s="2">
        <f>'supply 2012-13'!AZ90*Rates!$B88</f>
        <v>0</v>
      </c>
      <c r="BA90" s="2">
        <f>'supply 2012-13'!BA90*Rates!$B88</f>
        <v>0</v>
      </c>
      <c r="BB90" s="2">
        <f>'supply 2012-13'!BB90*Rates!$B88</f>
        <v>0</v>
      </c>
      <c r="BC90" s="2">
        <f>'supply 2012-13'!BC90*Rates!$B88</f>
        <v>0</v>
      </c>
      <c r="BD90" s="2">
        <f>'supply 2012-13'!BD90*Rates!$B88</f>
        <v>0</v>
      </c>
      <c r="BE90" s="2">
        <f>'supply 2012-13'!BE90*Rates!$B88</f>
        <v>0</v>
      </c>
      <c r="BF90" s="2">
        <f>'supply 2012-13'!BF90*Rates!$B88</f>
        <v>0</v>
      </c>
      <c r="BG90" s="2">
        <f>'supply 2012-13'!BG90*Rates!$B88</f>
        <v>0</v>
      </c>
      <c r="BH90" s="2">
        <f>'supply 2012-13'!BH90*Rates!$B88</f>
        <v>0</v>
      </c>
      <c r="BI90" s="2">
        <f>'supply 2012-13'!BI90*Rates!$B88</f>
        <v>0</v>
      </c>
      <c r="BJ90" s="2">
        <f>'supply 2012-13'!BJ90*Rates!$B88</f>
        <v>0</v>
      </c>
      <c r="BK90" s="2">
        <f>'supply 2012-13'!BK90*Rates!$B88</f>
        <v>0</v>
      </c>
      <c r="BL90" s="2">
        <f>'supply 2012-13'!BL90*Rates!$B88</f>
        <v>0</v>
      </c>
      <c r="BM90" s="2">
        <f>'supply 2012-13'!BM90*Rates!$B88</f>
        <v>0</v>
      </c>
      <c r="BN90" s="2">
        <f>'supply 2012-13'!BN90*Rates!$B88</f>
        <v>0</v>
      </c>
      <c r="BO90" s="2">
        <f>'supply 2012-13'!BO90*Rates!$B88</f>
        <v>0</v>
      </c>
      <c r="BP90" s="2">
        <f>'supply 2012-13'!BP90*Rates!$B88</f>
        <v>0</v>
      </c>
      <c r="BQ90" s="2">
        <f t="shared" si="6"/>
        <v>3800391.8479056624</v>
      </c>
      <c r="BR90" s="2">
        <v>816594.83519116836</v>
      </c>
      <c r="BS90" s="2">
        <f t="shared" si="7"/>
        <v>4616986.6830968307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8048963.8303994983</v>
      </c>
      <c r="BZ90" s="2">
        <v>1990617.1822848001</v>
      </c>
      <c r="CA90" s="2">
        <f t="shared" si="11"/>
        <v>10039581.012684299</v>
      </c>
    </row>
    <row r="91" spans="1:79" ht="30" x14ac:dyDescent="0.25">
      <c r="A91" s="6">
        <v>88</v>
      </c>
      <c r="B91" s="18" t="s">
        <v>166</v>
      </c>
      <c r="C91" s="2">
        <f>'supply 2012-13'!C91*Rates!$B89</f>
        <v>0</v>
      </c>
      <c r="D91" s="2">
        <f>'supply 2012-13'!D91*Rates!$B89</f>
        <v>0</v>
      </c>
      <c r="E91" s="2">
        <f>'supply 2012-13'!E91*Rates!$B89</f>
        <v>0</v>
      </c>
      <c r="F91" s="2">
        <f>'supply 2012-13'!F91*Rates!$B89</f>
        <v>0</v>
      </c>
      <c r="G91" s="2">
        <f>'supply 2012-13'!G91*Rates!$B89</f>
        <v>0</v>
      </c>
      <c r="H91" s="2">
        <f>'supply 2012-13'!H91*Rates!$B89</f>
        <v>0</v>
      </c>
      <c r="I91" s="2">
        <f>'supply 2012-13'!I91*Rates!$B89</f>
        <v>0</v>
      </c>
      <c r="J91" s="2">
        <f>'supply 2012-13'!J91*Rates!$B89</f>
        <v>0</v>
      </c>
      <c r="K91" s="2">
        <f>'supply 2012-13'!K91*Rates!$B89</f>
        <v>0</v>
      </c>
      <c r="L91" s="2">
        <f>'supply 2012-13'!L91*Rates!$B89</f>
        <v>0</v>
      </c>
      <c r="M91" s="2">
        <f>'supply 2012-13'!M91*Rates!$B89</f>
        <v>0</v>
      </c>
      <c r="N91" s="2">
        <f>'supply 2012-13'!N91*Rates!$B89</f>
        <v>0</v>
      </c>
      <c r="O91" s="2">
        <f>'supply 2012-13'!O91*Rates!$B89</f>
        <v>0</v>
      </c>
      <c r="P91" s="2">
        <f>'supply 2012-13'!P91*Rates!$B89</f>
        <v>0</v>
      </c>
      <c r="Q91" s="2">
        <f>'supply 2012-13'!Q91*Rates!$B89</f>
        <v>0</v>
      </c>
      <c r="R91" s="2">
        <f>'supply 2012-13'!R91*Rates!$B89</f>
        <v>0</v>
      </c>
      <c r="S91" s="2">
        <f>'supply 2012-13'!S91*Rates!$B89</f>
        <v>0</v>
      </c>
      <c r="T91" s="2">
        <f>'supply 2012-13'!T91*Rates!$B89</f>
        <v>0</v>
      </c>
      <c r="U91" s="2">
        <f>'supply 2012-13'!U91*Rates!$B89</f>
        <v>0</v>
      </c>
      <c r="V91" s="2">
        <f>'supply 2012-13'!V91*Rates!$B89</f>
        <v>0</v>
      </c>
      <c r="W91" s="2">
        <f>'supply 2012-13'!W91*Rates!$B89</f>
        <v>0</v>
      </c>
      <c r="X91" s="2">
        <f>'supply 2012-13'!X91*Rates!$B89</f>
        <v>671877.29002167541</v>
      </c>
      <c r="Y91" s="2">
        <f>'supply 2012-13'!Y91*Rates!$B89</f>
        <v>0</v>
      </c>
      <c r="Z91" s="2">
        <f>'supply 2012-13'!Z91*Rates!$B89</f>
        <v>0</v>
      </c>
      <c r="AA91" s="2">
        <f>'supply 2012-13'!AA91*Rates!$B89</f>
        <v>0</v>
      </c>
      <c r="AB91" s="2">
        <f>'supply 2012-13'!AB91*Rates!$B89</f>
        <v>0</v>
      </c>
      <c r="AC91" s="2">
        <f>'supply 2012-13'!AC91*Rates!$B89</f>
        <v>0</v>
      </c>
      <c r="AD91" s="2">
        <f>'supply 2012-13'!AD91*Rates!$B89</f>
        <v>93329.126689653582</v>
      </c>
      <c r="AE91" s="2">
        <f>'supply 2012-13'!AE91*Rates!$B89</f>
        <v>0</v>
      </c>
      <c r="AF91" s="2">
        <f>'supply 2012-13'!AF91*Rates!$B89</f>
        <v>0</v>
      </c>
      <c r="AG91" s="2">
        <f>'supply 2012-13'!AG91*Rates!$B89</f>
        <v>0</v>
      </c>
      <c r="AH91" s="2">
        <f>'supply 2012-13'!AH91*Rates!$B89</f>
        <v>0</v>
      </c>
      <c r="AI91" s="2">
        <f>'supply 2012-13'!AI91*Rates!$B89</f>
        <v>0</v>
      </c>
      <c r="AJ91" s="2">
        <f>'supply 2012-13'!AJ91*Rates!$B89</f>
        <v>0</v>
      </c>
      <c r="AK91" s="2">
        <f>'supply 2012-13'!AK91*Rates!$B89</f>
        <v>0</v>
      </c>
      <c r="AL91" s="2">
        <f>'supply 2012-13'!AL91*Rates!$B89</f>
        <v>1.1380431536417998E-3</v>
      </c>
      <c r="AM91" s="2">
        <f>'supply 2012-13'!AM91*Rates!$B89</f>
        <v>0</v>
      </c>
      <c r="AN91" s="2">
        <f>'supply 2012-13'!AN91*Rates!$B89</f>
        <v>0</v>
      </c>
      <c r="AO91" s="2">
        <f>'supply 2012-13'!AO91*Rates!$B89</f>
        <v>0</v>
      </c>
      <c r="AP91" s="2">
        <f>'supply 2012-13'!AP91*Rates!$B89</f>
        <v>0</v>
      </c>
      <c r="AQ91" s="2">
        <f>'supply 2012-13'!AQ91*Rates!$B89</f>
        <v>0</v>
      </c>
      <c r="AR91" s="2">
        <f>'supply 2012-13'!AR91*Rates!$B89</f>
        <v>0</v>
      </c>
      <c r="AS91" s="2">
        <f>'supply 2012-13'!AS91*Rates!$B89</f>
        <v>0</v>
      </c>
      <c r="AT91" s="2">
        <f>'supply 2012-13'!AT91*Rates!$B89</f>
        <v>0</v>
      </c>
      <c r="AU91" s="2">
        <f>'supply 2012-13'!AU91*Rates!$B89</f>
        <v>0</v>
      </c>
      <c r="AV91" s="2">
        <f>'supply 2012-13'!AV91*Rates!$B89</f>
        <v>0</v>
      </c>
      <c r="AW91" s="2">
        <f>'supply 2012-13'!AW91*Rates!$B89</f>
        <v>0</v>
      </c>
      <c r="AX91" s="2">
        <f>'supply 2012-13'!AX91*Rates!$B89</f>
        <v>0</v>
      </c>
      <c r="AY91" s="2">
        <f>'supply 2012-13'!AY91*Rates!$B89</f>
        <v>0</v>
      </c>
      <c r="AZ91" s="2">
        <f>'supply 2012-13'!AZ91*Rates!$B89</f>
        <v>0</v>
      </c>
      <c r="BA91" s="2">
        <f>'supply 2012-13'!BA91*Rates!$B89</f>
        <v>0</v>
      </c>
      <c r="BB91" s="2">
        <f>'supply 2012-13'!BB91*Rates!$B89</f>
        <v>0</v>
      </c>
      <c r="BC91" s="2">
        <f>'supply 2012-13'!BC91*Rates!$B89</f>
        <v>0</v>
      </c>
      <c r="BD91" s="2">
        <f>'supply 2012-13'!BD91*Rates!$B89</f>
        <v>0</v>
      </c>
      <c r="BE91" s="2">
        <f>'supply 2012-13'!BE91*Rates!$B89</f>
        <v>0</v>
      </c>
      <c r="BF91" s="2">
        <f>'supply 2012-13'!BF91*Rates!$B89</f>
        <v>0</v>
      </c>
      <c r="BG91" s="2">
        <f>'supply 2012-13'!BG91*Rates!$B89</f>
        <v>0</v>
      </c>
      <c r="BH91" s="2">
        <f>'supply 2012-13'!BH91*Rates!$B89</f>
        <v>0</v>
      </c>
      <c r="BI91" s="2">
        <f>'supply 2012-13'!BI91*Rates!$B89</f>
        <v>0</v>
      </c>
      <c r="BJ91" s="2">
        <f>'supply 2012-13'!BJ91*Rates!$B89</f>
        <v>0</v>
      </c>
      <c r="BK91" s="2">
        <f>'supply 2012-13'!BK91*Rates!$B89</f>
        <v>0</v>
      </c>
      <c r="BL91" s="2">
        <f>'supply 2012-13'!BL91*Rates!$B89</f>
        <v>0</v>
      </c>
      <c r="BM91" s="2">
        <f>'supply 2012-13'!BM91*Rates!$B89</f>
        <v>0</v>
      </c>
      <c r="BN91" s="2">
        <f>'supply 2012-13'!BN91*Rates!$B89</f>
        <v>0</v>
      </c>
      <c r="BO91" s="2">
        <f>'supply 2012-13'!BO91*Rates!$B89</f>
        <v>0</v>
      </c>
      <c r="BP91" s="2">
        <f>'supply 2012-13'!BP91*Rates!$B89</f>
        <v>0</v>
      </c>
      <c r="BQ91" s="2">
        <f t="shared" si="6"/>
        <v>765206.41784937214</v>
      </c>
      <c r="BR91" s="2">
        <v>67292.390995772264</v>
      </c>
      <c r="BS91" s="2">
        <f t="shared" si="7"/>
        <v>832498.80884514446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1372595.7826529145</v>
      </c>
      <c r="BZ91" s="2">
        <v>961833.77655214304</v>
      </c>
      <c r="CA91" s="2">
        <f t="shared" si="11"/>
        <v>2334429.5592050576</v>
      </c>
    </row>
    <row r="92" spans="1:79" ht="45" x14ac:dyDescent="0.25">
      <c r="A92" s="6">
        <v>89</v>
      </c>
      <c r="B92" s="18" t="s">
        <v>167</v>
      </c>
      <c r="C92" s="2">
        <f>'supply 2012-13'!C92*Rates!$B90</f>
        <v>0</v>
      </c>
      <c r="D92" s="2">
        <f>'supply 2012-13'!D92*Rates!$B90</f>
        <v>0</v>
      </c>
      <c r="E92" s="2">
        <f>'supply 2012-13'!E92*Rates!$B90</f>
        <v>0</v>
      </c>
      <c r="F92" s="2">
        <f>'supply 2012-13'!F92*Rates!$B90</f>
        <v>0</v>
      </c>
      <c r="G92" s="2">
        <f>'supply 2012-13'!G92*Rates!$B90</f>
        <v>0</v>
      </c>
      <c r="H92" s="2">
        <f>'supply 2012-13'!H92*Rates!$B90</f>
        <v>0</v>
      </c>
      <c r="I92" s="2">
        <f>'supply 2012-13'!I92*Rates!$B90</f>
        <v>0</v>
      </c>
      <c r="J92" s="2">
        <f>'supply 2012-13'!J92*Rates!$B90</f>
        <v>0</v>
      </c>
      <c r="K92" s="2">
        <f>'supply 2012-13'!K92*Rates!$B90</f>
        <v>0</v>
      </c>
      <c r="L92" s="2">
        <f>'supply 2012-13'!L92*Rates!$B90</f>
        <v>0</v>
      </c>
      <c r="M92" s="2">
        <f>'supply 2012-13'!M92*Rates!$B90</f>
        <v>0</v>
      </c>
      <c r="N92" s="2">
        <f>'supply 2012-13'!N92*Rates!$B90</f>
        <v>0</v>
      </c>
      <c r="O92" s="2">
        <f>'supply 2012-13'!O92*Rates!$B90</f>
        <v>0</v>
      </c>
      <c r="P92" s="2">
        <f>'supply 2012-13'!P92*Rates!$B90</f>
        <v>0</v>
      </c>
      <c r="Q92" s="2">
        <f>'supply 2012-13'!Q92*Rates!$B90</f>
        <v>0</v>
      </c>
      <c r="R92" s="2">
        <f>'supply 2012-13'!R92*Rates!$B90</f>
        <v>0</v>
      </c>
      <c r="S92" s="2">
        <f>'supply 2012-13'!S92*Rates!$B90</f>
        <v>0</v>
      </c>
      <c r="T92" s="2">
        <f>'supply 2012-13'!T92*Rates!$B90</f>
        <v>0</v>
      </c>
      <c r="U92" s="2">
        <f>'supply 2012-13'!U92*Rates!$B90</f>
        <v>0</v>
      </c>
      <c r="V92" s="2">
        <f>'supply 2012-13'!V92*Rates!$B90</f>
        <v>622197.06122464628</v>
      </c>
      <c r="W92" s="2">
        <f>'supply 2012-13'!W92*Rates!$B90</f>
        <v>605167.00326089235</v>
      </c>
      <c r="X92" s="2">
        <f>'supply 2012-13'!X92*Rates!$B90</f>
        <v>2227849.8685673987</v>
      </c>
      <c r="Y92" s="2">
        <f>'supply 2012-13'!Y92*Rates!$B90</f>
        <v>35461.85407349794</v>
      </c>
      <c r="Z92" s="2">
        <f>'supply 2012-13'!Z92*Rates!$B90</f>
        <v>0</v>
      </c>
      <c r="AA92" s="2">
        <f>'supply 2012-13'!AA92*Rates!$B90</f>
        <v>11023.234100634376</v>
      </c>
      <c r="AB92" s="2">
        <f>'supply 2012-13'!AB92*Rates!$B90</f>
        <v>44.089728034059434</v>
      </c>
      <c r="AC92" s="2">
        <f>'supply 2012-13'!AC92*Rates!$B90</f>
        <v>135415.34758175479</v>
      </c>
      <c r="AD92" s="2">
        <f>'supply 2012-13'!AD92*Rates!$B90</f>
        <v>214672.32175610788</v>
      </c>
      <c r="AE92" s="2">
        <f>'supply 2012-13'!AE92*Rates!$B90</f>
        <v>0</v>
      </c>
      <c r="AF92" s="2">
        <f>'supply 2012-13'!AF92*Rates!$B90</f>
        <v>0</v>
      </c>
      <c r="AG92" s="2">
        <f>'supply 2012-13'!AG92*Rates!$B90</f>
        <v>0</v>
      </c>
      <c r="AH92" s="2">
        <f>'supply 2012-13'!AH92*Rates!$B90</f>
        <v>0</v>
      </c>
      <c r="AI92" s="2">
        <f>'supply 2012-13'!AI92*Rates!$B90</f>
        <v>32532.04092409485</v>
      </c>
      <c r="AJ92" s="2">
        <f>'supply 2012-13'!AJ92*Rates!$B90</f>
        <v>0</v>
      </c>
      <c r="AK92" s="2">
        <f>'supply 2012-13'!AK92*Rates!$B90</f>
        <v>0</v>
      </c>
      <c r="AL92" s="2">
        <f>'supply 2012-13'!AL92*Rates!$B90</f>
        <v>1.1380431536417998E-3</v>
      </c>
      <c r="AM92" s="2">
        <f>'supply 2012-13'!AM92*Rates!$B90</f>
        <v>0</v>
      </c>
      <c r="AN92" s="2">
        <f>'supply 2012-13'!AN92*Rates!$B90</f>
        <v>0</v>
      </c>
      <c r="AO92" s="2">
        <f>'supply 2012-13'!AO92*Rates!$B90</f>
        <v>0</v>
      </c>
      <c r="AP92" s="2">
        <f>'supply 2012-13'!AP92*Rates!$B90</f>
        <v>4164.3306861828323</v>
      </c>
      <c r="AQ92" s="2">
        <f>'supply 2012-13'!AQ92*Rates!$B90</f>
        <v>0</v>
      </c>
      <c r="AR92" s="2">
        <f>'supply 2012-13'!AR92*Rates!$B90</f>
        <v>0</v>
      </c>
      <c r="AS92" s="2">
        <f>'supply 2012-13'!AS92*Rates!$B90</f>
        <v>0</v>
      </c>
      <c r="AT92" s="2">
        <f>'supply 2012-13'!AT92*Rates!$B90</f>
        <v>0</v>
      </c>
      <c r="AU92" s="2">
        <f>'supply 2012-13'!AU92*Rates!$B90</f>
        <v>0</v>
      </c>
      <c r="AV92" s="2">
        <f>'supply 2012-13'!AV92*Rates!$B90</f>
        <v>0</v>
      </c>
      <c r="AW92" s="2">
        <f>'supply 2012-13'!AW92*Rates!$B90</f>
        <v>0</v>
      </c>
      <c r="AX92" s="2">
        <f>'supply 2012-13'!AX92*Rates!$B90</f>
        <v>0</v>
      </c>
      <c r="AY92" s="2">
        <f>'supply 2012-13'!AY92*Rates!$B90</f>
        <v>0</v>
      </c>
      <c r="AZ92" s="2">
        <f>'supply 2012-13'!AZ92*Rates!$B90</f>
        <v>0</v>
      </c>
      <c r="BA92" s="2">
        <f>'supply 2012-13'!BA92*Rates!$B90</f>
        <v>0</v>
      </c>
      <c r="BB92" s="2">
        <f>'supply 2012-13'!BB92*Rates!$B90</f>
        <v>0</v>
      </c>
      <c r="BC92" s="2">
        <f>'supply 2012-13'!BC92*Rates!$B90</f>
        <v>0</v>
      </c>
      <c r="BD92" s="2">
        <f>'supply 2012-13'!BD92*Rates!$B90</f>
        <v>0</v>
      </c>
      <c r="BE92" s="2">
        <f>'supply 2012-13'!BE92*Rates!$B90</f>
        <v>0</v>
      </c>
      <c r="BF92" s="2">
        <f>'supply 2012-13'!BF92*Rates!$B90</f>
        <v>0</v>
      </c>
      <c r="BG92" s="2">
        <f>'supply 2012-13'!BG92*Rates!$B90</f>
        <v>0</v>
      </c>
      <c r="BH92" s="2">
        <f>'supply 2012-13'!BH92*Rates!$B90</f>
        <v>0</v>
      </c>
      <c r="BI92" s="2">
        <f>'supply 2012-13'!BI92*Rates!$B90</f>
        <v>0</v>
      </c>
      <c r="BJ92" s="2">
        <f>'supply 2012-13'!BJ92*Rates!$B90</f>
        <v>0</v>
      </c>
      <c r="BK92" s="2">
        <f>'supply 2012-13'!BK92*Rates!$B90</f>
        <v>0</v>
      </c>
      <c r="BL92" s="2">
        <f>'supply 2012-13'!BL92*Rates!$B90</f>
        <v>0</v>
      </c>
      <c r="BM92" s="2">
        <f>'supply 2012-13'!BM92*Rates!$B90</f>
        <v>0</v>
      </c>
      <c r="BN92" s="2">
        <f>'supply 2012-13'!BN92*Rates!$B90</f>
        <v>0</v>
      </c>
      <c r="BO92" s="2">
        <f>'supply 2012-13'!BO92*Rates!$B90</f>
        <v>0</v>
      </c>
      <c r="BP92" s="2">
        <f>'supply 2012-13'!BP92*Rates!$B90</f>
        <v>0</v>
      </c>
      <c r="BQ92" s="2">
        <f t="shared" si="6"/>
        <v>3888527.1530412869</v>
      </c>
      <c r="BR92" s="2">
        <v>2468470.4953589337</v>
      </c>
      <c r="BS92" s="2">
        <f t="shared" si="7"/>
        <v>6356997.648400221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8360017.9739061054</v>
      </c>
      <c r="BZ92" s="2">
        <v>2005007.3225106488</v>
      </c>
      <c r="CA92" s="2">
        <f t="shared" si="11"/>
        <v>10365025.296416754</v>
      </c>
    </row>
    <row r="93" spans="1:79" ht="60" x14ac:dyDescent="0.25">
      <c r="A93" s="6">
        <v>90</v>
      </c>
      <c r="B93" s="18" t="s">
        <v>168</v>
      </c>
      <c r="C93" s="2">
        <f>'supply 2012-13'!C93*Rates!$B91</f>
        <v>0</v>
      </c>
      <c r="D93" s="2">
        <f>'supply 2012-13'!D93*Rates!$B91</f>
        <v>0</v>
      </c>
      <c r="E93" s="2">
        <f>'supply 2012-13'!E93*Rates!$B91</f>
        <v>0</v>
      </c>
      <c r="F93" s="2">
        <f>'supply 2012-13'!F93*Rates!$B91</f>
        <v>0</v>
      </c>
      <c r="G93" s="2">
        <f>'supply 2012-13'!G93*Rates!$B91</f>
        <v>0</v>
      </c>
      <c r="H93" s="2">
        <f>'supply 2012-13'!H93*Rates!$B91</f>
        <v>0</v>
      </c>
      <c r="I93" s="2">
        <f>'supply 2012-13'!I93*Rates!$B91</f>
        <v>0</v>
      </c>
      <c r="J93" s="2">
        <f>'supply 2012-13'!J93*Rates!$B91</f>
        <v>0</v>
      </c>
      <c r="K93" s="2">
        <f>'supply 2012-13'!K93*Rates!$B91</f>
        <v>0</v>
      </c>
      <c r="L93" s="2">
        <f>'supply 2012-13'!L93*Rates!$B91</f>
        <v>0</v>
      </c>
      <c r="M93" s="2">
        <f>'supply 2012-13'!M93*Rates!$B91</f>
        <v>0</v>
      </c>
      <c r="N93" s="2">
        <f>'supply 2012-13'!N93*Rates!$B91</f>
        <v>0</v>
      </c>
      <c r="O93" s="2">
        <f>'supply 2012-13'!O93*Rates!$B91</f>
        <v>0</v>
      </c>
      <c r="P93" s="2">
        <f>'supply 2012-13'!P93*Rates!$B91</f>
        <v>0</v>
      </c>
      <c r="Q93" s="2">
        <f>'supply 2012-13'!Q93*Rates!$B91</f>
        <v>0</v>
      </c>
      <c r="R93" s="2">
        <f>'supply 2012-13'!R93*Rates!$B91</f>
        <v>0</v>
      </c>
      <c r="S93" s="2">
        <f>'supply 2012-13'!S93*Rates!$B91</f>
        <v>0</v>
      </c>
      <c r="T93" s="2">
        <f>'supply 2012-13'!T93*Rates!$B91</f>
        <v>0</v>
      </c>
      <c r="U93" s="2">
        <f>'supply 2012-13'!U93*Rates!$B91</f>
        <v>0</v>
      </c>
      <c r="V93" s="2">
        <f>'supply 2012-13'!V93*Rates!$B91</f>
        <v>0</v>
      </c>
      <c r="W93" s="2">
        <f>'supply 2012-13'!W93*Rates!$B91</f>
        <v>0</v>
      </c>
      <c r="X93" s="2">
        <f>'supply 2012-13'!X93*Rates!$B91</f>
        <v>51612.350002699059</v>
      </c>
      <c r="Y93" s="2">
        <f>'supply 2012-13'!Y93*Rates!$B91</f>
        <v>0</v>
      </c>
      <c r="Z93" s="2">
        <f>'supply 2012-13'!Z93*Rates!$B91</f>
        <v>0</v>
      </c>
      <c r="AA93" s="2">
        <f>'supply 2012-13'!AA93*Rates!$B91</f>
        <v>0</v>
      </c>
      <c r="AB93" s="2">
        <f>'supply 2012-13'!AB93*Rates!$B91</f>
        <v>0</v>
      </c>
      <c r="AC93" s="2">
        <f>'supply 2012-13'!AC93*Rates!$B91</f>
        <v>40.068077829188724</v>
      </c>
      <c r="AD93" s="2">
        <f>'supply 2012-13'!AD93*Rates!$B91</f>
        <v>1344449.3594993677</v>
      </c>
      <c r="AE93" s="2">
        <f>'supply 2012-13'!AE93*Rates!$B91</f>
        <v>0</v>
      </c>
      <c r="AF93" s="2">
        <f>'supply 2012-13'!AF93*Rates!$B91</f>
        <v>0</v>
      </c>
      <c r="AG93" s="2">
        <f>'supply 2012-13'!AG93*Rates!$B91</f>
        <v>0</v>
      </c>
      <c r="AH93" s="2">
        <f>'supply 2012-13'!AH93*Rates!$B91</f>
        <v>0</v>
      </c>
      <c r="AI93" s="2">
        <f>'supply 2012-13'!AI93*Rates!$B91</f>
        <v>542.07048445681266</v>
      </c>
      <c r="AJ93" s="2">
        <f>'supply 2012-13'!AJ93*Rates!$B91</f>
        <v>0</v>
      </c>
      <c r="AK93" s="2">
        <f>'supply 2012-13'!AK93*Rates!$B91</f>
        <v>8588.2707618063359</v>
      </c>
      <c r="AL93" s="2">
        <f>'supply 2012-13'!AL93*Rates!$B91</f>
        <v>1.7702893501094666E-3</v>
      </c>
      <c r="AM93" s="2">
        <f>'supply 2012-13'!AM93*Rates!$B91</f>
        <v>0</v>
      </c>
      <c r="AN93" s="2">
        <f>'supply 2012-13'!AN93*Rates!$B91</f>
        <v>0</v>
      </c>
      <c r="AO93" s="2">
        <f>'supply 2012-13'!AO93*Rates!$B91</f>
        <v>0</v>
      </c>
      <c r="AP93" s="2">
        <f>'supply 2012-13'!AP93*Rates!$B91</f>
        <v>1577.1737043048302</v>
      </c>
      <c r="AQ93" s="2">
        <f>'supply 2012-13'!AQ93*Rates!$B91</f>
        <v>0</v>
      </c>
      <c r="AR93" s="2">
        <f>'supply 2012-13'!AR93*Rates!$B91</f>
        <v>0</v>
      </c>
      <c r="AS93" s="2">
        <f>'supply 2012-13'!AS93*Rates!$B91</f>
        <v>0</v>
      </c>
      <c r="AT93" s="2">
        <f>'supply 2012-13'!AT93*Rates!$B91</f>
        <v>0</v>
      </c>
      <c r="AU93" s="2">
        <f>'supply 2012-13'!AU93*Rates!$B91</f>
        <v>0</v>
      </c>
      <c r="AV93" s="2">
        <f>'supply 2012-13'!AV93*Rates!$B91</f>
        <v>0</v>
      </c>
      <c r="AW93" s="2">
        <f>'supply 2012-13'!AW93*Rates!$B91</f>
        <v>0</v>
      </c>
      <c r="AX93" s="2">
        <f>'supply 2012-13'!AX93*Rates!$B91</f>
        <v>0</v>
      </c>
      <c r="AY93" s="2">
        <f>'supply 2012-13'!AY93*Rates!$B91</f>
        <v>0</v>
      </c>
      <c r="AZ93" s="2">
        <f>'supply 2012-13'!AZ93*Rates!$B91</f>
        <v>0</v>
      </c>
      <c r="BA93" s="2">
        <f>'supply 2012-13'!BA93*Rates!$B91</f>
        <v>0</v>
      </c>
      <c r="BB93" s="2">
        <f>'supply 2012-13'!BB93*Rates!$B91</f>
        <v>0</v>
      </c>
      <c r="BC93" s="2">
        <f>'supply 2012-13'!BC93*Rates!$B91</f>
        <v>0</v>
      </c>
      <c r="BD93" s="2">
        <f>'supply 2012-13'!BD93*Rates!$B91</f>
        <v>0</v>
      </c>
      <c r="BE93" s="2">
        <f>'supply 2012-13'!BE93*Rates!$B91</f>
        <v>0</v>
      </c>
      <c r="BF93" s="2">
        <f>'supply 2012-13'!BF93*Rates!$B91</f>
        <v>0</v>
      </c>
      <c r="BG93" s="2">
        <f>'supply 2012-13'!BG93*Rates!$B91</f>
        <v>0</v>
      </c>
      <c r="BH93" s="2">
        <f>'supply 2012-13'!BH93*Rates!$B91</f>
        <v>0</v>
      </c>
      <c r="BI93" s="2">
        <f>'supply 2012-13'!BI93*Rates!$B91</f>
        <v>0</v>
      </c>
      <c r="BJ93" s="2">
        <f>'supply 2012-13'!BJ93*Rates!$B91</f>
        <v>0</v>
      </c>
      <c r="BK93" s="2">
        <f>'supply 2012-13'!BK93*Rates!$B91</f>
        <v>0</v>
      </c>
      <c r="BL93" s="2">
        <f>'supply 2012-13'!BL93*Rates!$B91</f>
        <v>0</v>
      </c>
      <c r="BM93" s="2">
        <f>'supply 2012-13'!BM93*Rates!$B91</f>
        <v>0</v>
      </c>
      <c r="BN93" s="2">
        <f>'supply 2012-13'!BN93*Rates!$B91</f>
        <v>0</v>
      </c>
      <c r="BO93" s="2">
        <f>'supply 2012-13'!BO93*Rates!$B91</f>
        <v>0</v>
      </c>
      <c r="BP93" s="2">
        <f>'supply 2012-13'!BP93*Rates!$B91</f>
        <v>0</v>
      </c>
      <c r="BQ93" s="2">
        <f t="shared" si="6"/>
        <v>1406809.2943007532</v>
      </c>
      <c r="BR93" s="2">
        <v>128143.06744235495</v>
      </c>
      <c r="BS93" s="2">
        <f t="shared" si="7"/>
        <v>1534952.3617431081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1780385.6362112665</v>
      </c>
      <c r="BZ93" s="2">
        <v>858671.25146680535</v>
      </c>
      <c r="CA93" s="2">
        <f t="shared" si="11"/>
        <v>2639056.8876780719</v>
      </c>
    </row>
    <row r="94" spans="1:79" ht="75" x14ac:dyDescent="0.25">
      <c r="A94" s="6">
        <v>91</v>
      </c>
      <c r="B94" s="18" t="s">
        <v>169</v>
      </c>
      <c r="C94" s="2">
        <f>'supply 2012-13'!C94*Rates!$B92</f>
        <v>0</v>
      </c>
      <c r="D94" s="2">
        <f>'supply 2012-13'!D94*Rates!$B92</f>
        <v>0</v>
      </c>
      <c r="E94" s="2">
        <f>'supply 2012-13'!E94*Rates!$B92</f>
        <v>0</v>
      </c>
      <c r="F94" s="2">
        <f>'supply 2012-13'!F94*Rates!$B92</f>
        <v>0</v>
      </c>
      <c r="G94" s="2">
        <f>'supply 2012-13'!G94*Rates!$B92</f>
        <v>0</v>
      </c>
      <c r="H94" s="2">
        <f>'supply 2012-13'!H94*Rates!$B92</f>
        <v>0</v>
      </c>
      <c r="I94" s="2">
        <f>'supply 2012-13'!I94*Rates!$B92</f>
        <v>0</v>
      </c>
      <c r="J94" s="2">
        <f>'supply 2012-13'!J94*Rates!$B92</f>
        <v>0</v>
      </c>
      <c r="K94" s="2">
        <f>'supply 2012-13'!K94*Rates!$B92</f>
        <v>0</v>
      </c>
      <c r="L94" s="2">
        <f>'supply 2012-13'!L94*Rates!$B92</f>
        <v>0</v>
      </c>
      <c r="M94" s="2">
        <f>'supply 2012-13'!M94*Rates!$B92</f>
        <v>0</v>
      </c>
      <c r="N94" s="2">
        <f>'supply 2012-13'!N94*Rates!$B92</f>
        <v>0</v>
      </c>
      <c r="O94" s="2">
        <f>'supply 2012-13'!O94*Rates!$B92</f>
        <v>0</v>
      </c>
      <c r="P94" s="2">
        <f>'supply 2012-13'!P94*Rates!$B92</f>
        <v>0</v>
      </c>
      <c r="Q94" s="2">
        <f>'supply 2012-13'!Q94*Rates!$B92</f>
        <v>0</v>
      </c>
      <c r="R94" s="2">
        <f>'supply 2012-13'!R94*Rates!$B92</f>
        <v>0</v>
      </c>
      <c r="S94" s="2">
        <f>'supply 2012-13'!S94*Rates!$B92</f>
        <v>0</v>
      </c>
      <c r="T94" s="2">
        <f>'supply 2012-13'!T94*Rates!$B92</f>
        <v>0</v>
      </c>
      <c r="U94" s="2">
        <f>'supply 2012-13'!U94*Rates!$B92</f>
        <v>0</v>
      </c>
      <c r="V94" s="2">
        <f>'supply 2012-13'!V94*Rates!$B92</f>
        <v>0</v>
      </c>
      <c r="W94" s="2">
        <f>'supply 2012-13'!W94*Rates!$B92</f>
        <v>0</v>
      </c>
      <c r="X94" s="2">
        <f>'supply 2012-13'!X94*Rates!$B92</f>
        <v>3818.2958846639967</v>
      </c>
      <c r="Y94" s="2">
        <f>'supply 2012-13'!Y94*Rates!$B92</f>
        <v>0</v>
      </c>
      <c r="Z94" s="2">
        <f>'supply 2012-13'!Z94*Rates!$B92</f>
        <v>0</v>
      </c>
      <c r="AA94" s="2">
        <f>'supply 2012-13'!AA94*Rates!$B92</f>
        <v>0</v>
      </c>
      <c r="AB94" s="2">
        <f>'supply 2012-13'!AB94*Rates!$B92</f>
        <v>0</v>
      </c>
      <c r="AC94" s="2">
        <f>'supply 2012-13'!AC94*Rates!$B92</f>
        <v>3767.7823379155457</v>
      </c>
      <c r="AD94" s="2">
        <f>'supply 2012-13'!AD94*Rates!$B92</f>
        <v>169997.89530605343</v>
      </c>
      <c r="AE94" s="2">
        <f>'supply 2012-13'!AE94*Rates!$B92</f>
        <v>0</v>
      </c>
      <c r="AF94" s="2">
        <f>'supply 2012-13'!AF94*Rates!$B92</f>
        <v>0</v>
      </c>
      <c r="AG94" s="2">
        <f>'supply 2012-13'!AG94*Rates!$B92</f>
        <v>0</v>
      </c>
      <c r="AH94" s="2">
        <f>'supply 2012-13'!AH94*Rates!$B92</f>
        <v>0</v>
      </c>
      <c r="AI94" s="2">
        <f>'supply 2012-13'!AI94*Rates!$B92</f>
        <v>0</v>
      </c>
      <c r="AJ94" s="2">
        <f>'supply 2012-13'!AJ94*Rates!$B92</f>
        <v>0</v>
      </c>
      <c r="AK94" s="2">
        <f>'supply 2012-13'!AK94*Rates!$B92</f>
        <v>313.55556698874767</v>
      </c>
      <c r="AL94" s="2">
        <f>'supply 2012-13'!AL94*Rates!$B92</f>
        <v>1.1380431536417998E-3</v>
      </c>
      <c r="AM94" s="2">
        <f>'supply 2012-13'!AM94*Rates!$B92</f>
        <v>0</v>
      </c>
      <c r="AN94" s="2">
        <f>'supply 2012-13'!AN94*Rates!$B92</f>
        <v>0</v>
      </c>
      <c r="AO94" s="2">
        <f>'supply 2012-13'!AO94*Rates!$B92</f>
        <v>0</v>
      </c>
      <c r="AP94" s="2">
        <f>'supply 2012-13'!AP94*Rates!$B92</f>
        <v>159.06583807578696</v>
      </c>
      <c r="AQ94" s="2">
        <f>'supply 2012-13'!AQ94*Rates!$B92</f>
        <v>0</v>
      </c>
      <c r="AR94" s="2">
        <f>'supply 2012-13'!AR94*Rates!$B92</f>
        <v>0</v>
      </c>
      <c r="AS94" s="2">
        <f>'supply 2012-13'!AS94*Rates!$B92</f>
        <v>0</v>
      </c>
      <c r="AT94" s="2">
        <f>'supply 2012-13'!AT94*Rates!$B92</f>
        <v>0</v>
      </c>
      <c r="AU94" s="2">
        <f>'supply 2012-13'!AU94*Rates!$B92</f>
        <v>0</v>
      </c>
      <c r="AV94" s="2">
        <f>'supply 2012-13'!AV94*Rates!$B92</f>
        <v>0</v>
      </c>
      <c r="AW94" s="2">
        <f>'supply 2012-13'!AW94*Rates!$B92</f>
        <v>0</v>
      </c>
      <c r="AX94" s="2">
        <f>'supply 2012-13'!AX94*Rates!$B92</f>
        <v>0</v>
      </c>
      <c r="AY94" s="2">
        <f>'supply 2012-13'!AY94*Rates!$B92</f>
        <v>0</v>
      </c>
      <c r="AZ94" s="2">
        <f>'supply 2012-13'!AZ94*Rates!$B92</f>
        <v>0</v>
      </c>
      <c r="BA94" s="2">
        <f>'supply 2012-13'!BA94*Rates!$B92</f>
        <v>0</v>
      </c>
      <c r="BB94" s="2">
        <f>'supply 2012-13'!BB94*Rates!$B92</f>
        <v>0</v>
      </c>
      <c r="BC94" s="2">
        <f>'supply 2012-13'!BC94*Rates!$B92</f>
        <v>0</v>
      </c>
      <c r="BD94" s="2">
        <f>'supply 2012-13'!BD94*Rates!$B92</f>
        <v>0</v>
      </c>
      <c r="BE94" s="2">
        <f>'supply 2012-13'!BE94*Rates!$B92</f>
        <v>0</v>
      </c>
      <c r="BF94" s="2">
        <f>'supply 2012-13'!BF94*Rates!$B92</f>
        <v>0</v>
      </c>
      <c r="BG94" s="2">
        <f>'supply 2012-13'!BG94*Rates!$B92</f>
        <v>0</v>
      </c>
      <c r="BH94" s="2">
        <f>'supply 2012-13'!BH94*Rates!$B92</f>
        <v>0</v>
      </c>
      <c r="BI94" s="2">
        <f>'supply 2012-13'!BI94*Rates!$B92</f>
        <v>0</v>
      </c>
      <c r="BJ94" s="2">
        <f>'supply 2012-13'!BJ94*Rates!$B92</f>
        <v>0</v>
      </c>
      <c r="BK94" s="2">
        <f>'supply 2012-13'!BK94*Rates!$B92</f>
        <v>0</v>
      </c>
      <c r="BL94" s="2">
        <f>'supply 2012-13'!BL94*Rates!$B92</f>
        <v>0</v>
      </c>
      <c r="BM94" s="2">
        <f>'supply 2012-13'!BM94*Rates!$B92</f>
        <v>0</v>
      </c>
      <c r="BN94" s="2">
        <f>'supply 2012-13'!BN94*Rates!$B92</f>
        <v>0</v>
      </c>
      <c r="BO94" s="2">
        <f>'supply 2012-13'!BO94*Rates!$B92</f>
        <v>0</v>
      </c>
      <c r="BP94" s="2">
        <f>'supply 2012-13'!BP94*Rates!$B92</f>
        <v>0</v>
      </c>
      <c r="BQ94" s="2">
        <f t="shared" si="6"/>
        <v>178056.59607174067</v>
      </c>
      <c r="BR94" s="2">
        <v>49238.55704712397</v>
      </c>
      <c r="BS94" s="2">
        <f t="shared" si="7"/>
        <v>227295.15311886463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2857768.7896053437</v>
      </c>
      <c r="BZ94" s="2">
        <v>169267.72377917016</v>
      </c>
      <c r="CA94" s="2">
        <f t="shared" si="11"/>
        <v>3027036.513384514</v>
      </c>
    </row>
    <row r="95" spans="1:79" ht="60" x14ac:dyDescent="0.25">
      <c r="A95" s="6">
        <v>92</v>
      </c>
      <c r="B95" s="18" t="s">
        <v>170</v>
      </c>
      <c r="C95" s="2">
        <f>'supply 2012-13'!C95*Rates!$B93</f>
        <v>0</v>
      </c>
      <c r="D95" s="2">
        <f>'supply 2012-13'!D95*Rates!$B93</f>
        <v>0</v>
      </c>
      <c r="E95" s="2">
        <f>'supply 2012-13'!E95*Rates!$B93</f>
        <v>0</v>
      </c>
      <c r="F95" s="2">
        <f>'supply 2012-13'!F95*Rates!$B93</f>
        <v>0</v>
      </c>
      <c r="G95" s="2">
        <f>'supply 2012-13'!G95*Rates!$B93</f>
        <v>0</v>
      </c>
      <c r="H95" s="2">
        <f>'supply 2012-13'!H95*Rates!$B93</f>
        <v>0</v>
      </c>
      <c r="I95" s="2">
        <f>'supply 2012-13'!I95*Rates!$B93</f>
        <v>0</v>
      </c>
      <c r="J95" s="2">
        <f>'supply 2012-13'!J95*Rates!$B93</f>
        <v>0</v>
      </c>
      <c r="K95" s="2">
        <f>'supply 2012-13'!K95*Rates!$B93</f>
        <v>0</v>
      </c>
      <c r="L95" s="2">
        <f>'supply 2012-13'!L95*Rates!$B93</f>
        <v>0</v>
      </c>
      <c r="M95" s="2">
        <f>'supply 2012-13'!M95*Rates!$B93</f>
        <v>0</v>
      </c>
      <c r="N95" s="2">
        <f>'supply 2012-13'!N95*Rates!$B93</f>
        <v>0</v>
      </c>
      <c r="O95" s="2">
        <f>'supply 2012-13'!O95*Rates!$B93</f>
        <v>0</v>
      </c>
      <c r="P95" s="2">
        <f>'supply 2012-13'!P95*Rates!$B93</f>
        <v>0</v>
      </c>
      <c r="Q95" s="2">
        <f>'supply 2012-13'!Q95*Rates!$B93</f>
        <v>0</v>
      </c>
      <c r="R95" s="2">
        <f>'supply 2012-13'!R95*Rates!$B93</f>
        <v>0</v>
      </c>
      <c r="S95" s="2">
        <f>'supply 2012-13'!S95*Rates!$B93</f>
        <v>0</v>
      </c>
      <c r="T95" s="2">
        <f>'supply 2012-13'!T95*Rates!$B93</f>
        <v>0</v>
      </c>
      <c r="U95" s="2">
        <f>'supply 2012-13'!U95*Rates!$B93</f>
        <v>0</v>
      </c>
      <c r="V95" s="2">
        <f>'supply 2012-13'!V95*Rates!$B93</f>
        <v>0</v>
      </c>
      <c r="W95" s="2">
        <f>'supply 2012-13'!W95*Rates!$B93</f>
        <v>519.67248285543371</v>
      </c>
      <c r="X95" s="2">
        <f>'supply 2012-13'!X95*Rates!$B93</f>
        <v>8923.0592389467729</v>
      </c>
      <c r="Y95" s="2">
        <f>'supply 2012-13'!Y95*Rates!$B93</f>
        <v>0</v>
      </c>
      <c r="Z95" s="2">
        <f>'supply 2012-13'!Z95*Rates!$B93</f>
        <v>0</v>
      </c>
      <c r="AA95" s="2">
        <f>'supply 2012-13'!AA95*Rates!$B93</f>
        <v>0</v>
      </c>
      <c r="AB95" s="2">
        <f>'supply 2012-13'!AB95*Rates!$B93</f>
        <v>0</v>
      </c>
      <c r="AC95" s="2">
        <f>'supply 2012-13'!AC95*Rates!$B93</f>
        <v>366.93235113023275</v>
      </c>
      <c r="AD95" s="2">
        <f>'supply 2012-13'!AD95*Rates!$B93</f>
        <v>477226.9500915492</v>
      </c>
      <c r="AE95" s="2">
        <f>'supply 2012-13'!AE95*Rates!$B93</f>
        <v>0</v>
      </c>
      <c r="AF95" s="2">
        <f>'supply 2012-13'!AF95*Rates!$B93</f>
        <v>0</v>
      </c>
      <c r="AG95" s="2">
        <f>'supply 2012-13'!AG95*Rates!$B93</f>
        <v>0</v>
      </c>
      <c r="AH95" s="2">
        <f>'supply 2012-13'!AH95*Rates!$B93</f>
        <v>0</v>
      </c>
      <c r="AI95" s="2">
        <f>'supply 2012-13'!AI95*Rates!$B93</f>
        <v>0</v>
      </c>
      <c r="AJ95" s="2">
        <f>'supply 2012-13'!AJ95*Rates!$B93</f>
        <v>0</v>
      </c>
      <c r="AK95" s="2">
        <f>'supply 2012-13'!AK95*Rates!$B93</f>
        <v>0</v>
      </c>
      <c r="AL95" s="2">
        <f>'supply 2012-13'!AL95*Rates!$B93</f>
        <v>1.1380431536417998E-3</v>
      </c>
      <c r="AM95" s="2">
        <f>'supply 2012-13'!AM95*Rates!$B93</f>
        <v>0</v>
      </c>
      <c r="AN95" s="2">
        <f>'supply 2012-13'!AN95*Rates!$B93</f>
        <v>0</v>
      </c>
      <c r="AO95" s="2">
        <f>'supply 2012-13'!AO95*Rates!$B93</f>
        <v>0</v>
      </c>
      <c r="AP95" s="2">
        <f>'supply 2012-13'!AP95*Rates!$B93</f>
        <v>1416.218199196481</v>
      </c>
      <c r="AQ95" s="2">
        <f>'supply 2012-13'!AQ95*Rates!$B93</f>
        <v>0</v>
      </c>
      <c r="AR95" s="2">
        <f>'supply 2012-13'!AR95*Rates!$B93</f>
        <v>0</v>
      </c>
      <c r="AS95" s="2">
        <f>'supply 2012-13'!AS95*Rates!$B93</f>
        <v>0</v>
      </c>
      <c r="AT95" s="2">
        <f>'supply 2012-13'!AT95*Rates!$B93</f>
        <v>0</v>
      </c>
      <c r="AU95" s="2">
        <f>'supply 2012-13'!AU95*Rates!$B93</f>
        <v>0</v>
      </c>
      <c r="AV95" s="2">
        <f>'supply 2012-13'!AV95*Rates!$B93</f>
        <v>0</v>
      </c>
      <c r="AW95" s="2">
        <f>'supply 2012-13'!AW95*Rates!$B93</f>
        <v>0</v>
      </c>
      <c r="AX95" s="2">
        <f>'supply 2012-13'!AX95*Rates!$B93</f>
        <v>0</v>
      </c>
      <c r="AY95" s="2">
        <f>'supply 2012-13'!AY95*Rates!$B93</f>
        <v>0</v>
      </c>
      <c r="AZ95" s="2">
        <f>'supply 2012-13'!AZ95*Rates!$B93</f>
        <v>0</v>
      </c>
      <c r="BA95" s="2">
        <f>'supply 2012-13'!BA95*Rates!$B93</f>
        <v>0</v>
      </c>
      <c r="BB95" s="2">
        <f>'supply 2012-13'!BB95*Rates!$B93</f>
        <v>0</v>
      </c>
      <c r="BC95" s="2">
        <f>'supply 2012-13'!BC95*Rates!$B93</f>
        <v>0</v>
      </c>
      <c r="BD95" s="2">
        <f>'supply 2012-13'!BD95*Rates!$B93</f>
        <v>0</v>
      </c>
      <c r="BE95" s="2">
        <f>'supply 2012-13'!BE95*Rates!$B93</f>
        <v>0</v>
      </c>
      <c r="BF95" s="2">
        <f>'supply 2012-13'!BF95*Rates!$B93</f>
        <v>0</v>
      </c>
      <c r="BG95" s="2">
        <f>'supply 2012-13'!BG95*Rates!$B93</f>
        <v>0</v>
      </c>
      <c r="BH95" s="2">
        <f>'supply 2012-13'!BH95*Rates!$B93</f>
        <v>0</v>
      </c>
      <c r="BI95" s="2">
        <f>'supply 2012-13'!BI95*Rates!$B93</f>
        <v>0</v>
      </c>
      <c r="BJ95" s="2">
        <f>'supply 2012-13'!BJ95*Rates!$B93</f>
        <v>0</v>
      </c>
      <c r="BK95" s="2">
        <f>'supply 2012-13'!BK95*Rates!$B93</f>
        <v>0</v>
      </c>
      <c r="BL95" s="2">
        <f>'supply 2012-13'!BL95*Rates!$B93</f>
        <v>0</v>
      </c>
      <c r="BM95" s="2">
        <f>'supply 2012-13'!BM95*Rates!$B93</f>
        <v>0</v>
      </c>
      <c r="BN95" s="2">
        <f>'supply 2012-13'!BN95*Rates!$B93</f>
        <v>0</v>
      </c>
      <c r="BO95" s="2">
        <f>'supply 2012-13'!BO95*Rates!$B93</f>
        <v>0</v>
      </c>
      <c r="BP95" s="2">
        <f>'supply 2012-13'!BP95*Rates!$B93</f>
        <v>0</v>
      </c>
      <c r="BQ95" s="2">
        <f t="shared" si="6"/>
        <v>488452.83350172132</v>
      </c>
      <c r="BR95" s="2">
        <v>-54023.558504709028</v>
      </c>
      <c r="BS95" s="2">
        <f t="shared" si="7"/>
        <v>434429.27499701228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4916693.3650742657</v>
      </c>
      <c r="BZ95" s="2">
        <v>258489.00611748974</v>
      </c>
      <c r="CA95" s="2">
        <f t="shared" si="11"/>
        <v>5175182.3711917559</v>
      </c>
    </row>
    <row r="96" spans="1:79" x14ac:dyDescent="0.25">
      <c r="A96" s="6">
        <v>93</v>
      </c>
      <c r="B96" s="18" t="s">
        <v>171</v>
      </c>
      <c r="C96" s="2">
        <f>'supply 2012-13'!C96*Rates!$B94</f>
        <v>0</v>
      </c>
      <c r="D96" s="2">
        <f>'supply 2012-13'!D96*Rates!$B94</f>
        <v>0</v>
      </c>
      <c r="E96" s="2">
        <f>'supply 2012-13'!E96*Rates!$B94</f>
        <v>0</v>
      </c>
      <c r="F96" s="2">
        <f>'supply 2012-13'!F96*Rates!$B94</f>
        <v>0</v>
      </c>
      <c r="G96" s="2">
        <f>'supply 2012-13'!G96*Rates!$B94</f>
        <v>0</v>
      </c>
      <c r="H96" s="2">
        <f>'supply 2012-13'!H96*Rates!$B94</f>
        <v>0</v>
      </c>
      <c r="I96" s="2">
        <f>'supply 2012-13'!I96*Rates!$B94</f>
        <v>0</v>
      </c>
      <c r="J96" s="2">
        <f>'supply 2012-13'!J96*Rates!$B94</f>
        <v>0</v>
      </c>
      <c r="K96" s="2">
        <f>'supply 2012-13'!K96*Rates!$B94</f>
        <v>0</v>
      </c>
      <c r="L96" s="2">
        <f>'supply 2012-13'!L96*Rates!$B94</f>
        <v>0</v>
      </c>
      <c r="M96" s="2">
        <f>'supply 2012-13'!M96*Rates!$B94</f>
        <v>0</v>
      </c>
      <c r="N96" s="2">
        <f>'supply 2012-13'!N96*Rates!$B94</f>
        <v>0</v>
      </c>
      <c r="O96" s="2">
        <f>'supply 2012-13'!O96*Rates!$B94</f>
        <v>0</v>
      </c>
      <c r="P96" s="2">
        <f>'supply 2012-13'!P96*Rates!$B94</f>
        <v>0</v>
      </c>
      <c r="Q96" s="2">
        <f>'supply 2012-13'!Q96*Rates!$B94</f>
        <v>0</v>
      </c>
      <c r="R96" s="2">
        <f>'supply 2012-13'!R96*Rates!$B94</f>
        <v>0</v>
      </c>
      <c r="S96" s="2">
        <f>'supply 2012-13'!S96*Rates!$B94</f>
        <v>0</v>
      </c>
      <c r="T96" s="2">
        <f>'supply 2012-13'!T96*Rates!$B94</f>
        <v>0</v>
      </c>
      <c r="U96" s="2">
        <f>'supply 2012-13'!U96*Rates!$B94</f>
        <v>0</v>
      </c>
      <c r="V96" s="2">
        <f>'supply 2012-13'!V96*Rates!$B94</f>
        <v>53719.546049931276</v>
      </c>
      <c r="W96" s="2">
        <f>'supply 2012-13'!W96*Rates!$B94</f>
        <v>1494.9892955897799</v>
      </c>
      <c r="X96" s="2">
        <f>'supply 2012-13'!X96*Rates!$B94</f>
        <v>156206.72552287174</v>
      </c>
      <c r="Y96" s="2">
        <f>'supply 2012-13'!Y96*Rates!$B94</f>
        <v>0</v>
      </c>
      <c r="Z96" s="2">
        <f>'supply 2012-13'!Z96*Rates!$B94</f>
        <v>19.42583056004786</v>
      </c>
      <c r="AA96" s="2">
        <f>'supply 2012-13'!AA96*Rates!$B94</f>
        <v>0</v>
      </c>
      <c r="AB96" s="2">
        <f>'supply 2012-13'!AB96*Rates!$B94</f>
        <v>3545.2828897912354</v>
      </c>
      <c r="AC96" s="2">
        <f>'supply 2012-13'!AC96*Rates!$B94</f>
        <v>23687.847764921018</v>
      </c>
      <c r="AD96" s="2">
        <f>'supply 2012-13'!AD96*Rates!$B94</f>
        <v>492763.25637213438</v>
      </c>
      <c r="AE96" s="2">
        <f>'supply 2012-13'!AE96*Rates!$B94</f>
        <v>0</v>
      </c>
      <c r="AF96" s="2">
        <f>'supply 2012-13'!AF96*Rates!$B94</f>
        <v>0</v>
      </c>
      <c r="AG96" s="2">
        <f>'supply 2012-13'!AG96*Rates!$B94</f>
        <v>0</v>
      </c>
      <c r="AH96" s="2">
        <f>'supply 2012-13'!AH96*Rates!$B94</f>
        <v>0</v>
      </c>
      <c r="AI96" s="2">
        <f>'supply 2012-13'!AI96*Rates!$B94</f>
        <v>62817.681061701463</v>
      </c>
      <c r="AJ96" s="2">
        <f>'supply 2012-13'!AJ96*Rates!$B94</f>
        <v>0</v>
      </c>
      <c r="AK96" s="2">
        <f>'supply 2012-13'!AK96*Rates!$B94</f>
        <v>0</v>
      </c>
      <c r="AL96" s="2">
        <f>'supply 2012-13'!AL96*Rates!$B94</f>
        <v>1.1380431536417998E-3</v>
      </c>
      <c r="AM96" s="2">
        <f>'supply 2012-13'!AM96*Rates!$B94</f>
        <v>0</v>
      </c>
      <c r="AN96" s="2">
        <f>'supply 2012-13'!AN96*Rates!$B94</f>
        <v>71.723471075780722</v>
      </c>
      <c r="AO96" s="2">
        <f>'supply 2012-13'!AO96*Rates!$B94</f>
        <v>0</v>
      </c>
      <c r="AP96" s="2">
        <f>'supply 2012-13'!AP96*Rates!$B94</f>
        <v>6919.1546888755911</v>
      </c>
      <c r="AQ96" s="2">
        <f>'supply 2012-13'!AQ96*Rates!$B94</f>
        <v>0</v>
      </c>
      <c r="AR96" s="2">
        <f>'supply 2012-13'!AR96*Rates!$B94</f>
        <v>0</v>
      </c>
      <c r="AS96" s="2">
        <f>'supply 2012-13'!AS96*Rates!$B94</f>
        <v>0</v>
      </c>
      <c r="AT96" s="2">
        <f>'supply 2012-13'!AT96*Rates!$B94</f>
        <v>0</v>
      </c>
      <c r="AU96" s="2">
        <f>'supply 2012-13'!AU96*Rates!$B94</f>
        <v>0</v>
      </c>
      <c r="AV96" s="2">
        <f>'supply 2012-13'!AV96*Rates!$B94</f>
        <v>0</v>
      </c>
      <c r="AW96" s="2">
        <f>'supply 2012-13'!AW96*Rates!$B94</f>
        <v>0</v>
      </c>
      <c r="AX96" s="2">
        <f>'supply 2012-13'!AX96*Rates!$B94</f>
        <v>0</v>
      </c>
      <c r="AY96" s="2">
        <f>'supply 2012-13'!AY96*Rates!$B94</f>
        <v>0</v>
      </c>
      <c r="AZ96" s="2">
        <f>'supply 2012-13'!AZ96*Rates!$B94</f>
        <v>0</v>
      </c>
      <c r="BA96" s="2">
        <f>'supply 2012-13'!BA96*Rates!$B94</f>
        <v>0</v>
      </c>
      <c r="BB96" s="2">
        <f>'supply 2012-13'!BB96*Rates!$B94</f>
        <v>0</v>
      </c>
      <c r="BC96" s="2">
        <f>'supply 2012-13'!BC96*Rates!$B94</f>
        <v>0</v>
      </c>
      <c r="BD96" s="2">
        <f>'supply 2012-13'!BD96*Rates!$B94</f>
        <v>0</v>
      </c>
      <c r="BE96" s="2">
        <f>'supply 2012-13'!BE96*Rates!$B94</f>
        <v>0</v>
      </c>
      <c r="BF96" s="2">
        <f>'supply 2012-13'!BF96*Rates!$B94</f>
        <v>0</v>
      </c>
      <c r="BG96" s="2">
        <f>'supply 2012-13'!BG96*Rates!$B94</f>
        <v>0</v>
      </c>
      <c r="BH96" s="2">
        <f>'supply 2012-13'!BH96*Rates!$B94</f>
        <v>0</v>
      </c>
      <c r="BI96" s="2">
        <f>'supply 2012-13'!BI96*Rates!$B94</f>
        <v>0</v>
      </c>
      <c r="BJ96" s="2">
        <f>'supply 2012-13'!BJ96*Rates!$B94</f>
        <v>0</v>
      </c>
      <c r="BK96" s="2">
        <f>'supply 2012-13'!BK96*Rates!$B94</f>
        <v>0</v>
      </c>
      <c r="BL96" s="2">
        <f>'supply 2012-13'!BL96*Rates!$B94</f>
        <v>0</v>
      </c>
      <c r="BM96" s="2">
        <f>'supply 2012-13'!BM96*Rates!$B94</f>
        <v>0</v>
      </c>
      <c r="BN96" s="2">
        <f>'supply 2012-13'!BN96*Rates!$B94</f>
        <v>0</v>
      </c>
      <c r="BO96" s="2">
        <f>'supply 2012-13'!BO96*Rates!$B94</f>
        <v>0</v>
      </c>
      <c r="BP96" s="2">
        <f>'supply 2012-13'!BP96*Rates!$B94</f>
        <v>0</v>
      </c>
      <c r="BQ96" s="2">
        <f t="shared" si="6"/>
        <v>801245.63408549537</v>
      </c>
      <c r="BR96" s="2">
        <v>357830.34437222092</v>
      </c>
      <c r="BS96" s="2">
        <f t="shared" si="7"/>
        <v>1159075.9784577163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6909075.37820963</v>
      </c>
      <c r="BZ96" s="2">
        <v>389162.81520076335</v>
      </c>
      <c r="CA96" s="2">
        <f t="shared" si="11"/>
        <v>7298238.1934103938</v>
      </c>
    </row>
    <row r="97" spans="1:79" ht="45" x14ac:dyDescent="0.25">
      <c r="A97" s="6">
        <v>94</v>
      </c>
      <c r="B97" s="18" t="s">
        <v>172</v>
      </c>
      <c r="C97" s="2">
        <f>'supply 2012-13'!C97*Rates!$B95</f>
        <v>0</v>
      </c>
      <c r="D97" s="2">
        <f>'supply 2012-13'!D97*Rates!$B95</f>
        <v>0</v>
      </c>
      <c r="E97" s="2">
        <f>'supply 2012-13'!E97*Rates!$B95</f>
        <v>0</v>
      </c>
      <c r="F97" s="2">
        <f>'supply 2012-13'!F97*Rates!$B95</f>
        <v>0</v>
      </c>
      <c r="G97" s="2">
        <f>'supply 2012-13'!G97*Rates!$B95</f>
        <v>0</v>
      </c>
      <c r="H97" s="2">
        <f>'supply 2012-13'!H97*Rates!$B95</f>
        <v>0</v>
      </c>
      <c r="I97" s="2">
        <f>'supply 2012-13'!I97*Rates!$B95</f>
        <v>0</v>
      </c>
      <c r="J97" s="2">
        <f>'supply 2012-13'!J97*Rates!$B95</f>
        <v>0</v>
      </c>
      <c r="K97" s="2">
        <f>'supply 2012-13'!K97*Rates!$B95</f>
        <v>0</v>
      </c>
      <c r="L97" s="2">
        <f>'supply 2012-13'!L97*Rates!$B95</f>
        <v>0</v>
      </c>
      <c r="M97" s="2">
        <f>'supply 2012-13'!M97*Rates!$B95</f>
        <v>0</v>
      </c>
      <c r="N97" s="2">
        <f>'supply 2012-13'!N97*Rates!$B95</f>
        <v>0</v>
      </c>
      <c r="O97" s="2">
        <f>'supply 2012-13'!O97*Rates!$B95</f>
        <v>0</v>
      </c>
      <c r="P97" s="2">
        <f>'supply 2012-13'!P97*Rates!$B95</f>
        <v>0</v>
      </c>
      <c r="Q97" s="2">
        <f>'supply 2012-13'!Q97*Rates!$B95</f>
        <v>0</v>
      </c>
      <c r="R97" s="2">
        <f>'supply 2012-13'!R97*Rates!$B95</f>
        <v>0</v>
      </c>
      <c r="S97" s="2">
        <f>'supply 2012-13'!S97*Rates!$B95</f>
        <v>0</v>
      </c>
      <c r="T97" s="2">
        <f>'supply 2012-13'!T97*Rates!$B95</f>
        <v>0</v>
      </c>
      <c r="U97" s="2">
        <f>'supply 2012-13'!U97*Rates!$B95</f>
        <v>0</v>
      </c>
      <c r="V97" s="2">
        <f>'supply 2012-13'!V97*Rates!$B95</f>
        <v>0</v>
      </c>
      <c r="W97" s="2">
        <f>'supply 2012-13'!W97*Rates!$B95</f>
        <v>18899.051723388799</v>
      </c>
      <c r="X97" s="2">
        <f>'supply 2012-13'!X97*Rates!$B95</f>
        <v>173920.53836515598</v>
      </c>
      <c r="Y97" s="2">
        <f>'supply 2012-13'!Y97*Rates!$B95</f>
        <v>171194.18572923244</v>
      </c>
      <c r="Z97" s="2">
        <f>'supply 2012-13'!Z97*Rates!$B95</f>
        <v>2288.0096803774527</v>
      </c>
      <c r="AA97" s="2">
        <f>'supply 2012-13'!AA97*Rates!$B95</f>
        <v>0</v>
      </c>
      <c r="AB97" s="2">
        <f>'supply 2012-13'!AB97*Rates!$B95</f>
        <v>126.28104231836033</v>
      </c>
      <c r="AC97" s="2">
        <f>'supply 2012-13'!AC97*Rates!$B95</f>
        <v>661976.52270732587</v>
      </c>
      <c r="AD97" s="2">
        <f>'supply 2012-13'!AD97*Rates!$B95</f>
        <v>3218490.1631604033</v>
      </c>
      <c r="AE97" s="2">
        <f>'supply 2012-13'!AE97*Rates!$B95</f>
        <v>0</v>
      </c>
      <c r="AF97" s="2">
        <f>'supply 2012-13'!AF97*Rates!$B95</f>
        <v>0</v>
      </c>
      <c r="AG97" s="2">
        <f>'supply 2012-13'!AG97*Rates!$B95</f>
        <v>0</v>
      </c>
      <c r="AH97" s="2">
        <f>'supply 2012-13'!AH97*Rates!$B95</f>
        <v>0</v>
      </c>
      <c r="AI97" s="2">
        <f>'supply 2012-13'!AI97*Rates!$B95</f>
        <v>0</v>
      </c>
      <c r="AJ97" s="2">
        <f>'supply 2012-13'!AJ97*Rates!$B95</f>
        <v>0</v>
      </c>
      <c r="AK97" s="2">
        <f>'supply 2012-13'!AK97*Rates!$B95</f>
        <v>0</v>
      </c>
      <c r="AL97" s="2">
        <f>'supply 2012-13'!AL97*Rates!$B95</f>
        <v>1.1380431536417998E-3</v>
      </c>
      <c r="AM97" s="2">
        <f>'supply 2012-13'!AM97*Rates!$B95</f>
        <v>0</v>
      </c>
      <c r="AN97" s="2">
        <f>'supply 2012-13'!AN97*Rates!$B95</f>
        <v>10555.062688287717</v>
      </c>
      <c r="AO97" s="2">
        <f>'supply 2012-13'!AO97*Rates!$B95</f>
        <v>0</v>
      </c>
      <c r="AP97" s="2">
        <f>'supply 2012-13'!AP97*Rates!$B95</f>
        <v>3554.0052864874233</v>
      </c>
      <c r="AQ97" s="2">
        <f>'supply 2012-13'!AQ97*Rates!$B95</f>
        <v>0</v>
      </c>
      <c r="AR97" s="2">
        <f>'supply 2012-13'!AR97*Rates!$B95</f>
        <v>0</v>
      </c>
      <c r="AS97" s="2">
        <f>'supply 2012-13'!AS97*Rates!$B95</f>
        <v>0</v>
      </c>
      <c r="AT97" s="2">
        <f>'supply 2012-13'!AT97*Rates!$B95</f>
        <v>0</v>
      </c>
      <c r="AU97" s="2">
        <f>'supply 2012-13'!AU97*Rates!$B95</f>
        <v>0</v>
      </c>
      <c r="AV97" s="2">
        <f>'supply 2012-13'!AV97*Rates!$B95</f>
        <v>0</v>
      </c>
      <c r="AW97" s="2">
        <f>'supply 2012-13'!AW97*Rates!$B95</f>
        <v>0</v>
      </c>
      <c r="AX97" s="2">
        <f>'supply 2012-13'!AX97*Rates!$B95</f>
        <v>0</v>
      </c>
      <c r="AY97" s="2">
        <f>'supply 2012-13'!AY97*Rates!$B95</f>
        <v>0</v>
      </c>
      <c r="AZ97" s="2">
        <f>'supply 2012-13'!AZ97*Rates!$B95</f>
        <v>0</v>
      </c>
      <c r="BA97" s="2">
        <f>'supply 2012-13'!BA97*Rates!$B95</f>
        <v>0</v>
      </c>
      <c r="BB97" s="2">
        <f>'supply 2012-13'!BB97*Rates!$B95</f>
        <v>0</v>
      </c>
      <c r="BC97" s="2">
        <f>'supply 2012-13'!BC97*Rates!$B95</f>
        <v>0</v>
      </c>
      <c r="BD97" s="2">
        <f>'supply 2012-13'!BD97*Rates!$B95</f>
        <v>0</v>
      </c>
      <c r="BE97" s="2">
        <f>'supply 2012-13'!BE97*Rates!$B95</f>
        <v>0</v>
      </c>
      <c r="BF97" s="2">
        <f>'supply 2012-13'!BF97*Rates!$B95</f>
        <v>0</v>
      </c>
      <c r="BG97" s="2">
        <f>'supply 2012-13'!BG97*Rates!$B95</f>
        <v>0</v>
      </c>
      <c r="BH97" s="2">
        <f>'supply 2012-13'!BH97*Rates!$B95</f>
        <v>0</v>
      </c>
      <c r="BI97" s="2">
        <f>'supply 2012-13'!BI97*Rates!$B95</f>
        <v>0</v>
      </c>
      <c r="BJ97" s="2">
        <f>'supply 2012-13'!BJ97*Rates!$B95</f>
        <v>0</v>
      </c>
      <c r="BK97" s="2">
        <f>'supply 2012-13'!BK97*Rates!$B95</f>
        <v>0</v>
      </c>
      <c r="BL97" s="2">
        <f>'supply 2012-13'!BL97*Rates!$B95</f>
        <v>0</v>
      </c>
      <c r="BM97" s="2">
        <f>'supply 2012-13'!BM97*Rates!$B95</f>
        <v>0</v>
      </c>
      <c r="BN97" s="2">
        <f>'supply 2012-13'!BN97*Rates!$B95</f>
        <v>0</v>
      </c>
      <c r="BO97" s="2">
        <f>'supply 2012-13'!BO97*Rates!$B95</f>
        <v>0</v>
      </c>
      <c r="BP97" s="2">
        <f>'supply 2012-13'!BP97*Rates!$B95</f>
        <v>0</v>
      </c>
      <c r="BQ97" s="2">
        <f t="shared" si="6"/>
        <v>4261003.8215210214</v>
      </c>
      <c r="BR97" s="2">
        <v>3476146.7657320476</v>
      </c>
      <c r="BS97" s="2">
        <f t="shared" si="7"/>
        <v>7737150.5872530695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23658569.710267812</v>
      </c>
      <c r="BZ97" s="2">
        <v>2394908.73716432</v>
      </c>
      <c r="CA97" s="2">
        <f t="shared" si="11"/>
        <v>26053478.447432131</v>
      </c>
    </row>
    <row r="98" spans="1:79" ht="45" x14ac:dyDescent="0.25">
      <c r="A98" s="6">
        <v>95</v>
      </c>
      <c r="B98" s="18" t="s">
        <v>173</v>
      </c>
      <c r="C98" s="2">
        <f>'supply 2012-13'!C98*Rates!$B96</f>
        <v>0</v>
      </c>
      <c r="D98" s="2">
        <f>'supply 2012-13'!D98*Rates!$B96</f>
        <v>0</v>
      </c>
      <c r="E98" s="2">
        <f>'supply 2012-13'!E98*Rates!$B96</f>
        <v>0</v>
      </c>
      <c r="F98" s="2">
        <f>'supply 2012-13'!F98*Rates!$B96</f>
        <v>0</v>
      </c>
      <c r="G98" s="2">
        <f>'supply 2012-13'!G98*Rates!$B96</f>
        <v>0</v>
      </c>
      <c r="H98" s="2">
        <f>'supply 2012-13'!H98*Rates!$B96</f>
        <v>0</v>
      </c>
      <c r="I98" s="2">
        <f>'supply 2012-13'!I98*Rates!$B96</f>
        <v>0</v>
      </c>
      <c r="J98" s="2">
        <f>'supply 2012-13'!J98*Rates!$B96</f>
        <v>0</v>
      </c>
      <c r="K98" s="2">
        <f>'supply 2012-13'!K98*Rates!$B96</f>
        <v>0</v>
      </c>
      <c r="L98" s="2">
        <f>'supply 2012-13'!L98*Rates!$B96</f>
        <v>0</v>
      </c>
      <c r="M98" s="2">
        <f>'supply 2012-13'!M98*Rates!$B96</f>
        <v>0</v>
      </c>
      <c r="N98" s="2">
        <f>'supply 2012-13'!N98*Rates!$B96</f>
        <v>0</v>
      </c>
      <c r="O98" s="2">
        <f>'supply 2012-13'!O98*Rates!$B96</f>
        <v>0</v>
      </c>
      <c r="P98" s="2">
        <f>'supply 2012-13'!P98*Rates!$B96</f>
        <v>0</v>
      </c>
      <c r="Q98" s="2">
        <f>'supply 2012-13'!Q98*Rates!$B96</f>
        <v>0</v>
      </c>
      <c r="R98" s="2">
        <f>'supply 2012-13'!R98*Rates!$B96</f>
        <v>0</v>
      </c>
      <c r="S98" s="2">
        <f>'supply 2012-13'!S98*Rates!$B96</f>
        <v>0</v>
      </c>
      <c r="T98" s="2">
        <f>'supply 2012-13'!T98*Rates!$B96</f>
        <v>0</v>
      </c>
      <c r="U98" s="2">
        <f>'supply 2012-13'!U98*Rates!$B96</f>
        <v>0</v>
      </c>
      <c r="V98" s="2">
        <f>'supply 2012-13'!V98*Rates!$B96</f>
        <v>0</v>
      </c>
      <c r="W98" s="2">
        <f>'supply 2012-13'!W98*Rates!$B96</f>
        <v>911.70208094766326</v>
      </c>
      <c r="X98" s="2">
        <f>'supply 2012-13'!X98*Rates!$B96</f>
        <v>27272.007444432769</v>
      </c>
      <c r="Y98" s="2">
        <f>'supply 2012-13'!Y98*Rates!$B96</f>
        <v>37921.39466517439</v>
      </c>
      <c r="Z98" s="2">
        <f>'supply 2012-13'!Z98*Rates!$B96</f>
        <v>1230.1813863700643</v>
      </c>
      <c r="AA98" s="2">
        <f>'supply 2012-13'!AA98*Rates!$B96</f>
        <v>2089.8100899818096</v>
      </c>
      <c r="AB98" s="2">
        <f>'supply 2012-13'!AB98*Rates!$B96</f>
        <v>17.499477206227368</v>
      </c>
      <c r="AC98" s="2">
        <f>'supply 2012-13'!AC98*Rates!$B96</f>
        <v>1148373.721614057</v>
      </c>
      <c r="AD98" s="2">
        <f>'supply 2012-13'!AD98*Rates!$B96</f>
        <v>97166.698428502408</v>
      </c>
      <c r="AE98" s="2">
        <f>'supply 2012-13'!AE98*Rates!$B96</f>
        <v>0</v>
      </c>
      <c r="AF98" s="2">
        <f>'supply 2012-13'!AF98*Rates!$B96</f>
        <v>0</v>
      </c>
      <c r="AG98" s="2">
        <f>'supply 2012-13'!AG98*Rates!$B96</f>
        <v>0</v>
      </c>
      <c r="AH98" s="2">
        <f>'supply 2012-13'!AH98*Rates!$B96</f>
        <v>0</v>
      </c>
      <c r="AI98" s="2">
        <f>'supply 2012-13'!AI98*Rates!$B96</f>
        <v>0</v>
      </c>
      <c r="AJ98" s="2">
        <f>'supply 2012-13'!AJ98*Rates!$B96</f>
        <v>0</v>
      </c>
      <c r="AK98" s="2">
        <f>'supply 2012-13'!AK98*Rates!$B96</f>
        <v>0</v>
      </c>
      <c r="AL98" s="2">
        <f>'supply 2012-13'!AL98*Rates!$B96</f>
        <v>1.1380431536417998E-3</v>
      </c>
      <c r="AM98" s="2">
        <f>'supply 2012-13'!AM98*Rates!$B96</f>
        <v>0</v>
      </c>
      <c r="AN98" s="2">
        <f>'supply 2012-13'!AN98*Rates!$B96</f>
        <v>0</v>
      </c>
      <c r="AO98" s="2">
        <f>'supply 2012-13'!AO98*Rates!$B96</f>
        <v>0</v>
      </c>
      <c r="AP98" s="2">
        <f>'supply 2012-13'!AP98*Rates!$B96</f>
        <v>1495.4995006915913</v>
      </c>
      <c r="AQ98" s="2">
        <f>'supply 2012-13'!AQ98*Rates!$B96</f>
        <v>0</v>
      </c>
      <c r="AR98" s="2">
        <f>'supply 2012-13'!AR98*Rates!$B96</f>
        <v>0</v>
      </c>
      <c r="AS98" s="2">
        <f>'supply 2012-13'!AS98*Rates!$B96</f>
        <v>0</v>
      </c>
      <c r="AT98" s="2">
        <f>'supply 2012-13'!AT98*Rates!$B96</f>
        <v>0</v>
      </c>
      <c r="AU98" s="2">
        <f>'supply 2012-13'!AU98*Rates!$B96</f>
        <v>0</v>
      </c>
      <c r="AV98" s="2">
        <f>'supply 2012-13'!AV98*Rates!$B96</f>
        <v>0</v>
      </c>
      <c r="AW98" s="2">
        <f>'supply 2012-13'!AW98*Rates!$B96</f>
        <v>0</v>
      </c>
      <c r="AX98" s="2">
        <f>'supply 2012-13'!AX98*Rates!$B96</f>
        <v>0</v>
      </c>
      <c r="AY98" s="2">
        <f>'supply 2012-13'!AY98*Rates!$B96</f>
        <v>0</v>
      </c>
      <c r="AZ98" s="2">
        <f>'supply 2012-13'!AZ98*Rates!$B96</f>
        <v>0</v>
      </c>
      <c r="BA98" s="2">
        <f>'supply 2012-13'!BA98*Rates!$B96</f>
        <v>0</v>
      </c>
      <c r="BB98" s="2">
        <f>'supply 2012-13'!BB98*Rates!$B96</f>
        <v>0</v>
      </c>
      <c r="BC98" s="2">
        <f>'supply 2012-13'!BC98*Rates!$B96</f>
        <v>0</v>
      </c>
      <c r="BD98" s="2">
        <f>'supply 2012-13'!BD98*Rates!$B96</f>
        <v>0</v>
      </c>
      <c r="BE98" s="2">
        <f>'supply 2012-13'!BE98*Rates!$B96</f>
        <v>0</v>
      </c>
      <c r="BF98" s="2">
        <f>'supply 2012-13'!BF98*Rates!$B96</f>
        <v>0</v>
      </c>
      <c r="BG98" s="2">
        <f>'supply 2012-13'!BG98*Rates!$B96</f>
        <v>0</v>
      </c>
      <c r="BH98" s="2">
        <f>'supply 2012-13'!BH98*Rates!$B96</f>
        <v>0</v>
      </c>
      <c r="BI98" s="2">
        <f>'supply 2012-13'!BI98*Rates!$B96</f>
        <v>0</v>
      </c>
      <c r="BJ98" s="2">
        <f>'supply 2012-13'!BJ98*Rates!$B96</f>
        <v>0</v>
      </c>
      <c r="BK98" s="2">
        <f>'supply 2012-13'!BK98*Rates!$B96</f>
        <v>0</v>
      </c>
      <c r="BL98" s="2">
        <f>'supply 2012-13'!BL98*Rates!$B96</f>
        <v>0</v>
      </c>
      <c r="BM98" s="2">
        <f>'supply 2012-13'!BM98*Rates!$B96</f>
        <v>0</v>
      </c>
      <c r="BN98" s="2">
        <f>'supply 2012-13'!BN98*Rates!$B96</f>
        <v>0</v>
      </c>
      <c r="BO98" s="2">
        <f>'supply 2012-13'!BO98*Rates!$B96</f>
        <v>0</v>
      </c>
      <c r="BP98" s="2">
        <f>'supply 2012-13'!BP98*Rates!$B96</f>
        <v>0</v>
      </c>
      <c r="BQ98" s="2">
        <f t="shared" si="6"/>
        <v>1316478.5158254069</v>
      </c>
      <c r="BR98" s="2">
        <v>1322420.9182110887</v>
      </c>
      <c r="BS98" s="2">
        <f t="shared" si="7"/>
        <v>2638899.4340364956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4246827.9805071214</v>
      </c>
      <c r="BZ98" s="2">
        <v>865309.21685024002</v>
      </c>
      <c r="CA98" s="2">
        <f t="shared" si="11"/>
        <v>5112137.1973573612</v>
      </c>
    </row>
    <row r="99" spans="1:79" ht="30" x14ac:dyDescent="0.25">
      <c r="A99" s="6">
        <v>96</v>
      </c>
      <c r="B99" s="18" t="s">
        <v>174</v>
      </c>
      <c r="C99" s="2">
        <f>'supply 2012-13'!C99*Rates!$B97</f>
        <v>0</v>
      </c>
      <c r="D99" s="2">
        <f>'supply 2012-13'!D99*Rates!$B97</f>
        <v>0</v>
      </c>
      <c r="E99" s="2">
        <f>'supply 2012-13'!E99*Rates!$B97</f>
        <v>0</v>
      </c>
      <c r="F99" s="2">
        <f>'supply 2012-13'!F99*Rates!$B97</f>
        <v>0</v>
      </c>
      <c r="G99" s="2">
        <f>'supply 2012-13'!G99*Rates!$B97</f>
        <v>0</v>
      </c>
      <c r="H99" s="2">
        <f>'supply 2012-13'!H99*Rates!$B97</f>
        <v>0</v>
      </c>
      <c r="I99" s="2">
        <f>'supply 2012-13'!I99*Rates!$B97</f>
        <v>0</v>
      </c>
      <c r="J99" s="2">
        <f>'supply 2012-13'!J99*Rates!$B97</f>
        <v>0</v>
      </c>
      <c r="K99" s="2">
        <f>'supply 2012-13'!K99*Rates!$B97</f>
        <v>0</v>
      </c>
      <c r="L99" s="2">
        <f>'supply 2012-13'!L99*Rates!$B97</f>
        <v>0</v>
      </c>
      <c r="M99" s="2">
        <f>'supply 2012-13'!M99*Rates!$B97</f>
        <v>0</v>
      </c>
      <c r="N99" s="2">
        <f>'supply 2012-13'!N99*Rates!$B97</f>
        <v>0</v>
      </c>
      <c r="O99" s="2">
        <f>'supply 2012-13'!O99*Rates!$B97</f>
        <v>0</v>
      </c>
      <c r="P99" s="2">
        <f>'supply 2012-13'!P99*Rates!$B97</f>
        <v>0</v>
      </c>
      <c r="Q99" s="2">
        <f>'supply 2012-13'!Q99*Rates!$B97</f>
        <v>0</v>
      </c>
      <c r="R99" s="2">
        <f>'supply 2012-13'!R99*Rates!$B97</f>
        <v>0</v>
      </c>
      <c r="S99" s="2">
        <f>'supply 2012-13'!S99*Rates!$B97</f>
        <v>0</v>
      </c>
      <c r="T99" s="2">
        <f>'supply 2012-13'!T99*Rates!$B97</f>
        <v>0</v>
      </c>
      <c r="U99" s="2">
        <f>'supply 2012-13'!U99*Rates!$B97</f>
        <v>0</v>
      </c>
      <c r="V99" s="2">
        <f>'supply 2012-13'!V99*Rates!$B97</f>
        <v>0</v>
      </c>
      <c r="W99" s="2">
        <f>'supply 2012-13'!W99*Rates!$B97</f>
        <v>14332.552288704612</v>
      </c>
      <c r="X99" s="2">
        <f>'supply 2012-13'!X99*Rates!$B97</f>
        <v>1620.10862314528</v>
      </c>
      <c r="Y99" s="2">
        <f>'supply 2012-13'!Y99*Rates!$B97</f>
        <v>21112.307972804356</v>
      </c>
      <c r="Z99" s="2">
        <f>'supply 2012-13'!Z99*Rates!$B97</f>
        <v>0</v>
      </c>
      <c r="AA99" s="2">
        <f>'supply 2012-13'!AA99*Rates!$B97</f>
        <v>2756.4240279705677</v>
      </c>
      <c r="AB99" s="2">
        <f>'supply 2012-13'!AB99*Rates!$B97</f>
        <v>8.3070188452803198</v>
      </c>
      <c r="AC99" s="2">
        <f>'supply 2012-13'!AC99*Rates!$B97</f>
        <v>432980.28704136948</v>
      </c>
      <c r="AD99" s="2">
        <f>'supply 2012-13'!AD99*Rates!$B97</f>
        <v>0</v>
      </c>
      <c r="AE99" s="2">
        <f>'supply 2012-13'!AE99*Rates!$B97</f>
        <v>0</v>
      </c>
      <c r="AF99" s="2">
        <f>'supply 2012-13'!AF99*Rates!$B97</f>
        <v>0</v>
      </c>
      <c r="AG99" s="2">
        <f>'supply 2012-13'!AG99*Rates!$B97</f>
        <v>0</v>
      </c>
      <c r="AH99" s="2">
        <f>'supply 2012-13'!AH99*Rates!$B97</f>
        <v>0</v>
      </c>
      <c r="AI99" s="2">
        <f>'supply 2012-13'!AI99*Rates!$B97</f>
        <v>0</v>
      </c>
      <c r="AJ99" s="2">
        <f>'supply 2012-13'!AJ99*Rates!$B97</f>
        <v>0</v>
      </c>
      <c r="AK99" s="2">
        <f>'supply 2012-13'!AK99*Rates!$B97</f>
        <v>0</v>
      </c>
      <c r="AL99" s="2">
        <f>'supply 2012-13'!AL99*Rates!$B97</f>
        <v>1.1380431536417998E-3</v>
      </c>
      <c r="AM99" s="2">
        <f>'supply 2012-13'!AM99*Rates!$B97</f>
        <v>0</v>
      </c>
      <c r="AN99" s="2">
        <f>'supply 2012-13'!AN99*Rates!$B97</f>
        <v>0</v>
      </c>
      <c r="AO99" s="2">
        <f>'supply 2012-13'!AO99*Rates!$B97</f>
        <v>0</v>
      </c>
      <c r="AP99" s="2">
        <f>'supply 2012-13'!AP99*Rates!$B97</f>
        <v>17.369850599999999</v>
      </c>
      <c r="AQ99" s="2">
        <f>'supply 2012-13'!AQ99*Rates!$B97</f>
        <v>0</v>
      </c>
      <c r="AR99" s="2">
        <f>'supply 2012-13'!AR99*Rates!$B97</f>
        <v>0</v>
      </c>
      <c r="AS99" s="2">
        <f>'supply 2012-13'!AS99*Rates!$B97</f>
        <v>0</v>
      </c>
      <c r="AT99" s="2">
        <f>'supply 2012-13'!AT99*Rates!$B97</f>
        <v>0</v>
      </c>
      <c r="AU99" s="2">
        <f>'supply 2012-13'!AU99*Rates!$B97</f>
        <v>0</v>
      </c>
      <c r="AV99" s="2">
        <f>'supply 2012-13'!AV99*Rates!$B97</f>
        <v>0</v>
      </c>
      <c r="AW99" s="2">
        <f>'supply 2012-13'!AW99*Rates!$B97</f>
        <v>0</v>
      </c>
      <c r="AX99" s="2">
        <f>'supply 2012-13'!AX99*Rates!$B97</f>
        <v>0</v>
      </c>
      <c r="AY99" s="2">
        <f>'supply 2012-13'!AY99*Rates!$B97</f>
        <v>0</v>
      </c>
      <c r="AZ99" s="2">
        <f>'supply 2012-13'!AZ99*Rates!$B97</f>
        <v>0</v>
      </c>
      <c r="BA99" s="2">
        <f>'supply 2012-13'!BA99*Rates!$B97</f>
        <v>0</v>
      </c>
      <c r="BB99" s="2">
        <f>'supply 2012-13'!BB99*Rates!$B97</f>
        <v>0</v>
      </c>
      <c r="BC99" s="2">
        <f>'supply 2012-13'!BC99*Rates!$B97</f>
        <v>0</v>
      </c>
      <c r="BD99" s="2">
        <f>'supply 2012-13'!BD99*Rates!$B97</f>
        <v>0</v>
      </c>
      <c r="BE99" s="2">
        <f>'supply 2012-13'!BE99*Rates!$B97</f>
        <v>0</v>
      </c>
      <c r="BF99" s="2">
        <f>'supply 2012-13'!BF99*Rates!$B97</f>
        <v>0</v>
      </c>
      <c r="BG99" s="2">
        <f>'supply 2012-13'!BG99*Rates!$B97</f>
        <v>0</v>
      </c>
      <c r="BH99" s="2">
        <f>'supply 2012-13'!BH99*Rates!$B97</f>
        <v>0</v>
      </c>
      <c r="BI99" s="2">
        <f>'supply 2012-13'!BI99*Rates!$B97</f>
        <v>0</v>
      </c>
      <c r="BJ99" s="2">
        <f>'supply 2012-13'!BJ99*Rates!$B97</f>
        <v>0</v>
      </c>
      <c r="BK99" s="2">
        <f>'supply 2012-13'!BK99*Rates!$B97</f>
        <v>0</v>
      </c>
      <c r="BL99" s="2">
        <f>'supply 2012-13'!BL99*Rates!$B97</f>
        <v>0</v>
      </c>
      <c r="BM99" s="2">
        <f>'supply 2012-13'!BM99*Rates!$B97</f>
        <v>0</v>
      </c>
      <c r="BN99" s="2">
        <f>'supply 2012-13'!BN99*Rates!$B97</f>
        <v>0</v>
      </c>
      <c r="BO99" s="2">
        <f>'supply 2012-13'!BO99*Rates!$B97</f>
        <v>0</v>
      </c>
      <c r="BP99" s="2">
        <f>'supply 2012-13'!BP99*Rates!$B97</f>
        <v>0</v>
      </c>
      <c r="BQ99" s="2">
        <f t="shared" si="6"/>
        <v>472827.35796148278</v>
      </c>
      <c r="BR99" s="2">
        <v>107676.00804868266</v>
      </c>
      <c r="BS99" s="2">
        <f t="shared" si="7"/>
        <v>580503.36601016542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2105012.603586392</v>
      </c>
      <c r="BZ99" s="2">
        <v>313265.07300425577</v>
      </c>
      <c r="CA99" s="2">
        <f t="shared" si="11"/>
        <v>2418277.6765906475</v>
      </c>
    </row>
    <row r="100" spans="1:79" x14ac:dyDescent="0.25">
      <c r="A100" s="6">
        <v>97</v>
      </c>
      <c r="B100" s="18" t="s">
        <v>175</v>
      </c>
      <c r="C100" s="2">
        <f>'supply 2012-13'!C100*Rates!$B98</f>
        <v>0</v>
      </c>
      <c r="D100" s="2">
        <f>'supply 2012-13'!D100*Rates!$B98</f>
        <v>0</v>
      </c>
      <c r="E100" s="2">
        <f>'supply 2012-13'!E100*Rates!$B98</f>
        <v>0</v>
      </c>
      <c r="F100" s="2">
        <f>'supply 2012-13'!F100*Rates!$B98</f>
        <v>0</v>
      </c>
      <c r="G100" s="2">
        <f>'supply 2012-13'!G100*Rates!$B98</f>
        <v>0</v>
      </c>
      <c r="H100" s="2">
        <f>'supply 2012-13'!H100*Rates!$B98</f>
        <v>0</v>
      </c>
      <c r="I100" s="2">
        <f>'supply 2012-13'!I100*Rates!$B98</f>
        <v>0</v>
      </c>
      <c r="J100" s="2">
        <f>'supply 2012-13'!J100*Rates!$B98</f>
        <v>0</v>
      </c>
      <c r="K100" s="2">
        <f>'supply 2012-13'!K100*Rates!$B98</f>
        <v>0</v>
      </c>
      <c r="L100" s="2">
        <f>'supply 2012-13'!L100*Rates!$B98</f>
        <v>0</v>
      </c>
      <c r="M100" s="2">
        <f>'supply 2012-13'!M100*Rates!$B98</f>
        <v>0</v>
      </c>
      <c r="N100" s="2">
        <f>'supply 2012-13'!N100*Rates!$B98</f>
        <v>0</v>
      </c>
      <c r="O100" s="2">
        <f>'supply 2012-13'!O100*Rates!$B98</f>
        <v>0</v>
      </c>
      <c r="P100" s="2">
        <f>'supply 2012-13'!P100*Rates!$B98</f>
        <v>0</v>
      </c>
      <c r="Q100" s="2">
        <f>'supply 2012-13'!Q100*Rates!$B98</f>
        <v>0</v>
      </c>
      <c r="R100" s="2">
        <f>'supply 2012-13'!R100*Rates!$B98</f>
        <v>0</v>
      </c>
      <c r="S100" s="2">
        <f>'supply 2012-13'!S100*Rates!$B98</f>
        <v>0</v>
      </c>
      <c r="T100" s="2">
        <f>'supply 2012-13'!T100*Rates!$B98</f>
        <v>0</v>
      </c>
      <c r="U100" s="2">
        <f>'supply 2012-13'!U100*Rates!$B98</f>
        <v>0</v>
      </c>
      <c r="V100" s="2">
        <f>'supply 2012-13'!V100*Rates!$B98</f>
        <v>0</v>
      </c>
      <c r="W100" s="2">
        <f>'supply 2012-13'!W100*Rates!$B98</f>
        <v>0</v>
      </c>
      <c r="X100" s="2">
        <f>'supply 2012-13'!X100*Rates!$B98</f>
        <v>153.46591306453467</v>
      </c>
      <c r="Y100" s="2">
        <f>'supply 2012-13'!Y100*Rates!$B98</f>
        <v>6548.242551166416</v>
      </c>
      <c r="Z100" s="2">
        <f>'supply 2012-13'!Z100*Rates!$B98</f>
        <v>0</v>
      </c>
      <c r="AA100" s="2">
        <f>'supply 2012-13'!AA100*Rates!$B98</f>
        <v>11511.879287084779</v>
      </c>
      <c r="AB100" s="2">
        <f>'supply 2012-13'!AB100*Rates!$B98</f>
        <v>0</v>
      </c>
      <c r="AC100" s="2">
        <f>'supply 2012-13'!AC100*Rates!$B98</f>
        <v>472628.04950402537</v>
      </c>
      <c r="AD100" s="2">
        <f>'supply 2012-13'!AD100*Rates!$B98</f>
        <v>0</v>
      </c>
      <c r="AE100" s="2">
        <f>'supply 2012-13'!AE100*Rates!$B98</f>
        <v>0</v>
      </c>
      <c r="AF100" s="2">
        <f>'supply 2012-13'!AF100*Rates!$B98</f>
        <v>0</v>
      </c>
      <c r="AG100" s="2">
        <f>'supply 2012-13'!AG100*Rates!$B98</f>
        <v>0</v>
      </c>
      <c r="AH100" s="2">
        <f>'supply 2012-13'!AH100*Rates!$B98</f>
        <v>0</v>
      </c>
      <c r="AI100" s="2">
        <f>'supply 2012-13'!AI100*Rates!$B98</f>
        <v>0</v>
      </c>
      <c r="AJ100" s="2">
        <f>'supply 2012-13'!AJ100*Rates!$B98</f>
        <v>0</v>
      </c>
      <c r="AK100" s="2">
        <f>'supply 2012-13'!AK100*Rates!$B98</f>
        <v>0</v>
      </c>
      <c r="AL100" s="2">
        <f>'supply 2012-13'!AL100*Rates!$B98</f>
        <v>1.7702893501094666E-3</v>
      </c>
      <c r="AM100" s="2">
        <f>'supply 2012-13'!AM100*Rates!$B98</f>
        <v>0</v>
      </c>
      <c r="AN100" s="2">
        <f>'supply 2012-13'!AN100*Rates!$B98</f>
        <v>0</v>
      </c>
      <c r="AO100" s="2">
        <f>'supply 2012-13'!AO100*Rates!$B98</f>
        <v>0</v>
      </c>
      <c r="AP100" s="2">
        <f>'supply 2012-13'!AP100*Rates!$B98</f>
        <v>0</v>
      </c>
      <c r="AQ100" s="2">
        <f>'supply 2012-13'!AQ100*Rates!$B98</f>
        <v>0</v>
      </c>
      <c r="AR100" s="2">
        <f>'supply 2012-13'!AR100*Rates!$B98</f>
        <v>0</v>
      </c>
      <c r="AS100" s="2">
        <f>'supply 2012-13'!AS100*Rates!$B98</f>
        <v>0</v>
      </c>
      <c r="AT100" s="2">
        <f>'supply 2012-13'!AT100*Rates!$B98</f>
        <v>0</v>
      </c>
      <c r="AU100" s="2">
        <f>'supply 2012-13'!AU100*Rates!$B98</f>
        <v>0</v>
      </c>
      <c r="AV100" s="2">
        <f>'supply 2012-13'!AV100*Rates!$B98</f>
        <v>0</v>
      </c>
      <c r="AW100" s="2">
        <f>'supply 2012-13'!AW100*Rates!$B98</f>
        <v>0</v>
      </c>
      <c r="AX100" s="2">
        <f>'supply 2012-13'!AX100*Rates!$B98</f>
        <v>0</v>
      </c>
      <c r="AY100" s="2">
        <f>'supply 2012-13'!AY100*Rates!$B98</f>
        <v>0</v>
      </c>
      <c r="AZ100" s="2">
        <f>'supply 2012-13'!AZ100*Rates!$B98</f>
        <v>0</v>
      </c>
      <c r="BA100" s="2">
        <f>'supply 2012-13'!BA100*Rates!$B98</f>
        <v>0</v>
      </c>
      <c r="BB100" s="2">
        <f>'supply 2012-13'!BB100*Rates!$B98</f>
        <v>0</v>
      </c>
      <c r="BC100" s="2">
        <f>'supply 2012-13'!BC100*Rates!$B98</f>
        <v>0</v>
      </c>
      <c r="BD100" s="2">
        <f>'supply 2012-13'!BD100*Rates!$B98</f>
        <v>0</v>
      </c>
      <c r="BE100" s="2">
        <f>'supply 2012-13'!BE100*Rates!$B98</f>
        <v>0</v>
      </c>
      <c r="BF100" s="2">
        <f>'supply 2012-13'!BF100*Rates!$B98</f>
        <v>0</v>
      </c>
      <c r="BG100" s="2">
        <f>'supply 2012-13'!BG100*Rates!$B98</f>
        <v>0</v>
      </c>
      <c r="BH100" s="2">
        <f>'supply 2012-13'!BH100*Rates!$B98</f>
        <v>0</v>
      </c>
      <c r="BI100" s="2">
        <f>'supply 2012-13'!BI100*Rates!$B98</f>
        <v>0</v>
      </c>
      <c r="BJ100" s="2">
        <f>'supply 2012-13'!BJ100*Rates!$B98</f>
        <v>0</v>
      </c>
      <c r="BK100" s="2">
        <f>'supply 2012-13'!BK100*Rates!$B98</f>
        <v>0</v>
      </c>
      <c r="BL100" s="2">
        <f>'supply 2012-13'!BL100*Rates!$B98</f>
        <v>0</v>
      </c>
      <c r="BM100" s="2">
        <f>'supply 2012-13'!BM100*Rates!$B98</f>
        <v>0</v>
      </c>
      <c r="BN100" s="2">
        <f>'supply 2012-13'!BN100*Rates!$B98</f>
        <v>0</v>
      </c>
      <c r="BO100" s="2">
        <f>'supply 2012-13'!BO100*Rates!$B98</f>
        <v>0</v>
      </c>
      <c r="BP100" s="2">
        <f>'supply 2012-13'!BP100*Rates!$B98</f>
        <v>0</v>
      </c>
      <c r="BQ100" s="2">
        <f t="shared" si="6"/>
        <v>490841.63902563043</v>
      </c>
      <c r="BR100" s="2">
        <v>143900.0323622014</v>
      </c>
      <c r="BS100" s="2">
        <f t="shared" si="7"/>
        <v>634741.6713878318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1129216.9408481875</v>
      </c>
      <c r="BZ100" s="2">
        <v>317679.26212099515</v>
      </c>
      <c r="CA100" s="2">
        <f t="shared" si="11"/>
        <v>1446896.2029691827</v>
      </c>
    </row>
    <row r="101" spans="1:79" ht="30" x14ac:dyDescent="0.25">
      <c r="A101" s="6">
        <v>98</v>
      </c>
      <c r="B101" s="18" t="s">
        <v>176</v>
      </c>
      <c r="C101" s="2">
        <f>'supply 2012-13'!C101*Rates!$B99</f>
        <v>0</v>
      </c>
      <c r="D101" s="2">
        <f>'supply 2012-13'!D101*Rates!$B99</f>
        <v>0</v>
      </c>
      <c r="E101" s="2">
        <f>'supply 2012-13'!E101*Rates!$B99</f>
        <v>0</v>
      </c>
      <c r="F101" s="2">
        <f>'supply 2012-13'!F101*Rates!$B99</f>
        <v>0</v>
      </c>
      <c r="G101" s="2">
        <f>'supply 2012-13'!G101*Rates!$B99</f>
        <v>0</v>
      </c>
      <c r="H101" s="2">
        <f>'supply 2012-13'!H101*Rates!$B99</f>
        <v>0</v>
      </c>
      <c r="I101" s="2">
        <f>'supply 2012-13'!I101*Rates!$B99</f>
        <v>0</v>
      </c>
      <c r="J101" s="2">
        <f>'supply 2012-13'!J101*Rates!$B99</f>
        <v>0</v>
      </c>
      <c r="K101" s="2">
        <f>'supply 2012-13'!K101*Rates!$B99</f>
        <v>0</v>
      </c>
      <c r="L101" s="2">
        <f>'supply 2012-13'!L101*Rates!$B99</f>
        <v>0</v>
      </c>
      <c r="M101" s="2">
        <f>'supply 2012-13'!M101*Rates!$B99</f>
        <v>0</v>
      </c>
      <c r="N101" s="2">
        <f>'supply 2012-13'!N101*Rates!$B99</f>
        <v>0</v>
      </c>
      <c r="O101" s="2">
        <f>'supply 2012-13'!O101*Rates!$B99</f>
        <v>0</v>
      </c>
      <c r="P101" s="2">
        <f>'supply 2012-13'!P101*Rates!$B99</f>
        <v>0</v>
      </c>
      <c r="Q101" s="2">
        <f>'supply 2012-13'!Q101*Rates!$B99</f>
        <v>0</v>
      </c>
      <c r="R101" s="2">
        <f>'supply 2012-13'!R101*Rates!$B99</f>
        <v>0</v>
      </c>
      <c r="S101" s="2">
        <f>'supply 2012-13'!S101*Rates!$B99</f>
        <v>0</v>
      </c>
      <c r="T101" s="2">
        <f>'supply 2012-13'!T101*Rates!$B99</f>
        <v>0</v>
      </c>
      <c r="U101" s="2">
        <f>'supply 2012-13'!U101*Rates!$B99</f>
        <v>0</v>
      </c>
      <c r="V101" s="2">
        <f>'supply 2012-13'!V101*Rates!$B99</f>
        <v>0</v>
      </c>
      <c r="W101" s="2">
        <f>'supply 2012-13'!W101*Rates!$B99</f>
        <v>0</v>
      </c>
      <c r="X101" s="2">
        <f>'supply 2012-13'!X101*Rates!$B99</f>
        <v>4141.1605118626194</v>
      </c>
      <c r="Y101" s="2">
        <f>'supply 2012-13'!Y101*Rates!$B99</f>
        <v>23173.110524543594</v>
      </c>
      <c r="Z101" s="2">
        <f>'supply 2012-13'!Z101*Rates!$B99</f>
        <v>0</v>
      </c>
      <c r="AA101" s="2">
        <f>'supply 2012-13'!AA101*Rates!$B99</f>
        <v>8288.1095340520624</v>
      </c>
      <c r="AB101" s="2">
        <f>'supply 2012-13'!AB101*Rates!$B99</f>
        <v>12.717344790142306</v>
      </c>
      <c r="AC101" s="2">
        <f>'supply 2012-13'!AC101*Rates!$B99</f>
        <v>926405.62865199428</v>
      </c>
      <c r="AD101" s="2">
        <f>'supply 2012-13'!AD101*Rates!$B99</f>
        <v>31724.138655977829</v>
      </c>
      <c r="AE101" s="2">
        <f>'supply 2012-13'!AE101*Rates!$B99</f>
        <v>0</v>
      </c>
      <c r="AF101" s="2">
        <f>'supply 2012-13'!AF101*Rates!$B99</f>
        <v>0</v>
      </c>
      <c r="AG101" s="2">
        <f>'supply 2012-13'!AG101*Rates!$B99</f>
        <v>0</v>
      </c>
      <c r="AH101" s="2">
        <f>'supply 2012-13'!AH101*Rates!$B99</f>
        <v>0</v>
      </c>
      <c r="AI101" s="2">
        <f>'supply 2012-13'!AI101*Rates!$B99</f>
        <v>1596.0891524483372</v>
      </c>
      <c r="AJ101" s="2">
        <f>'supply 2012-13'!AJ101*Rates!$B99</f>
        <v>0</v>
      </c>
      <c r="AK101" s="2">
        <f>'supply 2012-13'!AK101*Rates!$B99</f>
        <v>0</v>
      </c>
      <c r="AL101" s="2">
        <f>'supply 2012-13'!AL101*Rates!$B99</f>
        <v>1.7702893501094666E-3</v>
      </c>
      <c r="AM101" s="2">
        <f>'supply 2012-13'!AM101*Rates!$B99</f>
        <v>0</v>
      </c>
      <c r="AN101" s="2">
        <f>'supply 2012-13'!AN101*Rates!$B99</f>
        <v>0</v>
      </c>
      <c r="AO101" s="2">
        <f>'supply 2012-13'!AO101*Rates!$B99</f>
        <v>0</v>
      </c>
      <c r="AP101" s="2">
        <f>'supply 2012-13'!AP101*Rates!$B99</f>
        <v>0</v>
      </c>
      <c r="AQ101" s="2">
        <f>'supply 2012-13'!AQ101*Rates!$B99</f>
        <v>0</v>
      </c>
      <c r="AR101" s="2">
        <f>'supply 2012-13'!AR101*Rates!$B99</f>
        <v>0</v>
      </c>
      <c r="AS101" s="2">
        <f>'supply 2012-13'!AS101*Rates!$B99</f>
        <v>0</v>
      </c>
      <c r="AT101" s="2">
        <f>'supply 2012-13'!AT101*Rates!$B99</f>
        <v>0</v>
      </c>
      <c r="AU101" s="2">
        <f>'supply 2012-13'!AU101*Rates!$B99</f>
        <v>0</v>
      </c>
      <c r="AV101" s="2">
        <f>'supply 2012-13'!AV101*Rates!$B99</f>
        <v>0</v>
      </c>
      <c r="AW101" s="2">
        <f>'supply 2012-13'!AW101*Rates!$B99</f>
        <v>0</v>
      </c>
      <c r="AX101" s="2">
        <f>'supply 2012-13'!AX101*Rates!$B99</f>
        <v>0</v>
      </c>
      <c r="AY101" s="2">
        <f>'supply 2012-13'!AY101*Rates!$B99</f>
        <v>0</v>
      </c>
      <c r="AZ101" s="2">
        <f>'supply 2012-13'!AZ101*Rates!$B99</f>
        <v>0</v>
      </c>
      <c r="BA101" s="2">
        <f>'supply 2012-13'!BA101*Rates!$B99</f>
        <v>0</v>
      </c>
      <c r="BB101" s="2">
        <f>'supply 2012-13'!BB101*Rates!$B99</f>
        <v>0</v>
      </c>
      <c r="BC101" s="2">
        <f>'supply 2012-13'!BC101*Rates!$B99</f>
        <v>0</v>
      </c>
      <c r="BD101" s="2">
        <f>'supply 2012-13'!BD101*Rates!$B99</f>
        <v>0</v>
      </c>
      <c r="BE101" s="2">
        <f>'supply 2012-13'!BE101*Rates!$B99</f>
        <v>0</v>
      </c>
      <c r="BF101" s="2">
        <f>'supply 2012-13'!BF101*Rates!$B99</f>
        <v>0</v>
      </c>
      <c r="BG101" s="2">
        <f>'supply 2012-13'!BG101*Rates!$B99</f>
        <v>0</v>
      </c>
      <c r="BH101" s="2">
        <f>'supply 2012-13'!BH101*Rates!$B99</f>
        <v>0</v>
      </c>
      <c r="BI101" s="2">
        <f>'supply 2012-13'!BI101*Rates!$B99</f>
        <v>0</v>
      </c>
      <c r="BJ101" s="2">
        <f>'supply 2012-13'!BJ101*Rates!$B99</f>
        <v>0</v>
      </c>
      <c r="BK101" s="2">
        <f>'supply 2012-13'!BK101*Rates!$B99</f>
        <v>0</v>
      </c>
      <c r="BL101" s="2">
        <f>'supply 2012-13'!BL101*Rates!$B99</f>
        <v>0</v>
      </c>
      <c r="BM101" s="2">
        <f>'supply 2012-13'!BM101*Rates!$B99</f>
        <v>0</v>
      </c>
      <c r="BN101" s="2">
        <f>'supply 2012-13'!BN101*Rates!$B99</f>
        <v>0</v>
      </c>
      <c r="BO101" s="2">
        <f>'supply 2012-13'!BO101*Rates!$B99</f>
        <v>0</v>
      </c>
      <c r="BP101" s="2">
        <f>'supply 2012-13'!BP101*Rates!$B99</f>
        <v>0</v>
      </c>
      <c r="BQ101" s="2">
        <f t="shared" si="6"/>
        <v>995340.95614595828</v>
      </c>
      <c r="BR101" s="2">
        <v>476082.28482259577</v>
      </c>
      <c r="BS101" s="2">
        <f t="shared" si="7"/>
        <v>1471423.240968554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2377907.3983106674</v>
      </c>
      <c r="BZ101" s="2">
        <v>318404.95075345202</v>
      </c>
      <c r="CA101" s="2">
        <f t="shared" si="11"/>
        <v>2696312.3490641192</v>
      </c>
    </row>
    <row r="102" spans="1:79" ht="30" x14ac:dyDescent="0.25">
      <c r="A102" s="6">
        <v>99</v>
      </c>
      <c r="B102" s="18" t="s">
        <v>177</v>
      </c>
      <c r="C102" s="2">
        <f>'supply 2012-13'!C102*Rates!$B100</f>
        <v>0</v>
      </c>
      <c r="D102" s="2">
        <f>'supply 2012-13'!D102*Rates!$B100</f>
        <v>0</v>
      </c>
      <c r="E102" s="2">
        <f>'supply 2012-13'!E102*Rates!$B100</f>
        <v>0</v>
      </c>
      <c r="F102" s="2">
        <f>'supply 2012-13'!F102*Rates!$B100</f>
        <v>0</v>
      </c>
      <c r="G102" s="2">
        <f>'supply 2012-13'!G102*Rates!$B100</f>
        <v>0</v>
      </c>
      <c r="H102" s="2">
        <f>'supply 2012-13'!H102*Rates!$B100</f>
        <v>0</v>
      </c>
      <c r="I102" s="2">
        <f>'supply 2012-13'!I102*Rates!$B100</f>
        <v>0</v>
      </c>
      <c r="J102" s="2">
        <f>'supply 2012-13'!J102*Rates!$B100</f>
        <v>0</v>
      </c>
      <c r="K102" s="2">
        <f>'supply 2012-13'!K102*Rates!$B100</f>
        <v>0</v>
      </c>
      <c r="L102" s="2">
        <f>'supply 2012-13'!L102*Rates!$B100</f>
        <v>0</v>
      </c>
      <c r="M102" s="2">
        <f>'supply 2012-13'!M102*Rates!$B100</f>
        <v>0</v>
      </c>
      <c r="N102" s="2">
        <f>'supply 2012-13'!N102*Rates!$B100</f>
        <v>0</v>
      </c>
      <c r="O102" s="2">
        <f>'supply 2012-13'!O102*Rates!$B100</f>
        <v>0</v>
      </c>
      <c r="P102" s="2">
        <f>'supply 2012-13'!P102*Rates!$B100</f>
        <v>0</v>
      </c>
      <c r="Q102" s="2">
        <f>'supply 2012-13'!Q102*Rates!$B100</f>
        <v>0</v>
      </c>
      <c r="R102" s="2">
        <f>'supply 2012-13'!R102*Rates!$B100</f>
        <v>0</v>
      </c>
      <c r="S102" s="2">
        <f>'supply 2012-13'!S102*Rates!$B100</f>
        <v>0</v>
      </c>
      <c r="T102" s="2">
        <f>'supply 2012-13'!T102*Rates!$B100</f>
        <v>0</v>
      </c>
      <c r="U102" s="2">
        <f>'supply 2012-13'!U102*Rates!$B100</f>
        <v>0</v>
      </c>
      <c r="V102" s="2">
        <f>'supply 2012-13'!V102*Rates!$B100</f>
        <v>0</v>
      </c>
      <c r="W102" s="2">
        <f>'supply 2012-13'!W102*Rates!$B100</f>
        <v>0</v>
      </c>
      <c r="X102" s="2">
        <f>'supply 2012-13'!X102*Rates!$B100</f>
        <v>424.98463564801574</v>
      </c>
      <c r="Y102" s="2">
        <f>'supply 2012-13'!Y102*Rates!$B100</f>
        <v>5301.0576894432143</v>
      </c>
      <c r="Z102" s="2">
        <f>'supply 2012-13'!Z102*Rates!$B100</f>
        <v>2380.1567065759136</v>
      </c>
      <c r="AA102" s="2">
        <f>'supply 2012-13'!AA102*Rates!$B100</f>
        <v>39903.103855285743</v>
      </c>
      <c r="AB102" s="2">
        <f>'supply 2012-13'!AB102*Rates!$B100</f>
        <v>2.6200681754136266</v>
      </c>
      <c r="AC102" s="2">
        <f>'supply 2012-13'!AC102*Rates!$B100</f>
        <v>92.161578515287431</v>
      </c>
      <c r="AD102" s="2">
        <f>'supply 2012-13'!AD102*Rates!$B100</f>
        <v>0.41086862163990417</v>
      </c>
      <c r="AE102" s="2">
        <f>'supply 2012-13'!AE102*Rates!$B100</f>
        <v>0</v>
      </c>
      <c r="AF102" s="2">
        <f>'supply 2012-13'!AF102*Rates!$B100</f>
        <v>0</v>
      </c>
      <c r="AG102" s="2">
        <f>'supply 2012-13'!AG102*Rates!$B100</f>
        <v>0</v>
      </c>
      <c r="AH102" s="2">
        <f>'supply 2012-13'!AH102*Rates!$B100</f>
        <v>0</v>
      </c>
      <c r="AI102" s="2">
        <f>'supply 2012-13'!AI102*Rates!$B100</f>
        <v>145.2909342259515</v>
      </c>
      <c r="AJ102" s="2">
        <f>'supply 2012-13'!AJ102*Rates!$B100</f>
        <v>0</v>
      </c>
      <c r="AK102" s="2">
        <f>'supply 2012-13'!AK102*Rates!$B100</f>
        <v>0</v>
      </c>
      <c r="AL102" s="2">
        <f>'supply 2012-13'!AL102*Rates!$B100</f>
        <v>7.5869543576119979E-4</v>
      </c>
      <c r="AM102" s="2">
        <f>'supply 2012-13'!AM102*Rates!$B100</f>
        <v>0</v>
      </c>
      <c r="AN102" s="2">
        <f>'supply 2012-13'!AN102*Rates!$B100</f>
        <v>0</v>
      </c>
      <c r="AO102" s="2">
        <f>'supply 2012-13'!AO102*Rates!$B100</f>
        <v>0</v>
      </c>
      <c r="AP102" s="2">
        <f>'supply 2012-13'!AP102*Rates!$B100</f>
        <v>0</v>
      </c>
      <c r="AQ102" s="2">
        <f>'supply 2012-13'!AQ102*Rates!$B100</f>
        <v>0</v>
      </c>
      <c r="AR102" s="2">
        <f>'supply 2012-13'!AR102*Rates!$B100</f>
        <v>0</v>
      </c>
      <c r="AS102" s="2">
        <f>'supply 2012-13'!AS102*Rates!$B100</f>
        <v>0</v>
      </c>
      <c r="AT102" s="2">
        <f>'supply 2012-13'!AT102*Rates!$B100</f>
        <v>0</v>
      </c>
      <c r="AU102" s="2">
        <f>'supply 2012-13'!AU102*Rates!$B100</f>
        <v>0</v>
      </c>
      <c r="AV102" s="2">
        <f>'supply 2012-13'!AV102*Rates!$B100</f>
        <v>0</v>
      </c>
      <c r="AW102" s="2">
        <f>'supply 2012-13'!AW102*Rates!$B100</f>
        <v>0</v>
      </c>
      <c r="AX102" s="2">
        <f>'supply 2012-13'!AX102*Rates!$B100</f>
        <v>0</v>
      </c>
      <c r="AY102" s="2">
        <f>'supply 2012-13'!AY102*Rates!$B100</f>
        <v>0</v>
      </c>
      <c r="AZ102" s="2">
        <f>'supply 2012-13'!AZ102*Rates!$B100</f>
        <v>0</v>
      </c>
      <c r="BA102" s="2">
        <f>'supply 2012-13'!BA102*Rates!$B100</f>
        <v>0</v>
      </c>
      <c r="BB102" s="2">
        <f>'supply 2012-13'!BB102*Rates!$B100</f>
        <v>0</v>
      </c>
      <c r="BC102" s="2">
        <f>'supply 2012-13'!BC102*Rates!$B100</f>
        <v>0</v>
      </c>
      <c r="BD102" s="2">
        <f>'supply 2012-13'!BD102*Rates!$B100</f>
        <v>0</v>
      </c>
      <c r="BE102" s="2">
        <f>'supply 2012-13'!BE102*Rates!$B100</f>
        <v>0</v>
      </c>
      <c r="BF102" s="2">
        <f>'supply 2012-13'!BF102*Rates!$B100</f>
        <v>0</v>
      </c>
      <c r="BG102" s="2">
        <f>'supply 2012-13'!BG102*Rates!$B100</f>
        <v>0</v>
      </c>
      <c r="BH102" s="2">
        <f>'supply 2012-13'!BH102*Rates!$B100</f>
        <v>0</v>
      </c>
      <c r="BI102" s="2">
        <f>'supply 2012-13'!BI102*Rates!$B100</f>
        <v>0</v>
      </c>
      <c r="BJ102" s="2">
        <f>'supply 2012-13'!BJ102*Rates!$B100</f>
        <v>0</v>
      </c>
      <c r="BK102" s="2">
        <f>'supply 2012-13'!BK102*Rates!$B100</f>
        <v>0</v>
      </c>
      <c r="BL102" s="2">
        <f>'supply 2012-13'!BL102*Rates!$B100</f>
        <v>0</v>
      </c>
      <c r="BM102" s="2">
        <f>'supply 2012-13'!BM102*Rates!$B100</f>
        <v>0</v>
      </c>
      <c r="BN102" s="2">
        <f>'supply 2012-13'!BN102*Rates!$B100</f>
        <v>0</v>
      </c>
      <c r="BO102" s="2">
        <f>'supply 2012-13'!BO102*Rates!$B100</f>
        <v>0</v>
      </c>
      <c r="BP102" s="2">
        <f>'supply 2012-13'!BP102*Rates!$B100</f>
        <v>0</v>
      </c>
      <c r="BQ102" s="2">
        <f t="shared" si="6"/>
        <v>48249.787095186621</v>
      </c>
      <c r="BR102" s="2">
        <v>227068.28649874622</v>
      </c>
      <c r="BS102" s="2">
        <f t="shared" si="7"/>
        <v>275318.07359393284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6004708.7868749918</v>
      </c>
      <c r="BZ102" s="2">
        <v>131327.76578302201</v>
      </c>
      <c r="CA102" s="2">
        <f t="shared" si="11"/>
        <v>6136036.552658014</v>
      </c>
    </row>
    <row r="103" spans="1:79" ht="45" x14ac:dyDescent="0.25">
      <c r="A103" s="6">
        <v>100</v>
      </c>
      <c r="B103" s="18" t="s">
        <v>178</v>
      </c>
      <c r="C103" s="2">
        <f>'supply 2012-13'!C103*Rates!$B101</f>
        <v>0</v>
      </c>
      <c r="D103" s="2">
        <f>'supply 2012-13'!D103*Rates!$B101</f>
        <v>0</v>
      </c>
      <c r="E103" s="2">
        <f>'supply 2012-13'!E103*Rates!$B101</f>
        <v>0</v>
      </c>
      <c r="F103" s="2">
        <f>'supply 2012-13'!F103*Rates!$B101</f>
        <v>0</v>
      </c>
      <c r="G103" s="2">
        <f>'supply 2012-13'!G103*Rates!$B101</f>
        <v>0</v>
      </c>
      <c r="H103" s="2">
        <f>'supply 2012-13'!H103*Rates!$B101</f>
        <v>0</v>
      </c>
      <c r="I103" s="2">
        <f>'supply 2012-13'!I103*Rates!$B101</f>
        <v>0</v>
      </c>
      <c r="J103" s="2">
        <f>'supply 2012-13'!J103*Rates!$B101</f>
        <v>0</v>
      </c>
      <c r="K103" s="2">
        <f>'supply 2012-13'!K103*Rates!$B101</f>
        <v>0</v>
      </c>
      <c r="L103" s="2">
        <f>'supply 2012-13'!L103*Rates!$B101</f>
        <v>0</v>
      </c>
      <c r="M103" s="2">
        <f>'supply 2012-13'!M103*Rates!$B101</f>
        <v>0</v>
      </c>
      <c r="N103" s="2">
        <f>'supply 2012-13'!N103*Rates!$B101</f>
        <v>0</v>
      </c>
      <c r="O103" s="2">
        <f>'supply 2012-13'!O103*Rates!$B101</f>
        <v>0</v>
      </c>
      <c r="P103" s="2">
        <f>'supply 2012-13'!P103*Rates!$B101</f>
        <v>0</v>
      </c>
      <c r="Q103" s="2">
        <f>'supply 2012-13'!Q103*Rates!$B101</f>
        <v>0</v>
      </c>
      <c r="R103" s="2">
        <f>'supply 2012-13'!R103*Rates!$B101</f>
        <v>0</v>
      </c>
      <c r="S103" s="2">
        <f>'supply 2012-13'!S103*Rates!$B101</f>
        <v>0</v>
      </c>
      <c r="T103" s="2">
        <f>'supply 2012-13'!T103*Rates!$B101</f>
        <v>0</v>
      </c>
      <c r="U103" s="2">
        <f>'supply 2012-13'!U103*Rates!$B101</f>
        <v>0</v>
      </c>
      <c r="V103" s="2">
        <f>'supply 2012-13'!V103*Rates!$B101</f>
        <v>0</v>
      </c>
      <c r="W103" s="2">
        <f>'supply 2012-13'!W103*Rates!$B101</f>
        <v>0</v>
      </c>
      <c r="X103" s="2">
        <f>'supply 2012-13'!X103*Rates!$B101</f>
        <v>7131.0270060390867</v>
      </c>
      <c r="Y103" s="2">
        <f>'supply 2012-13'!Y103*Rates!$B101</f>
        <v>33067.832841485026</v>
      </c>
      <c r="Z103" s="2">
        <f>'supply 2012-13'!Z103*Rates!$B101</f>
        <v>5183.3411863281644</v>
      </c>
      <c r="AA103" s="2">
        <f>'supply 2012-13'!AA103*Rates!$B101</f>
        <v>1377.8978816047536</v>
      </c>
      <c r="AB103" s="2">
        <f>'supply 2012-13'!AB103*Rates!$B101</f>
        <v>2.9539255527250843</v>
      </c>
      <c r="AC103" s="2">
        <f>'supply 2012-13'!AC103*Rates!$B101</f>
        <v>279118.70955482859</v>
      </c>
      <c r="AD103" s="2">
        <f>'supply 2012-13'!AD103*Rates!$B101</f>
        <v>62063.407731922052</v>
      </c>
      <c r="AE103" s="2">
        <f>'supply 2012-13'!AE103*Rates!$B101</f>
        <v>0</v>
      </c>
      <c r="AF103" s="2">
        <f>'supply 2012-13'!AF103*Rates!$B101</f>
        <v>0</v>
      </c>
      <c r="AG103" s="2">
        <f>'supply 2012-13'!AG103*Rates!$B101</f>
        <v>0</v>
      </c>
      <c r="AH103" s="2">
        <f>'supply 2012-13'!AH103*Rates!$B101</f>
        <v>0</v>
      </c>
      <c r="AI103" s="2">
        <f>'supply 2012-13'!AI103*Rates!$B101</f>
        <v>4977.7214699481601</v>
      </c>
      <c r="AJ103" s="2">
        <f>'supply 2012-13'!AJ103*Rates!$B101</f>
        <v>0</v>
      </c>
      <c r="AK103" s="2">
        <f>'supply 2012-13'!AK103*Rates!$B101</f>
        <v>0</v>
      </c>
      <c r="AL103" s="2">
        <f>'supply 2012-13'!AL103*Rates!$B101</f>
        <v>1.7702893501094666E-3</v>
      </c>
      <c r="AM103" s="2">
        <f>'supply 2012-13'!AM103*Rates!$B101</f>
        <v>0</v>
      </c>
      <c r="AN103" s="2">
        <f>'supply 2012-13'!AN103*Rates!$B101</f>
        <v>0</v>
      </c>
      <c r="AO103" s="2">
        <f>'supply 2012-13'!AO103*Rates!$B101</f>
        <v>0</v>
      </c>
      <c r="AP103" s="2">
        <f>'supply 2012-13'!AP103*Rates!$B101</f>
        <v>83.077637486305647</v>
      </c>
      <c r="AQ103" s="2">
        <f>'supply 2012-13'!AQ103*Rates!$B101</f>
        <v>0</v>
      </c>
      <c r="AR103" s="2">
        <f>'supply 2012-13'!AR103*Rates!$B101</f>
        <v>0</v>
      </c>
      <c r="AS103" s="2">
        <f>'supply 2012-13'!AS103*Rates!$B101</f>
        <v>0</v>
      </c>
      <c r="AT103" s="2">
        <f>'supply 2012-13'!AT103*Rates!$B101</f>
        <v>0</v>
      </c>
      <c r="AU103" s="2">
        <f>'supply 2012-13'!AU103*Rates!$B101</f>
        <v>0</v>
      </c>
      <c r="AV103" s="2">
        <f>'supply 2012-13'!AV103*Rates!$B101</f>
        <v>0</v>
      </c>
      <c r="AW103" s="2">
        <f>'supply 2012-13'!AW103*Rates!$B101</f>
        <v>0</v>
      </c>
      <c r="AX103" s="2">
        <f>'supply 2012-13'!AX103*Rates!$B101</f>
        <v>0</v>
      </c>
      <c r="AY103" s="2">
        <f>'supply 2012-13'!AY103*Rates!$B101</f>
        <v>0</v>
      </c>
      <c r="AZ103" s="2">
        <f>'supply 2012-13'!AZ103*Rates!$B101</f>
        <v>0</v>
      </c>
      <c r="BA103" s="2">
        <f>'supply 2012-13'!BA103*Rates!$B101</f>
        <v>0</v>
      </c>
      <c r="BB103" s="2">
        <f>'supply 2012-13'!BB103*Rates!$B101</f>
        <v>0</v>
      </c>
      <c r="BC103" s="2">
        <f>'supply 2012-13'!BC103*Rates!$B101</f>
        <v>0</v>
      </c>
      <c r="BD103" s="2">
        <f>'supply 2012-13'!BD103*Rates!$B101</f>
        <v>0</v>
      </c>
      <c r="BE103" s="2">
        <f>'supply 2012-13'!BE103*Rates!$B101</f>
        <v>0</v>
      </c>
      <c r="BF103" s="2">
        <f>'supply 2012-13'!BF103*Rates!$B101</f>
        <v>0</v>
      </c>
      <c r="BG103" s="2">
        <f>'supply 2012-13'!BG103*Rates!$B101</f>
        <v>0</v>
      </c>
      <c r="BH103" s="2">
        <f>'supply 2012-13'!BH103*Rates!$B101</f>
        <v>0</v>
      </c>
      <c r="BI103" s="2">
        <f>'supply 2012-13'!BI103*Rates!$B101</f>
        <v>0</v>
      </c>
      <c r="BJ103" s="2">
        <f>'supply 2012-13'!BJ103*Rates!$B101</f>
        <v>0</v>
      </c>
      <c r="BK103" s="2">
        <f>'supply 2012-13'!BK103*Rates!$B101</f>
        <v>0</v>
      </c>
      <c r="BL103" s="2">
        <f>'supply 2012-13'!BL103*Rates!$B101</f>
        <v>0</v>
      </c>
      <c r="BM103" s="2">
        <f>'supply 2012-13'!BM103*Rates!$B101</f>
        <v>0</v>
      </c>
      <c r="BN103" s="2">
        <f>'supply 2012-13'!BN103*Rates!$B101</f>
        <v>0</v>
      </c>
      <c r="BO103" s="2">
        <f>'supply 2012-13'!BO103*Rates!$B101</f>
        <v>0</v>
      </c>
      <c r="BP103" s="2">
        <f>'supply 2012-13'!BP103*Rates!$B101</f>
        <v>0</v>
      </c>
      <c r="BQ103" s="2">
        <f t="shared" si="6"/>
        <v>393005.97100548423</v>
      </c>
      <c r="BR103" s="2">
        <v>1050679.4396278115</v>
      </c>
      <c r="BS103" s="2">
        <f t="shared" si="7"/>
        <v>1443685.4106332958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6406797.0749841332</v>
      </c>
      <c r="BZ103" s="2">
        <v>126181.61627247201</v>
      </c>
      <c r="CA103" s="2">
        <f t="shared" si="11"/>
        <v>6532978.6912566051</v>
      </c>
    </row>
    <row r="104" spans="1:79" ht="45" x14ac:dyDescent="0.25">
      <c r="A104" s="6">
        <v>101</v>
      </c>
      <c r="B104" s="18" t="s">
        <v>179</v>
      </c>
      <c r="C104" s="2">
        <f>'supply 2012-13'!C104*Rates!$B102</f>
        <v>0</v>
      </c>
      <c r="D104" s="2">
        <f>'supply 2012-13'!D104*Rates!$B102</f>
        <v>0</v>
      </c>
      <c r="E104" s="2">
        <f>'supply 2012-13'!E104*Rates!$B102</f>
        <v>0</v>
      </c>
      <c r="F104" s="2">
        <f>'supply 2012-13'!F104*Rates!$B102</f>
        <v>0</v>
      </c>
      <c r="G104" s="2">
        <f>'supply 2012-13'!G104*Rates!$B102</f>
        <v>0</v>
      </c>
      <c r="H104" s="2">
        <f>'supply 2012-13'!H104*Rates!$B102</f>
        <v>0</v>
      </c>
      <c r="I104" s="2">
        <f>'supply 2012-13'!I104*Rates!$B102</f>
        <v>0</v>
      </c>
      <c r="J104" s="2">
        <f>'supply 2012-13'!J104*Rates!$B102</f>
        <v>0</v>
      </c>
      <c r="K104" s="2">
        <f>'supply 2012-13'!K104*Rates!$B102</f>
        <v>0</v>
      </c>
      <c r="L104" s="2">
        <f>'supply 2012-13'!L104*Rates!$B102</f>
        <v>0</v>
      </c>
      <c r="M104" s="2">
        <f>'supply 2012-13'!M104*Rates!$B102</f>
        <v>0</v>
      </c>
      <c r="N104" s="2">
        <f>'supply 2012-13'!N104*Rates!$B102</f>
        <v>0</v>
      </c>
      <c r="O104" s="2">
        <f>'supply 2012-13'!O104*Rates!$B102</f>
        <v>0</v>
      </c>
      <c r="P104" s="2">
        <f>'supply 2012-13'!P104*Rates!$B102</f>
        <v>0</v>
      </c>
      <c r="Q104" s="2">
        <f>'supply 2012-13'!Q104*Rates!$B102</f>
        <v>0</v>
      </c>
      <c r="R104" s="2">
        <f>'supply 2012-13'!R104*Rates!$B102</f>
        <v>0</v>
      </c>
      <c r="S104" s="2">
        <f>'supply 2012-13'!S104*Rates!$B102</f>
        <v>0</v>
      </c>
      <c r="T104" s="2">
        <f>'supply 2012-13'!T104*Rates!$B102</f>
        <v>0</v>
      </c>
      <c r="U104" s="2">
        <f>'supply 2012-13'!U104*Rates!$B102</f>
        <v>0</v>
      </c>
      <c r="V104" s="2">
        <f>'supply 2012-13'!V104*Rates!$B102</f>
        <v>0</v>
      </c>
      <c r="W104" s="2">
        <f>'supply 2012-13'!W104*Rates!$B102</f>
        <v>0</v>
      </c>
      <c r="X104" s="2">
        <f>'supply 2012-13'!X104*Rates!$B102</f>
        <v>8473.9314934402264</v>
      </c>
      <c r="Y104" s="2">
        <f>'supply 2012-13'!Y104*Rates!$B102</f>
        <v>1011932.975804317</v>
      </c>
      <c r="Z104" s="2">
        <f>'supply 2012-13'!Z104*Rates!$B102</f>
        <v>573173.79698074306</v>
      </c>
      <c r="AA104" s="2">
        <f>'supply 2012-13'!AA104*Rates!$B102</f>
        <v>203015.13093489225</v>
      </c>
      <c r="AB104" s="2">
        <f>'supply 2012-13'!AB104*Rates!$B102</f>
        <v>157261.61119869055</v>
      </c>
      <c r="AC104" s="2">
        <f>'supply 2012-13'!AC104*Rates!$B102</f>
        <v>220295.94289672721</v>
      </c>
      <c r="AD104" s="2">
        <f>'supply 2012-13'!AD104*Rates!$B102</f>
        <v>80768.737348325289</v>
      </c>
      <c r="AE104" s="2">
        <f>'supply 2012-13'!AE104*Rates!$B102</f>
        <v>0</v>
      </c>
      <c r="AF104" s="2">
        <f>'supply 2012-13'!AF104*Rates!$B102</f>
        <v>0</v>
      </c>
      <c r="AG104" s="2">
        <f>'supply 2012-13'!AG104*Rates!$B102</f>
        <v>0</v>
      </c>
      <c r="AH104" s="2">
        <f>'supply 2012-13'!AH104*Rates!$B102</f>
        <v>0</v>
      </c>
      <c r="AI104" s="2">
        <f>'supply 2012-13'!AI104*Rates!$B102</f>
        <v>3361.3914159825326</v>
      </c>
      <c r="AJ104" s="2">
        <f>'supply 2012-13'!AJ104*Rates!$B102</f>
        <v>0</v>
      </c>
      <c r="AK104" s="2">
        <f>'supply 2012-13'!AK104*Rates!$B102</f>
        <v>0</v>
      </c>
      <c r="AL104" s="2">
        <f>'supply 2012-13'!AL104*Rates!$B102</f>
        <v>1.7702893501094666E-3</v>
      </c>
      <c r="AM104" s="2">
        <f>'supply 2012-13'!AM104*Rates!$B102</f>
        <v>4841.3289135282521</v>
      </c>
      <c r="AN104" s="2">
        <f>'supply 2012-13'!AN104*Rates!$B102</f>
        <v>0</v>
      </c>
      <c r="AO104" s="2">
        <f>'supply 2012-13'!AO104*Rates!$B102</f>
        <v>0</v>
      </c>
      <c r="AP104" s="2">
        <f>'supply 2012-13'!AP104*Rates!$B102</f>
        <v>109017.86124946656</v>
      </c>
      <c r="AQ104" s="2">
        <f>'supply 2012-13'!AQ104*Rates!$B102</f>
        <v>0</v>
      </c>
      <c r="AR104" s="2">
        <f>'supply 2012-13'!AR104*Rates!$B102</f>
        <v>0</v>
      </c>
      <c r="AS104" s="2">
        <f>'supply 2012-13'!AS104*Rates!$B102</f>
        <v>0</v>
      </c>
      <c r="AT104" s="2">
        <f>'supply 2012-13'!AT104*Rates!$B102</f>
        <v>0</v>
      </c>
      <c r="AU104" s="2">
        <f>'supply 2012-13'!AU104*Rates!$B102</f>
        <v>0</v>
      </c>
      <c r="AV104" s="2">
        <f>'supply 2012-13'!AV104*Rates!$B102</f>
        <v>0</v>
      </c>
      <c r="AW104" s="2">
        <f>'supply 2012-13'!AW104*Rates!$B102</f>
        <v>0</v>
      </c>
      <c r="AX104" s="2">
        <f>'supply 2012-13'!AX104*Rates!$B102</f>
        <v>0</v>
      </c>
      <c r="AY104" s="2">
        <f>'supply 2012-13'!AY104*Rates!$B102</f>
        <v>0</v>
      </c>
      <c r="AZ104" s="2">
        <f>'supply 2012-13'!AZ104*Rates!$B102</f>
        <v>0</v>
      </c>
      <c r="BA104" s="2">
        <f>'supply 2012-13'!BA104*Rates!$B102</f>
        <v>0</v>
      </c>
      <c r="BB104" s="2">
        <f>'supply 2012-13'!BB104*Rates!$B102</f>
        <v>0</v>
      </c>
      <c r="BC104" s="2">
        <f>'supply 2012-13'!BC104*Rates!$B102</f>
        <v>0</v>
      </c>
      <c r="BD104" s="2">
        <f>'supply 2012-13'!BD104*Rates!$B102</f>
        <v>0</v>
      </c>
      <c r="BE104" s="2">
        <f>'supply 2012-13'!BE104*Rates!$B102</f>
        <v>0</v>
      </c>
      <c r="BF104" s="2">
        <f>'supply 2012-13'!BF104*Rates!$B102</f>
        <v>0</v>
      </c>
      <c r="BG104" s="2">
        <f>'supply 2012-13'!BG104*Rates!$B102</f>
        <v>0</v>
      </c>
      <c r="BH104" s="2">
        <f>'supply 2012-13'!BH104*Rates!$B102</f>
        <v>0</v>
      </c>
      <c r="BI104" s="2">
        <f>'supply 2012-13'!BI104*Rates!$B102</f>
        <v>0</v>
      </c>
      <c r="BJ104" s="2">
        <f>'supply 2012-13'!BJ104*Rates!$B102</f>
        <v>0</v>
      </c>
      <c r="BK104" s="2">
        <f>'supply 2012-13'!BK104*Rates!$B102</f>
        <v>0</v>
      </c>
      <c r="BL104" s="2">
        <f>'supply 2012-13'!BL104*Rates!$B102</f>
        <v>0</v>
      </c>
      <c r="BM104" s="2">
        <f>'supply 2012-13'!BM104*Rates!$B102</f>
        <v>0</v>
      </c>
      <c r="BN104" s="2">
        <f>'supply 2012-13'!BN104*Rates!$B102</f>
        <v>0</v>
      </c>
      <c r="BO104" s="2">
        <f>'supply 2012-13'!BO104*Rates!$B102</f>
        <v>0</v>
      </c>
      <c r="BP104" s="2">
        <f>'supply 2012-13'!BP104*Rates!$B102</f>
        <v>0</v>
      </c>
      <c r="BQ104" s="2">
        <f t="shared" si="6"/>
        <v>2372142.7100064019</v>
      </c>
      <c r="BR104" s="2">
        <v>525087.25728182809</v>
      </c>
      <c r="BS104" s="2">
        <f t="shared" si="7"/>
        <v>2897229.9672882301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4725609.5288452972</v>
      </c>
      <c r="BZ104" s="2">
        <v>1292375.9346024201</v>
      </c>
      <c r="CA104" s="2">
        <f t="shared" si="11"/>
        <v>6017985.463447717</v>
      </c>
    </row>
    <row r="105" spans="1:79" ht="60" x14ac:dyDescent="0.25">
      <c r="A105" s="6">
        <v>102</v>
      </c>
      <c r="B105" s="18" t="s">
        <v>180</v>
      </c>
      <c r="C105" s="2">
        <f>'supply 2012-13'!C105*Rates!$B103</f>
        <v>0</v>
      </c>
      <c r="D105" s="2">
        <f>'supply 2012-13'!D105*Rates!$B103</f>
        <v>0</v>
      </c>
      <c r="E105" s="2">
        <f>'supply 2012-13'!E105*Rates!$B103</f>
        <v>0</v>
      </c>
      <c r="F105" s="2">
        <f>'supply 2012-13'!F105*Rates!$B103</f>
        <v>0</v>
      </c>
      <c r="G105" s="2">
        <f>'supply 2012-13'!G105*Rates!$B103</f>
        <v>0</v>
      </c>
      <c r="H105" s="2">
        <f>'supply 2012-13'!H105*Rates!$B103</f>
        <v>0</v>
      </c>
      <c r="I105" s="2">
        <f>'supply 2012-13'!I105*Rates!$B103</f>
        <v>0</v>
      </c>
      <c r="J105" s="2">
        <f>'supply 2012-13'!J105*Rates!$B103</f>
        <v>0</v>
      </c>
      <c r="K105" s="2">
        <f>'supply 2012-13'!K105*Rates!$B103</f>
        <v>0</v>
      </c>
      <c r="L105" s="2">
        <f>'supply 2012-13'!L105*Rates!$B103</f>
        <v>0</v>
      </c>
      <c r="M105" s="2">
        <f>'supply 2012-13'!M105*Rates!$B103</f>
        <v>0</v>
      </c>
      <c r="N105" s="2">
        <f>'supply 2012-13'!N105*Rates!$B103</f>
        <v>0</v>
      </c>
      <c r="O105" s="2">
        <f>'supply 2012-13'!O105*Rates!$B103</f>
        <v>0</v>
      </c>
      <c r="P105" s="2">
        <f>'supply 2012-13'!P105*Rates!$B103</f>
        <v>0</v>
      </c>
      <c r="Q105" s="2">
        <f>'supply 2012-13'!Q105*Rates!$B103</f>
        <v>0</v>
      </c>
      <c r="R105" s="2">
        <f>'supply 2012-13'!R105*Rates!$B103</f>
        <v>0</v>
      </c>
      <c r="S105" s="2">
        <f>'supply 2012-13'!S105*Rates!$B103</f>
        <v>0</v>
      </c>
      <c r="T105" s="2">
        <f>'supply 2012-13'!T105*Rates!$B103</f>
        <v>0</v>
      </c>
      <c r="U105" s="2">
        <f>'supply 2012-13'!U105*Rates!$B103</f>
        <v>0</v>
      </c>
      <c r="V105" s="2">
        <f>'supply 2012-13'!V105*Rates!$B103</f>
        <v>0</v>
      </c>
      <c r="W105" s="2">
        <f>'supply 2012-13'!W105*Rates!$B103</f>
        <v>0</v>
      </c>
      <c r="X105" s="2">
        <f>'supply 2012-13'!X105*Rates!$B103</f>
        <v>20108.743599303445</v>
      </c>
      <c r="Y105" s="2">
        <f>'supply 2012-13'!Y105*Rates!$B103</f>
        <v>9702.7693255450486</v>
      </c>
      <c r="Z105" s="2">
        <f>'supply 2012-13'!Z105*Rates!$B103</f>
        <v>0</v>
      </c>
      <c r="AA105" s="2">
        <f>'supply 2012-13'!AA105*Rates!$B103</f>
        <v>19751.698109343884</v>
      </c>
      <c r="AB105" s="2">
        <f>'supply 2012-13'!AB105*Rates!$B103</f>
        <v>99784.17208943177</v>
      </c>
      <c r="AC105" s="2">
        <f>'supply 2012-13'!AC105*Rates!$B103</f>
        <v>75014.971577444565</v>
      </c>
      <c r="AD105" s="2">
        <f>'supply 2012-13'!AD105*Rates!$B103</f>
        <v>81527.443500011344</v>
      </c>
      <c r="AE105" s="2">
        <f>'supply 2012-13'!AE105*Rates!$B103</f>
        <v>0</v>
      </c>
      <c r="AF105" s="2">
        <f>'supply 2012-13'!AF105*Rates!$B103</f>
        <v>0</v>
      </c>
      <c r="AG105" s="2">
        <f>'supply 2012-13'!AG105*Rates!$B103</f>
        <v>0</v>
      </c>
      <c r="AH105" s="2">
        <f>'supply 2012-13'!AH105*Rates!$B103</f>
        <v>0</v>
      </c>
      <c r="AI105" s="2">
        <f>'supply 2012-13'!AI105*Rates!$B103</f>
        <v>4755.5908615701246</v>
      </c>
      <c r="AJ105" s="2">
        <f>'supply 2012-13'!AJ105*Rates!$B103</f>
        <v>4116.853146683161</v>
      </c>
      <c r="AK105" s="2">
        <f>'supply 2012-13'!AK105*Rates!$B103</f>
        <v>0</v>
      </c>
      <c r="AL105" s="2">
        <f>'supply 2012-13'!AL105*Rates!$B103</f>
        <v>7.5869543576119979E-4</v>
      </c>
      <c r="AM105" s="2">
        <f>'supply 2012-13'!AM105*Rates!$B103</f>
        <v>0</v>
      </c>
      <c r="AN105" s="2">
        <f>'supply 2012-13'!AN105*Rates!$B103</f>
        <v>0</v>
      </c>
      <c r="AO105" s="2">
        <f>'supply 2012-13'!AO105*Rates!$B103</f>
        <v>169335.62262011998</v>
      </c>
      <c r="AP105" s="2">
        <f>'supply 2012-13'!AP105*Rates!$B103</f>
        <v>1019.793621365566</v>
      </c>
      <c r="AQ105" s="2">
        <f>'supply 2012-13'!AQ105*Rates!$B103</f>
        <v>0</v>
      </c>
      <c r="AR105" s="2">
        <f>'supply 2012-13'!AR105*Rates!$B103</f>
        <v>0</v>
      </c>
      <c r="AS105" s="2">
        <f>'supply 2012-13'!AS105*Rates!$B103</f>
        <v>0</v>
      </c>
      <c r="AT105" s="2">
        <f>'supply 2012-13'!AT105*Rates!$B103</f>
        <v>0</v>
      </c>
      <c r="AU105" s="2">
        <f>'supply 2012-13'!AU105*Rates!$B103</f>
        <v>0</v>
      </c>
      <c r="AV105" s="2">
        <f>'supply 2012-13'!AV105*Rates!$B103</f>
        <v>0</v>
      </c>
      <c r="AW105" s="2">
        <f>'supply 2012-13'!AW105*Rates!$B103</f>
        <v>0</v>
      </c>
      <c r="AX105" s="2">
        <f>'supply 2012-13'!AX105*Rates!$B103</f>
        <v>0</v>
      </c>
      <c r="AY105" s="2">
        <f>'supply 2012-13'!AY105*Rates!$B103</f>
        <v>0</v>
      </c>
      <c r="AZ105" s="2">
        <f>'supply 2012-13'!AZ105*Rates!$B103</f>
        <v>0</v>
      </c>
      <c r="BA105" s="2">
        <f>'supply 2012-13'!BA105*Rates!$B103</f>
        <v>0</v>
      </c>
      <c r="BB105" s="2">
        <f>'supply 2012-13'!BB105*Rates!$B103</f>
        <v>0</v>
      </c>
      <c r="BC105" s="2">
        <f>'supply 2012-13'!BC105*Rates!$B103</f>
        <v>0</v>
      </c>
      <c r="BD105" s="2">
        <f>'supply 2012-13'!BD105*Rates!$B103</f>
        <v>0</v>
      </c>
      <c r="BE105" s="2">
        <f>'supply 2012-13'!BE105*Rates!$B103</f>
        <v>0</v>
      </c>
      <c r="BF105" s="2">
        <f>'supply 2012-13'!BF105*Rates!$B103</f>
        <v>0</v>
      </c>
      <c r="BG105" s="2">
        <f>'supply 2012-13'!BG105*Rates!$B103</f>
        <v>0</v>
      </c>
      <c r="BH105" s="2">
        <f>'supply 2012-13'!BH105*Rates!$B103</f>
        <v>0</v>
      </c>
      <c r="BI105" s="2">
        <f>'supply 2012-13'!BI105*Rates!$B103</f>
        <v>0</v>
      </c>
      <c r="BJ105" s="2">
        <f>'supply 2012-13'!BJ105*Rates!$B103</f>
        <v>0</v>
      </c>
      <c r="BK105" s="2">
        <f>'supply 2012-13'!BK105*Rates!$B103</f>
        <v>0</v>
      </c>
      <c r="BL105" s="2">
        <f>'supply 2012-13'!BL105*Rates!$B103</f>
        <v>0</v>
      </c>
      <c r="BM105" s="2">
        <f>'supply 2012-13'!BM105*Rates!$B103</f>
        <v>0</v>
      </c>
      <c r="BN105" s="2">
        <f>'supply 2012-13'!BN105*Rates!$B103</f>
        <v>0</v>
      </c>
      <c r="BO105" s="2">
        <f>'supply 2012-13'!BO105*Rates!$B103</f>
        <v>0</v>
      </c>
      <c r="BP105" s="2">
        <f>'supply 2012-13'!BP105*Rates!$B103</f>
        <v>0</v>
      </c>
      <c r="BQ105" s="2">
        <f t="shared" si="6"/>
        <v>485117.65920951427</v>
      </c>
      <c r="BR105" s="2">
        <v>108194.49221963035</v>
      </c>
      <c r="BS105" s="2">
        <f t="shared" si="7"/>
        <v>593312.15142914467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4391931.5999831436</v>
      </c>
      <c r="BZ105" s="2">
        <v>859933.11357523524</v>
      </c>
      <c r="CA105" s="2">
        <f t="shared" si="11"/>
        <v>5251864.7135583786</v>
      </c>
    </row>
    <row r="106" spans="1:79" ht="30" x14ac:dyDescent="0.25">
      <c r="A106" s="6">
        <v>103</v>
      </c>
      <c r="B106" s="18" t="s">
        <v>181</v>
      </c>
      <c r="C106" s="2">
        <f>'supply 2012-13'!C106*Rates!$B104</f>
        <v>0</v>
      </c>
      <c r="D106" s="2">
        <f>'supply 2012-13'!D106*Rates!$B104</f>
        <v>0</v>
      </c>
      <c r="E106" s="2">
        <f>'supply 2012-13'!E106*Rates!$B104</f>
        <v>0</v>
      </c>
      <c r="F106" s="2">
        <f>'supply 2012-13'!F106*Rates!$B104</f>
        <v>0</v>
      </c>
      <c r="G106" s="2">
        <f>'supply 2012-13'!G106*Rates!$B104</f>
        <v>0</v>
      </c>
      <c r="H106" s="2">
        <f>'supply 2012-13'!H106*Rates!$B104</f>
        <v>0</v>
      </c>
      <c r="I106" s="2">
        <f>'supply 2012-13'!I106*Rates!$B104</f>
        <v>0</v>
      </c>
      <c r="J106" s="2">
        <f>'supply 2012-13'!J106*Rates!$B104</f>
        <v>0</v>
      </c>
      <c r="K106" s="2">
        <f>'supply 2012-13'!K106*Rates!$B104</f>
        <v>0</v>
      </c>
      <c r="L106" s="2">
        <f>'supply 2012-13'!L106*Rates!$B104</f>
        <v>0</v>
      </c>
      <c r="M106" s="2">
        <f>'supply 2012-13'!M106*Rates!$B104</f>
        <v>0</v>
      </c>
      <c r="N106" s="2">
        <f>'supply 2012-13'!N106*Rates!$B104</f>
        <v>0</v>
      </c>
      <c r="O106" s="2">
        <f>'supply 2012-13'!O106*Rates!$B104</f>
        <v>0</v>
      </c>
      <c r="P106" s="2">
        <f>'supply 2012-13'!P106*Rates!$B104</f>
        <v>0</v>
      </c>
      <c r="Q106" s="2">
        <f>'supply 2012-13'!Q106*Rates!$B104</f>
        <v>0</v>
      </c>
      <c r="R106" s="2">
        <f>'supply 2012-13'!R106*Rates!$B104</f>
        <v>0</v>
      </c>
      <c r="S106" s="2">
        <f>'supply 2012-13'!S106*Rates!$B104</f>
        <v>0</v>
      </c>
      <c r="T106" s="2">
        <f>'supply 2012-13'!T106*Rates!$B104</f>
        <v>0</v>
      </c>
      <c r="U106" s="2">
        <f>'supply 2012-13'!U106*Rates!$B104</f>
        <v>0</v>
      </c>
      <c r="V106" s="2">
        <f>'supply 2012-13'!V106*Rates!$B104</f>
        <v>0</v>
      </c>
      <c r="W106" s="2">
        <f>'supply 2012-13'!W106*Rates!$B104</f>
        <v>0</v>
      </c>
      <c r="X106" s="2">
        <f>'supply 2012-13'!X106*Rates!$B104</f>
        <v>0</v>
      </c>
      <c r="Y106" s="2">
        <f>'supply 2012-13'!Y106*Rates!$B104</f>
        <v>0</v>
      </c>
      <c r="Z106" s="2">
        <f>'supply 2012-13'!Z106*Rates!$B104</f>
        <v>0</v>
      </c>
      <c r="AA106" s="2">
        <f>'supply 2012-13'!AA106*Rates!$B104</f>
        <v>0</v>
      </c>
      <c r="AB106" s="2">
        <f>'supply 2012-13'!AB106*Rates!$B104</f>
        <v>58741.361776468817</v>
      </c>
      <c r="AC106" s="2">
        <f>'supply 2012-13'!AC106*Rates!$B104</f>
        <v>0</v>
      </c>
      <c r="AD106" s="2">
        <f>'supply 2012-13'!AD106*Rates!$B104</f>
        <v>0</v>
      </c>
      <c r="AE106" s="2">
        <f>'supply 2012-13'!AE106*Rates!$B104</f>
        <v>0</v>
      </c>
      <c r="AF106" s="2">
        <f>'supply 2012-13'!AF106*Rates!$B104</f>
        <v>0</v>
      </c>
      <c r="AG106" s="2">
        <f>'supply 2012-13'!AG106*Rates!$B104</f>
        <v>0</v>
      </c>
      <c r="AH106" s="2">
        <f>'supply 2012-13'!AH106*Rates!$B104</f>
        <v>0</v>
      </c>
      <c r="AI106" s="2">
        <f>'supply 2012-13'!AI106*Rates!$B104</f>
        <v>0</v>
      </c>
      <c r="AJ106" s="2">
        <f>'supply 2012-13'!AJ106*Rates!$B104</f>
        <v>0</v>
      </c>
      <c r="AK106" s="2">
        <f>'supply 2012-13'!AK106*Rates!$B104</f>
        <v>0</v>
      </c>
      <c r="AL106" s="2">
        <f>'supply 2012-13'!AL106*Rates!$B104</f>
        <v>1.1380431536417998E-3</v>
      </c>
      <c r="AM106" s="2">
        <f>'supply 2012-13'!AM106*Rates!$B104</f>
        <v>0</v>
      </c>
      <c r="AN106" s="2">
        <f>'supply 2012-13'!AN106*Rates!$B104</f>
        <v>0</v>
      </c>
      <c r="AO106" s="2">
        <f>'supply 2012-13'!AO106*Rates!$B104</f>
        <v>119.07700315455938</v>
      </c>
      <c r="AP106" s="2">
        <f>'supply 2012-13'!AP106*Rates!$B104</f>
        <v>0</v>
      </c>
      <c r="AQ106" s="2">
        <f>'supply 2012-13'!AQ106*Rates!$B104</f>
        <v>0</v>
      </c>
      <c r="AR106" s="2">
        <f>'supply 2012-13'!AR106*Rates!$B104</f>
        <v>0</v>
      </c>
      <c r="AS106" s="2">
        <f>'supply 2012-13'!AS106*Rates!$B104</f>
        <v>0</v>
      </c>
      <c r="AT106" s="2">
        <f>'supply 2012-13'!AT106*Rates!$B104</f>
        <v>0</v>
      </c>
      <c r="AU106" s="2">
        <f>'supply 2012-13'!AU106*Rates!$B104</f>
        <v>0</v>
      </c>
      <c r="AV106" s="2">
        <f>'supply 2012-13'!AV106*Rates!$B104</f>
        <v>0</v>
      </c>
      <c r="AW106" s="2">
        <f>'supply 2012-13'!AW106*Rates!$B104</f>
        <v>0</v>
      </c>
      <c r="AX106" s="2">
        <f>'supply 2012-13'!AX106*Rates!$B104</f>
        <v>0</v>
      </c>
      <c r="AY106" s="2">
        <f>'supply 2012-13'!AY106*Rates!$B104</f>
        <v>0</v>
      </c>
      <c r="AZ106" s="2">
        <f>'supply 2012-13'!AZ106*Rates!$B104</f>
        <v>0</v>
      </c>
      <c r="BA106" s="2">
        <f>'supply 2012-13'!BA106*Rates!$B104</f>
        <v>0</v>
      </c>
      <c r="BB106" s="2">
        <f>'supply 2012-13'!BB106*Rates!$B104</f>
        <v>0</v>
      </c>
      <c r="BC106" s="2">
        <f>'supply 2012-13'!BC106*Rates!$B104</f>
        <v>0</v>
      </c>
      <c r="BD106" s="2">
        <f>'supply 2012-13'!BD106*Rates!$B104</f>
        <v>0</v>
      </c>
      <c r="BE106" s="2">
        <f>'supply 2012-13'!BE106*Rates!$B104</f>
        <v>0</v>
      </c>
      <c r="BF106" s="2">
        <f>'supply 2012-13'!BF106*Rates!$B104</f>
        <v>0</v>
      </c>
      <c r="BG106" s="2">
        <f>'supply 2012-13'!BG106*Rates!$B104</f>
        <v>0</v>
      </c>
      <c r="BH106" s="2">
        <f>'supply 2012-13'!BH106*Rates!$B104</f>
        <v>0</v>
      </c>
      <c r="BI106" s="2">
        <f>'supply 2012-13'!BI106*Rates!$B104</f>
        <v>0</v>
      </c>
      <c r="BJ106" s="2">
        <f>'supply 2012-13'!BJ106*Rates!$B104</f>
        <v>0</v>
      </c>
      <c r="BK106" s="2">
        <f>'supply 2012-13'!BK106*Rates!$B104</f>
        <v>0</v>
      </c>
      <c r="BL106" s="2">
        <f>'supply 2012-13'!BL106*Rates!$B104</f>
        <v>0</v>
      </c>
      <c r="BM106" s="2">
        <f>'supply 2012-13'!BM106*Rates!$B104</f>
        <v>0</v>
      </c>
      <c r="BN106" s="2">
        <f>'supply 2012-13'!BN106*Rates!$B104</f>
        <v>0</v>
      </c>
      <c r="BO106" s="2">
        <f>'supply 2012-13'!BO106*Rates!$B104</f>
        <v>0</v>
      </c>
      <c r="BP106" s="2">
        <f>'supply 2012-13'!BP106*Rates!$B104</f>
        <v>0</v>
      </c>
      <c r="BQ106" s="2">
        <f t="shared" si="6"/>
        <v>58860.439917666532</v>
      </c>
      <c r="BR106" s="2">
        <v>64873.46336144708</v>
      </c>
      <c r="BS106" s="2">
        <f t="shared" si="7"/>
        <v>123733.90327911361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285942.52327911364</v>
      </c>
      <c r="BZ106" s="2">
        <v>124816.16081630019</v>
      </c>
      <c r="CA106" s="2">
        <f t="shared" si="11"/>
        <v>410758.68409541383</v>
      </c>
    </row>
    <row r="107" spans="1:79" ht="30" x14ac:dyDescent="0.25">
      <c r="A107" s="6">
        <v>104</v>
      </c>
      <c r="B107" s="18" t="s">
        <v>182</v>
      </c>
      <c r="C107" s="2">
        <f>'supply 2012-13'!C107*Rates!$B105</f>
        <v>0</v>
      </c>
      <c r="D107" s="2">
        <f>'supply 2012-13'!D107*Rates!$B105</f>
        <v>0</v>
      </c>
      <c r="E107" s="2">
        <f>'supply 2012-13'!E107*Rates!$B105</f>
        <v>0</v>
      </c>
      <c r="F107" s="2">
        <f>'supply 2012-13'!F107*Rates!$B105</f>
        <v>0</v>
      </c>
      <c r="G107" s="2">
        <f>'supply 2012-13'!G107*Rates!$B105</f>
        <v>0</v>
      </c>
      <c r="H107" s="2">
        <f>'supply 2012-13'!H107*Rates!$B105</f>
        <v>0</v>
      </c>
      <c r="I107" s="2">
        <f>'supply 2012-13'!I107*Rates!$B105</f>
        <v>0</v>
      </c>
      <c r="J107" s="2">
        <f>'supply 2012-13'!J107*Rates!$B105</f>
        <v>0</v>
      </c>
      <c r="K107" s="2">
        <f>'supply 2012-13'!K107*Rates!$B105</f>
        <v>0</v>
      </c>
      <c r="L107" s="2">
        <f>'supply 2012-13'!L107*Rates!$B105</f>
        <v>0</v>
      </c>
      <c r="M107" s="2">
        <f>'supply 2012-13'!M107*Rates!$B105</f>
        <v>0</v>
      </c>
      <c r="N107" s="2">
        <f>'supply 2012-13'!N107*Rates!$B105</f>
        <v>0</v>
      </c>
      <c r="O107" s="2">
        <f>'supply 2012-13'!O107*Rates!$B105</f>
        <v>0</v>
      </c>
      <c r="P107" s="2">
        <f>'supply 2012-13'!P107*Rates!$B105</f>
        <v>0</v>
      </c>
      <c r="Q107" s="2">
        <f>'supply 2012-13'!Q107*Rates!$B105</f>
        <v>0</v>
      </c>
      <c r="R107" s="2">
        <f>'supply 2012-13'!R107*Rates!$B105</f>
        <v>0</v>
      </c>
      <c r="S107" s="2">
        <f>'supply 2012-13'!S107*Rates!$B105</f>
        <v>0</v>
      </c>
      <c r="T107" s="2">
        <f>'supply 2012-13'!T107*Rates!$B105</f>
        <v>0</v>
      </c>
      <c r="U107" s="2">
        <f>'supply 2012-13'!U107*Rates!$B105</f>
        <v>0</v>
      </c>
      <c r="V107" s="2">
        <f>'supply 2012-13'!V107*Rates!$B105</f>
        <v>0</v>
      </c>
      <c r="W107" s="2">
        <f>'supply 2012-13'!W107*Rates!$B105</f>
        <v>0</v>
      </c>
      <c r="X107" s="2">
        <f>'supply 2012-13'!X107*Rates!$B105</f>
        <v>589.2789953031114</v>
      </c>
      <c r="Y107" s="2">
        <f>'supply 2012-13'!Y107*Rates!$B105</f>
        <v>0</v>
      </c>
      <c r="Z107" s="2">
        <f>'supply 2012-13'!Z107*Rates!$B105</f>
        <v>0</v>
      </c>
      <c r="AA107" s="2">
        <f>'supply 2012-13'!AA107*Rates!$B105</f>
        <v>0</v>
      </c>
      <c r="AB107" s="2">
        <f>'supply 2012-13'!AB107*Rates!$B105</f>
        <v>0</v>
      </c>
      <c r="AC107" s="2">
        <f>'supply 2012-13'!AC107*Rates!$B105</f>
        <v>0</v>
      </c>
      <c r="AD107" s="2">
        <f>'supply 2012-13'!AD107*Rates!$B105</f>
        <v>3567.3056765419346</v>
      </c>
      <c r="AE107" s="2">
        <f>'supply 2012-13'!AE107*Rates!$B105</f>
        <v>47802.278481357498</v>
      </c>
      <c r="AF107" s="2">
        <f>'supply 2012-13'!AF107*Rates!$B105</f>
        <v>0</v>
      </c>
      <c r="AG107" s="2">
        <f>'supply 2012-13'!AG107*Rates!$B105</f>
        <v>0</v>
      </c>
      <c r="AH107" s="2">
        <f>'supply 2012-13'!AH107*Rates!$B105</f>
        <v>0</v>
      </c>
      <c r="AI107" s="2">
        <f>'supply 2012-13'!AI107*Rates!$B105</f>
        <v>0</v>
      </c>
      <c r="AJ107" s="2">
        <f>'supply 2012-13'!AJ107*Rates!$B105</f>
        <v>0</v>
      </c>
      <c r="AK107" s="2">
        <f>'supply 2012-13'!AK107*Rates!$B105</f>
        <v>0</v>
      </c>
      <c r="AL107" s="2">
        <f>'supply 2012-13'!AL107*Rates!$B105</f>
        <v>3.1612309823383331E-4</v>
      </c>
      <c r="AM107" s="2">
        <f>'supply 2012-13'!AM107*Rates!$B105</f>
        <v>0</v>
      </c>
      <c r="AN107" s="2">
        <f>'supply 2012-13'!AN107*Rates!$B105</f>
        <v>0</v>
      </c>
      <c r="AO107" s="2">
        <f>'supply 2012-13'!AO107*Rates!$B105</f>
        <v>0</v>
      </c>
      <c r="AP107" s="2">
        <f>'supply 2012-13'!AP107*Rates!$B105</f>
        <v>1.6450735000000003</v>
      </c>
      <c r="AQ107" s="2">
        <f>'supply 2012-13'!AQ107*Rates!$B105</f>
        <v>0</v>
      </c>
      <c r="AR107" s="2">
        <f>'supply 2012-13'!AR107*Rates!$B105</f>
        <v>0</v>
      </c>
      <c r="AS107" s="2">
        <f>'supply 2012-13'!AS107*Rates!$B105</f>
        <v>0</v>
      </c>
      <c r="AT107" s="2">
        <f>'supply 2012-13'!AT107*Rates!$B105</f>
        <v>0</v>
      </c>
      <c r="AU107" s="2">
        <f>'supply 2012-13'!AU107*Rates!$B105</f>
        <v>0</v>
      </c>
      <c r="AV107" s="2">
        <f>'supply 2012-13'!AV107*Rates!$B105</f>
        <v>0</v>
      </c>
      <c r="AW107" s="2">
        <f>'supply 2012-13'!AW107*Rates!$B105</f>
        <v>0</v>
      </c>
      <c r="AX107" s="2">
        <f>'supply 2012-13'!AX107*Rates!$B105</f>
        <v>0</v>
      </c>
      <c r="AY107" s="2">
        <f>'supply 2012-13'!AY107*Rates!$B105</f>
        <v>0</v>
      </c>
      <c r="AZ107" s="2">
        <f>'supply 2012-13'!AZ107*Rates!$B105</f>
        <v>0</v>
      </c>
      <c r="BA107" s="2">
        <f>'supply 2012-13'!BA107*Rates!$B105</f>
        <v>0</v>
      </c>
      <c r="BB107" s="2">
        <f>'supply 2012-13'!BB107*Rates!$B105</f>
        <v>0</v>
      </c>
      <c r="BC107" s="2">
        <f>'supply 2012-13'!BC107*Rates!$B105</f>
        <v>0</v>
      </c>
      <c r="BD107" s="2">
        <f>'supply 2012-13'!BD107*Rates!$B105</f>
        <v>0</v>
      </c>
      <c r="BE107" s="2">
        <f>'supply 2012-13'!BE107*Rates!$B105</f>
        <v>0</v>
      </c>
      <c r="BF107" s="2">
        <f>'supply 2012-13'!BF107*Rates!$B105</f>
        <v>0</v>
      </c>
      <c r="BG107" s="2">
        <f>'supply 2012-13'!BG107*Rates!$B105</f>
        <v>0</v>
      </c>
      <c r="BH107" s="2">
        <f>'supply 2012-13'!BH107*Rates!$B105</f>
        <v>0</v>
      </c>
      <c r="BI107" s="2">
        <f>'supply 2012-13'!BI107*Rates!$B105</f>
        <v>0</v>
      </c>
      <c r="BJ107" s="2">
        <f>'supply 2012-13'!BJ107*Rates!$B105</f>
        <v>0</v>
      </c>
      <c r="BK107" s="2">
        <f>'supply 2012-13'!BK107*Rates!$B105</f>
        <v>0</v>
      </c>
      <c r="BL107" s="2">
        <f>'supply 2012-13'!BL107*Rates!$B105</f>
        <v>0</v>
      </c>
      <c r="BM107" s="2">
        <f>'supply 2012-13'!BM107*Rates!$B105</f>
        <v>0</v>
      </c>
      <c r="BN107" s="2">
        <f>'supply 2012-13'!BN107*Rates!$B105</f>
        <v>0</v>
      </c>
      <c r="BO107" s="2">
        <f>'supply 2012-13'!BO107*Rates!$B105</f>
        <v>0</v>
      </c>
      <c r="BP107" s="2">
        <f>'supply 2012-13'!BP107*Rates!$B105</f>
        <v>0</v>
      </c>
      <c r="BQ107" s="2">
        <f t="shared" si="6"/>
        <v>51960.50854282565</v>
      </c>
      <c r="BR107" s="2">
        <v>6556.849060762619</v>
      </c>
      <c r="BS107" s="2">
        <f t="shared" si="7"/>
        <v>58517.357603588272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3987036.2276035878</v>
      </c>
      <c r="BZ107" s="2">
        <v>0</v>
      </c>
      <c r="CA107" s="2">
        <f t="shared" si="11"/>
        <v>3987036.2276035878</v>
      </c>
    </row>
    <row r="108" spans="1:79" ht="30" x14ac:dyDescent="0.25">
      <c r="A108" s="6">
        <v>105</v>
      </c>
      <c r="B108" s="18" t="s">
        <v>183</v>
      </c>
      <c r="C108" s="2">
        <f>'supply 2012-13'!C108*Rates!$B106</f>
        <v>0</v>
      </c>
      <c r="D108" s="2">
        <f>'supply 2012-13'!D108*Rates!$B106</f>
        <v>0</v>
      </c>
      <c r="E108" s="2">
        <f>'supply 2012-13'!E108*Rates!$B106</f>
        <v>0</v>
      </c>
      <c r="F108" s="2">
        <f>'supply 2012-13'!F108*Rates!$B106</f>
        <v>0</v>
      </c>
      <c r="G108" s="2">
        <f>'supply 2012-13'!G108*Rates!$B106</f>
        <v>0</v>
      </c>
      <c r="H108" s="2">
        <f>'supply 2012-13'!H108*Rates!$B106</f>
        <v>0</v>
      </c>
      <c r="I108" s="2">
        <f>'supply 2012-13'!I108*Rates!$B106</f>
        <v>0</v>
      </c>
      <c r="J108" s="2">
        <f>'supply 2012-13'!J108*Rates!$B106</f>
        <v>0</v>
      </c>
      <c r="K108" s="2">
        <f>'supply 2012-13'!K108*Rates!$B106</f>
        <v>0</v>
      </c>
      <c r="L108" s="2">
        <f>'supply 2012-13'!L108*Rates!$B106</f>
        <v>0</v>
      </c>
      <c r="M108" s="2">
        <f>'supply 2012-13'!M108*Rates!$B106</f>
        <v>0</v>
      </c>
      <c r="N108" s="2">
        <f>'supply 2012-13'!N108*Rates!$B106</f>
        <v>0</v>
      </c>
      <c r="O108" s="2">
        <f>'supply 2012-13'!O108*Rates!$B106</f>
        <v>0</v>
      </c>
      <c r="P108" s="2">
        <f>'supply 2012-13'!P108*Rates!$B106</f>
        <v>0</v>
      </c>
      <c r="Q108" s="2">
        <f>'supply 2012-13'!Q108*Rates!$B106</f>
        <v>0</v>
      </c>
      <c r="R108" s="2">
        <f>'supply 2012-13'!R108*Rates!$B106</f>
        <v>0</v>
      </c>
      <c r="S108" s="2">
        <f>'supply 2012-13'!S108*Rates!$B106</f>
        <v>0</v>
      </c>
      <c r="T108" s="2">
        <f>'supply 2012-13'!T108*Rates!$B106</f>
        <v>0</v>
      </c>
      <c r="U108" s="2">
        <f>'supply 2012-13'!U108*Rates!$B106</f>
        <v>0</v>
      </c>
      <c r="V108" s="2">
        <f>'supply 2012-13'!V108*Rates!$B106</f>
        <v>0</v>
      </c>
      <c r="W108" s="2">
        <f>'supply 2012-13'!W108*Rates!$B106</f>
        <v>0</v>
      </c>
      <c r="X108" s="2">
        <f>'supply 2012-13'!X108*Rates!$B106</f>
        <v>2049.8293379050247</v>
      </c>
      <c r="Y108" s="2">
        <f>'supply 2012-13'!Y108*Rates!$B106</f>
        <v>0</v>
      </c>
      <c r="Z108" s="2">
        <f>'supply 2012-13'!Z108*Rates!$B106</f>
        <v>0</v>
      </c>
      <c r="AA108" s="2">
        <f>'supply 2012-13'!AA108*Rates!$B106</f>
        <v>0</v>
      </c>
      <c r="AB108" s="2">
        <f>'supply 2012-13'!AB108*Rates!$B106</f>
        <v>0</v>
      </c>
      <c r="AC108" s="2">
        <f>'supply 2012-13'!AC108*Rates!$B106</f>
        <v>4483.6610010773284</v>
      </c>
      <c r="AD108" s="2">
        <f>'supply 2012-13'!AD108*Rates!$B106</f>
        <v>1604.8283113548541</v>
      </c>
      <c r="AE108" s="2">
        <f>'supply 2012-13'!AE108*Rates!$B106</f>
        <v>27029.788966867149</v>
      </c>
      <c r="AF108" s="2">
        <f>'supply 2012-13'!AF108*Rates!$B106</f>
        <v>0</v>
      </c>
      <c r="AG108" s="2">
        <f>'supply 2012-13'!AG108*Rates!$B106</f>
        <v>0</v>
      </c>
      <c r="AH108" s="2">
        <f>'supply 2012-13'!AH108*Rates!$B106</f>
        <v>0</v>
      </c>
      <c r="AI108" s="2">
        <f>'supply 2012-13'!AI108*Rates!$B106</f>
        <v>0</v>
      </c>
      <c r="AJ108" s="2">
        <f>'supply 2012-13'!AJ108*Rates!$B106</f>
        <v>301.92776664310321</v>
      </c>
      <c r="AK108" s="2">
        <f>'supply 2012-13'!AK108*Rates!$B106</f>
        <v>0</v>
      </c>
      <c r="AL108" s="2">
        <f>'supply 2012-13'!AL108*Rates!$B106</f>
        <v>3.1612309823383331E-4</v>
      </c>
      <c r="AM108" s="2">
        <f>'supply 2012-13'!AM108*Rates!$B106</f>
        <v>0</v>
      </c>
      <c r="AN108" s="2">
        <f>'supply 2012-13'!AN108*Rates!$B106</f>
        <v>0</v>
      </c>
      <c r="AO108" s="2">
        <f>'supply 2012-13'!AO108*Rates!$B106</f>
        <v>0</v>
      </c>
      <c r="AP108" s="2">
        <f>'supply 2012-13'!AP108*Rates!$B106</f>
        <v>0</v>
      </c>
      <c r="AQ108" s="2">
        <f>'supply 2012-13'!AQ108*Rates!$B106</f>
        <v>0</v>
      </c>
      <c r="AR108" s="2">
        <f>'supply 2012-13'!AR108*Rates!$B106</f>
        <v>0</v>
      </c>
      <c r="AS108" s="2">
        <f>'supply 2012-13'!AS108*Rates!$B106</f>
        <v>0</v>
      </c>
      <c r="AT108" s="2">
        <f>'supply 2012-13'!AT108*Rates!$B106</f>
        <v>0</v>
      </c>
      <c r="AU108" s="2">
        <f>'supply 2012-13'!AU108*Rates!$B106</f>
        <v>0</v>
      </c>
      <c r="AV108" s="2">
        <f>'supply 2012-13'!AV108*Rates!$B106</f>
        <v>0</v>
      </c>
      <c r="AW108" s="2">
        <f>'supply 2012-13'!AW108*Rates!$B106</f>
        <v>0</v>
      </c>
      <c r="AX108" s="2">
        <f>'supply 2012-13'!AX108*Rates!$B106</f>
        <v>0</v>
      </c>
      <c r="AY108" s="2">
        <f>'supply 2012-13'!AY108*Rates!$B106</f>
        <v>0</v>
      </c>
      <c r="AZ108" s="2">
        <f>'supply 2012-13'!AZ108*Rates!$B106</f>
        <v>0</v>
      </c>
      <c r="BA108" s="2">
        <f>'supply 2012-13'!BA108*Rates!$B106</f>
        <v>0</v>
      </c>
      <c r="BB108" s="2">
        <f>'supply 2012-13'!BB108*Rates!$B106</f>
        <v>0</v>
      </c>
      <c r="BC108" s="2">
        <f>'supply 2012-13'!BC108*Rates!$B106</f>
        <v>0</v>
      </c>
      <c r="BD108" s="2">
        <f>'supply 2012-13'!BD108*Rates!$B106</f>
        <v>0</v>
      </c>
      <c r="BE108" s="2">
        <f>'supply 2012-13'!BE108*Rates!$B106</f>
        <v>0</v>
      </c>
      <c r="BF108" s="2">
        <f>'supply 2012-13'!BF108*Rates!$B106</f>
        <v>0</v>
      </c>
      <c r="BG108" s="2">
        <f>'supply 2012-13'!BG108*Rates!$B106</f>
        <v>0</v>
      </c>
      <c r="BH108" s="2">
        <f>'supply 2012-13'!BH108*Rates!$B106</f>
        <v>0</v>
      </c>
      <c r="BI108" s="2">
        <f>'supply 2012-13'!BI108*Rates!$B106</f>
        <v>0</v>
      </c>
      <c r="BJ108" s="2">
        <f>'supply 2012-13'!BJ108*Rates!$B106</f>
        <v>0</v>
      </c>
      <c r="BK108" s="2">
        <f>'supply 2012-13'!BK108*Rates!$B106</f>
        <v>0</v>
      </c>
      <c r="BL108" s="2">
        <f>'supply 2012-13'!BL108*Rates!$B106</f>
        <v>0</v>
      </c>
      <c r="BM108" s="2">
        <f>'supply 2012-13'!BM108*Rates!$B106</f>
        <v>0</v>
      </c>
      <c r="BN108" s="2">
        <f>'supply 2012-13'!BN108*Rates!$B106</f>
        <v>0</v>
      </c>
      <c r="BO108" s="2">
        <f>'supply 2012-13'!BO108*Rates!$B106</f>
        <v>0</v>
      </c>
      <c r="BP108" s="2">
        <f>'supply 2012-13'!BP108*Rates!$B106</f>
        <v>0</v>
      </c>
      <c r="BQ108" s="2">
        <f t="shared" si="6"/>
        <v>35470.035699970555</v>
      </c>
      <c r="BR108" s="2">
        <v>97259.249754001183</v>
      </c>
      <c r="BS108" s="2">
        <f t="shared" si="7"/>
        <v>132729.28545397174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351668.66479680699</v>
      </c>
      <c r="BZ108" s="2">
        <v>62945.933527687499</v>
      </c>
      <c r="CA108" s="2">
        <f t="shared" si="11"/>
        <v>414614.59832449449</v>
      </c>
    </row>
    <row r="109" spans="1:79" ht="30" x14ac:dyDescent="0.25">
      <c r="A109" s="6">
        <v>106</v>
      </c>
      <c r="B109" s="18" t="s">
        <v>184</v>
      </c>
      <c r="C109" s="2">
        <f>'supply 2012-13'!C109*Rates!$B107</f>
        <v>0</v>
      </c>
      <c r="D109" s="2">
        <f>'supply 2012-13'!D109*Rates!$B107</f>
        <v>0</v>
      </c>
      <c r="E109" s="2">
        <f>'supply 2012-13'!E109*Rates!$B107</f>
        <v>0</v>
      </c>
      <c r="F109" s="2">
        <f>'supply 2012-13'!F109*Rates!$B107</f>
        <v>0</v>
      </c>
      <c r="G109" s="2">
        <f>'supply 2012-13'!G109*Rates!$B107</f>
        <v>0</v>
      </c>
      <c r="H109" s="2">
        <f>'supply 2012-13'!H109*Rates!$B107</f>
        <v>0</v>
      </c>
      <c r="I109" s="2">
        <f>'supply 2012-13'!I109*Rates!$B107</f>
        <v>0</v>
      </c>
      <c r="J109" s="2">
        <f>'supply 2012-13'!J109*Rates!$B107</f>
        <v>0</v>
      </c>
      <c r="K109" s="2">
        <f>'supply 2012-13'!K109*Rates!$B107</f>
        <v>0</v>
      </c>
      <c r="L109" s="2">
        <f>'supply 2012-13'!L109*Rates!$B107</f>
        <v>0</v>
      </c>
      <c r="M109" s="2">
        <f>'supply 2012-13'!M109*Rates!$B107</f>
        <v>0</v>
      </c>
      <c r="N109" s="2">
        <f>'supply 2012-13'!N109*Rates!$B107</f>
        <v>0</v>
      </c>
      <c r="O109" s="2">
        <f>'supply 2012-13'!O109*Rates!$B107</f>
        <v>0</v>
      </c>
      <c r="P109" s="2">
        <f>'supply 2012-13'!P109*Rates!$B107</f>
        <v>0</v>
      </c>
      <c r="Q109" s="2">
        <f>'supply 2012-13'!Q109*Rates!$B107</f>
        <v>0</v>
      </c>
      <c r="R109" s="2">
        <f>'supply 2012-13'!R109*Rates!$B107</f>
        <v>0</v>
      </c>
      <c r="S109" s="2">
        <f>'supply 2012-13'!S109*Rates!$B107</f>
        <v>0</v>
      </c>
      <c r="T109" s="2">
        <f>'supply 2012-13'!T109*Rates!$B107</f>
        <v>0</v>
      </c>
      <c r="U109" s="2">
        <f>'supply 2012-13'!U109*Rates!$B107</f>
        <v>0</v>
      </c>
      <c r="V109" s="2">
        <f>'supply 2012-13'!V109*Rates!$B107</f>
        <v>0</v>
      </c>
      <c r="W109" s="2">
        <f>'supply 2012-13'!W109*Rates!$B107</f>
        <v>0</v>
      </c>
      <c r="X109" s="2">
        <f>'supply 2012-13'!X109*Rates!$B107</f>
        <v>37194.294695883473</v>
      </c>
      <c r="Y109" s="2">
        <f>'supply 2012-13'!Y109*Rates!$B107</f>
        <v>0</v>
      </c>
      <c r="Z109" s="2">
        <f>'supply 2012-13'!Z109*Rates!$B107</f>
        <v>0</v>
      </c>
      <c r="AA109" s="2">
        <f>'supply 2012-13'!AA109*Rates!$B107</f>
        <v>0</v>
      </c>
      <c r="AB109" s="2">
        <f>'supply 2012-13'!AB109*Rates!$B107</f>
        <v>0</v>
      </c>
      <c r="AC109" s="2">
        <f>'supply 2012-13'!AC109*Rates!$B107</f>
        <v>22195.469015112129</v>
      </c>
      <c r="AD109" s="2">
        <f>'supply 2012-13'!AD109*Rates!$B107</f>
        <v>242664.25386717223</v>
      </c>
      <c r="AE109" s="2">
        <f>'supply 2012-13'!AE109*Rates!$B107</f>
        <v>10804324.389947413</v>
      </c>
      <c r="AF109" s="2">
        <f>'supply 2012-13'!AF109*Rates!$B107</f>
        <v>0</v>
      </c>
      <c r="AG109" s="2">
        <f>'supply 2012-13'!AG109*Rates!$B107</f>
        <v>0</v>
      </c>
      <c r="AH109" s="2">
        <f>'supply 2012-13'!AH109*Rates!$B107</f>
        <v>0</v>
      </c>
      <c r="AI109" s="2">
        <f>'supply 2012-13'!AI109*Rates!$B107</f>
        <v>20372.399050268326</v>
      </c>
      <c r="AJ109" s="2">
        <f>'supply 2012-13'!AJ109*Rates!$B107</f>
        <v>0</v>
      </c>
      <c r="AK109" s="2">
        <f>'supply 2012-13'!AK109*Rates!$B107</f>
        <v>0</v>
      </c>
      <c r="AL109" s="2">
        <f>'supply 2012-13'!AL109*Rates!$B107</f>
        <v>1.7702893501094666E-3</v>
      </c>
      <c r="AM109" s="2">
        <f>'supply 2012-13'!AM109*Rates!$B107</f>
        <v>0</v>
      </c>
      <c r="AN109" s="2">
        <f>'supply 2012-13'!AN109*Rates!$B107</f>
        <v>0</v>
      </c>
      <c r="AO109" s="2">
        <f>'supply 2012-13'!AO109*Rates!$B107</f>
        <v>0</v>
      </c>
      <c r="AP109" s="2">
        <f>'supply 2012-13'!AP109*Rates!$B107</f>
        <v>0</v>
      </c>
      <c r="AQ109" s="2">
        <f>'supply 2012-13'!AQ109*Rates!$B107</f>
        <v>0</v>
      </c>
      <c r="AR109" s="2">
        <f>'supply 2012-13'!AR109*Rates!$B107</f>
        <v>0</v>
      </c>
      <c r="AS109" s="2">
        <f>'supply 2012-13'!AS109*Rates!$B107</f>
        <v>0</v>
      </c>
      <c r="AT109" s="2">
        <f>'supply 2012-13'!AT109*Rates!$B107</f>
        <v>0</v>
      </c>
      <c r="AU109" s="2">
        <f>'supply 2012-13'!AU109*Rates!$B107</f>
        <v>0</v>
      </c>
      <c r="AV109" s="2">
        <f>'supply 2012-13'!AV109*Rates!$B107</f>
        <v>0</v>
      </c>
      <c r="AW109" s="2">
        <f>'supply 2012-13'!AW109*Rates!$B107</f>
        <v>0</v>
      </c>
      <c r="AX109" s="2">
        <f>'supply 2012-13'!AX109*Rates!$B107</f>
        <v>0</v>
      </c>
      <c r="AY109" s="2">
        <f>'supply 2012-13'!AY109*Rates!$B107</f>
        <v>0</v>
      </c>
      <c r="AZ109" s="2">
        <f>'supply 2012-13'!AZ109*Rates!$B107</f>
        <v>0</v>
      </c>
      <c r="BA109" s="2">
        <f>'supply 2012-13'!BA109*Rates!$B107</f>
        <v>0</v>
      </c>
      <c r="BB109" s="2">
        <f>'supply 2012-13'!BB109*Rates!$B107</f>
        <v>0</v>
      </c>
      <c r="BC109" s="2">
        <f>'supply 2012-13'!BC109*Rates!$B107</f>
        <v>0</v>
      </c>
      <c r="BD109" s="2">
        <f>'supply 2012-13'!BD109*Rates!$B107</f>
        <v>0</v>
      </c>
      <c r="BE109" s="2">
        <f>'supply 2012-13'!BE109*Rates!$B107</f>
        <v>0</v>
      </c>
      <c r="BF109" s="2">
        <f>'supply 2012-13'!BF109*Rates!$B107</f>
        <v>0</v>
      </c>
      <c r="BG109" s="2">
        <f>'supply 2012-13'!BG109*Rates!$B107</f>
        <v>0</v>
      </c>
      <c r="BH109" s="2">
        <f>'supply 2012-13'!BH109*Rates!$B107</f>
        <v>0</v>
      </c>
      <c r="BI109" s="2">
        <f>'supply 2012-13'!BI109*Rates!$B107</f>
        <v>0</v>
      </c>
      <c r="BJ109" s="2">
        <f>'supply 2012-13'!BJ109*Rates!$B107</f>
        <v>0</v>
      </c>
      <c r="BK109" s="2">
        <f>'supply 2012-13'!BK109*Rates!$B107</f>
        <v>0</v>
      </c>
      <c r="BL109" s="2">
        <f>'supply 2012-13'!BL109*Rates!$B107</f>
        <v>0</v>
      </c>
      <c r="BM109" s="2">
        <f>'supply 2012-13'!BM109*Rates!$B107</f>
        <v>0</v>
      </c>
      <c r="BN109" s="2">
        <f>'supply 2012-13'!BN109*Rates!$B107</f>
        <v>0</v>
      </c>
      <c r="BO109" s="2">
        <f>'supply 2012-13'!BO109*Rates!$B107</f>
        <v>0</v>
      </c>
      <c r="BP109" s="2">
        <f>'supply 2012-13'!BP109*Rates!$B107</f>
        <v>0</v>
      </c>
      <c r="BQ109" s="2">
        <f t="shared" si="6"/>
        <v>11126750.808346137</v>
      </c>
      <c r="BR109" s="2">
        <v>2821000.0606741086</v>
      </c>
      <c r="BS109" s="2">
        <f t="shared" si="7"/>
        <v>13947750.869020246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16630407.59449737</v>
      </c>
      <c r="BZ109" s="2">
        <v>6840731.0804089298</v>
      </c>
      <c r="CA109" s="2">
        <f t="shared" si="11"/>
        <v>23471138.674906299</v>
      </c>
    </row>
    <row r="110" spans="1:79" ht="30" x14ac:dyDescent="0.25">
      <c r="A110" s="6">
        <v>107</v>
      </c>
      <c r="B110" s="18" t="s">
        <v>185</v>
      </c>
      <c r="C110" s="2">
        <f>'supply 2012-13'!C110*Rates!$B108</f>
        <v>0</v>
      </c>
      <c r="D110" s="2">
        <f>'supply 2012-13'!D110*Rates!$B108</f>
        <v>0</v>
      </c>
      <c r="E110" s="2">
        <f>'supply 2012-13'!E110*Rates!$B108</f>
        <v>0</v>
      </c>
      <c r="F110" s="2">
        <f>'supply 2012-13'!F110*Rates!$B108</f>
        <v>0</v>
      </c>
      <c r="G110" s="2">
        <f>'supply 2012-13'!G110*Rates!$B108</f>
        <v>0</v>
      </c>
      <c r="H110" s="2">
        <f>'supply 2012-13'!H110*Rates!$B108</f>
        <v>0</v>
      </c>
      <c r="I110" s="2">
        <f>'supply 2012-13'!I110*Rates!$B108</f>
        <v>0</v>
      </c>
      <c r="J110" s="2">
        <f>'supply 2012-13'!J110*Rates!$B108</f>
        <v>0</v>
      </c>
      <c r="K110" s="2">
        <f>'supply 2012-13'!K110*Rates!$B108</f>
        <v>0</v>
      </c>
      <c r="L110" s="2">
        <f>'supply 2012-13'!L110*Rates!$B108</f>
        <v>0</v>
      </c>
      <c r="M110" s="2">
        <f>'supply 2012-13'!M110*Rates!$B108</f>
        <v>0</v>
      </c>
      <c r="N110" s="2">
        <f>'supply 2012-13'!N110*Rates!$B108</f>
        <v>0</v>
      </c>
      <c r="O110" s="2">
        <f>'supply 2012-13'!O110*Rates!$B108</f>
        <v>0</v>
      </c>
      <c r="P110" s="2">
        <f>'supply 2012-13'!P110*Rates!$B108</f>
        <v>0</v>
      </c>
      <c r="Q110" s="2">
        <f>'supply 2012-13'!Q110*Rates!$B108</f>
        <v>0</v>
      </c>
      <c r="R110" s="2">
        <f>'supply 2012-13'!R110*Rates!$B108</f>
        <v>0</v>
      </c>
      <c r="S110" s="2">
        <f>'supply 2012-13'!S110*Rates!$B108</f>
        <v>0</v>
      </c>
      <c r="T110" s="2">
        <f>'supply 2012-13'!T110*Rates!$B108</f>
        <v>0</v>
      </c>
      <c r="U110" s="2">
        <f>'supply 2012-13'!U110*Rates!$B108</f>
        <v>0</v>
      </c>
      <c r="V110" s="2">
        <f>'supply 2012-13'!V110*Rates!$B108</f>
        <v>0</v>
      </c>
      <c r="W110" s="2">
        <f>'supply 2012-13'!W110*Rates!$B108</f>
        <v>0</v>
      </c>
      <c r="X110" s="2">
        <f>'supply 2012-13'!X110*Rates!$B108</f>
        <v>715.23013916757543</v>
      </c>
      <c r="Y110" s="2">
        <f>'supply 2012-13'!Y110*Rates!$B108</f>
        <v>0</v>
      </c>
      <c r="Z110" s="2">
        <f>'supply 2012-13'!Z110*Rates!$B108</f>
        <v>0</v>
      </c>
      <c r="AA110" s="2">
        <f>'supply 2012-13'!AA110*Rates!$B108</f>
        <v>0</v>
      </c>
      <c r="AB110" s="2">
        <f>'supply 2012-13'!AB110*Rates!$B108</f>
        <v>0</v>
      </c>
      <c r="AC110" s="2">
        <f>'supply 2012-13'!AC110*Rates!$B108</f>
        <v>0</v>
      </c>
      <c r="AD110" s="2">
        <f>'supply 2012-13'!AD110*Rates!$B108</f>
        <v>30315.511199960656</v>
      </c>
      <c r="AE110" s="2">
        <f>'supply 2012-13'!AE110*Rates!$B108</f>
        <v>2957676.949682672</v>
      </c>
      <c r="AF110" s="2">
        <f>'supply 2012-13'!AF110*Rates!$B108</f>
        <v>0</v>
      </c>
      <c r="AG110" s="2">
        <f>'supply 2012-13'!AG110*Rates!$B108</f>
        <v>0</v>
      </c>
      <c r="AH110" s="2">
        <f>'supply 2012-13'!AH110*Rates!$B108</f>
        <v>0</v>
      </c>
      <c r="AI110" s="2">
        <f>'supply 2012-13'!AI110*Rates!$B108</f>
        <v>7710.552103116539</v>
      </c>
      <c r="AJ110" s="2">
        <f>'supply 2012-13'!AJ110*Rates!$B108</f>
        <v>0</v>
      </c>
      <c r="AK110" s="2">
        <f>'supply 2012-13'!AK110*Rates!$B108</f>
        <v>0</v>
      </c>
      <c r="AL110" s="2">
        <f>'supply 2012-13'!AL110*Rates!$B108</f>
        <v>1.7702893501094666E-3</v>
      </c>
      <c r="AM110" s="2">
        <f>'supply 2012-13'!AM110*Rates!$B108</f>
        <v>0</v>
      </c>
      <c r="AN110" s="2">
        <f>'supply 2012-13'!AN110*Rates!$B108</f>
        <v>0</v>
      </c>
      <c r="AO110" s="2">
        <f>'supply 2012-13'!AO110*Rates!$B108</f>
        <v>0</v>
      </c>
      <c r="AP110" s="2">
        <f>'supply 2012-13'!AP110*Rates!$B108</f>
        <v>0</v>
      </c>
      <c r="AQ110" s="2">
        <f>'supply 2012-13'!AQ110*Rates!$B108</f>
        <v>0</v>
      </c>
      <c r="AR110" s="2">
        <f>'supply 2012-13'!AR110*Rates!$B108</f>
        <v>0</v>
      </c>
      <c r="AS110" s="2">
        <f>'supply 2012-13'!AS110*Rates!$B108</f>
        <v>0</v>
      </c>
      <c r="AT110" s="2">
        <f>'supply 2012-13'!AT110*Rates!$B108</f>
        <v>0</v>
      </c>
      <c r="AU110" s="2">
        <f>'supply 2012-13'!AU110*Rates!$B108</f>
        <v>0</v>
      </c>
      <c r="AV110" s="2">
        <f>'supply 2012-13'!AV110*Rates!$B108</f>
        <v>0</v>
      </c>
      <c r="AW110" s="2">
        <f>'supply 2012-13'!AW110*Rates!$B108</f>
        <v>0</v>
      </c>
      <c r="AX110" s="2">
        <f>'supply 2012-13'!AX110*Rates!$B108</f>
        <v>0</v>
      </c>
      <c r="AY110" s="2">
        <f>'supply 2012-13'!AY110*Rates!$B108</f>
        <v>0</v>
      </c>
      <c r="AZ110" s="2">
        <f>'supply 2012-13'!AZ110*Rates!$B108</f>
        <v>0</v>
      </c>
      <c r="BA110" s="2">
        <f>'supply 2012-13'!BA110*Rates!$B108</f>
        <v>0</v>
      </c>
      <c r="BB110" s="2">
        <f>'supply 2012-13'!BB110*Rates!$B108</f>
        <v>0</v>
      </c>
      <c r="BC110" s="2">
        <f>'supply 2012-13'!BC110*Rates!$B108</f>
        <v>0</v>
      </c>
      <c r="BD110" s="2">
        <f>'supply 2012-13'!BD110*Rates!$B108</f>
        <v>0</v>
      </c>
      <c r="BE110" s="2">
        <f>'supply 2012-13'!BE110*Rates!$B108</f>
        <v>0</v>
      </c>
      <c r="BF110" s="2">
        <f>'supply 2012-13'!BF110*Rates!$B108</f>
        <v>0</v>
      </c>
      <c r="BG110" s="2">
        <f>'supply 2012-13'!BG110*Rates!$B108</f>
        <v>0</v>
      </c>
      <c r="BH110" s="2">
        <f>'supply 2012-13'!BH110*Rates!$B108</f>
        <v>0</v>
      </c>
      <c r="BI110" s="2">
        <f>'supply 2012-13'!BI110*Rates!$B108</f>
        <v>0</v>
      </c>
      <c r="BJ110" s="2">
        <f>'supply 2012-13'!BJ110*Rates!$B108</f>
        <v>0</v>
      </c>
      <c r="BK110" s="2">
        <f>'supply 2012-13'!BK110*Rates!$B108</f>
        <v>0</v>
      </c>
      <c r="BL110" s="2">
        <f>'supply 2012-13'!BL110*Rates!$B108</f>
        <v>0</v>
      </c>
      <c r="BM110" s="2">
        <f>'supply 2012-13'!BM110*Rates!$B108</f>
        <v>0</v>
      </c>
      <c r="BN110" s="2">
        <f>'supply 2012-13'!BN110*Rates!$B108</f>
        <v>0</v>
      </c>
      <c r="BO110" s="2">
        <f>'supply 2012-13'!BO110*Rates!$B108</f>
        <v>0</v>
      </c>
      <c r="BP110" s="2">
        <f>'supply 2012-13'!BP110*Rates!$B108</f>
        <v>0</v>
      </c>
      <c r="BQ110" s="2">
        <f t="shared" si="6"/>
        <v>2996418.2448952058</v>
      </c>
      <c r="BR110" s="2">
        <v>463785.7657179737</v>
      </c>
      <c r="BS110" s="2">
        <f t="shared" si="7"/>
        <v>3460204.0106131798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3736240.5906131798</v>
      </c>
      <c r="BZ110" s="2">
        <v>849668.17889861984</v>
      </c>
      <c r="CA110" s="2">
        <f t="shared" si="11"/>
        <v>4585908.7695117993</v>
      </c>
    </row>
    <row r="111" spans="1:79" ht="30" x14ac:dyDescent="0.25">
      <c r="A111" s="6">
        <v>108</v>
      </c>
      <c r="B111" s="18" t="s">
        <v>186</v>
      </c>
      <c r="C111" s="2">
        <f>'supply 2012-13'!C111*Rates!$B109</f>
        <v>0</v>
      </c>
      <c r="D111" s="2">
        <f>'supply 2012-13'!D111*Rates!$B109</f>
        <v>0</v>
      </c>
      <c r="E111" s="2">
        <f>'supply 2012-13'!E111*Rates!$B109</f>
        <v>0</v>
      </c>
      <c r="F111" s="2">
        <f>'supply 2012-13'!F111*Rates!$B109</f>
        <v>0</v>
      </c>
      <c r="G111" s="2">
        <f>'supply 2012-13'!G111*Rates!$B109</f>
        <v>0</v>
      </c>
      <c r="H111" s="2">
        <f>'supply 2012-13'!H111*Rates!$B109</f>
        <v>0</v>
      </c>
      <c r="I111" s="2">
        <f>'supply 2012-13'!I111*Rates!$B109</f>
        <v>0</v>
      </c>
      <c r="J111" s="2">
        <f>'supply 2012-13'!J111*Rates!$B109</f>
        <v>0</v>
      </c>
      <c r="K111" s="2">
        <f>'supply 2012-13'!K111*Rates!$B109</f>
        <v>0</v>
      </c>
      <c r="L111" s="2">
        <f>'supply 2012-13'!L111*Rates!$B109</f>
        <v>0</v>
      </c>
      <c r="M111" s="2">
        <f>'supply 2012-13'!M111*Rates!$B109</f>
        <v>0</v>
      </c>
      <c r="N111" s="2">
        <f>'supply 2012-13'!N111*Rates!$B109</f>
        <v>0</v>
      </c>
      <c r="O111" s="2">
        <f>'supply 2012-13'!O111*Rates!$B109</f>
        <v>0</v>
      </c>
      <c r="P111" s="2">
        <f>'supply 2012-13'!P111*Rates!$B109</f>
        <v>0</v>
      </c>
      <c r="Q111" s="2">
        <f>'supply 2012-13'!Q111*Rates!$B109</f>
        <v>0</v>
      </c>
      <c r="R111" s="2">
        <f>'supply 2012-13'!R111*Rates!$B109</f>
        <v>0</v>
      </c>
      <c r="S111" s="2">
        <f>'supply 2012-13'!S111*Rates!$B109</f>
        <v>0</v>
      </c>
      <c r="T111" s="2">
        <f>'supply 2012-13'!T111*Rates!$B109</f>
        <v>0</v>
      </c>
      <c r="U111" s="2">
        <f>'supply 2012-13'!U111*Rates!$B109</f>
        <v>0</v>
      </c>
      <c r="V111" s="2">
        <f>'supply 2012-13'!V111*Rates!$B109</f>
        <v>0</v>
      </c>
      <c r="W111" s="2">
        <f>'supply 2012-13'!W111*Rates!$B109</f>
        <v>0</v>
      </c>
      <c r="X111" s="2">
        <f>'supply 2012-13'!X111*Rates!$B109</f>
        <v>934.22858570667688</v>
      </c>
      <c r="Y111" s="2">
        <f>'supply 2012-13'!Y111*Rates!$B109</f>
        <v>0</v>
      </c>
      <c r="Z111" s="2">
        <f>'supply 2012-13'!Z111*Rates!$B109</f>
        <v>0</v>
      </c>
      <c r="AA111" s="2">
        <f>'supply 2012-13'!AA111*Rates!$B109</f>
        <v>0</v>
      </c>
      <c r="AB111" s="2">
        <f>'supply 2012-13'!AB111*Rates!$B109</f>
        <v>0</v>
      </c>
      <c r="AC111" s="2">
        <f>'supply 2012-13'!AC111*Rates!$B109</f>
        <v>0</v>
      </c>
      <c r="AD111" s="2">
        <f>'supply 2012-13'!AD111*Rates!$B109</f>
        <v>4726.7244907861432</v>
      </c>
      <c r="AE111" s="2">
        <f>'supply 2012-13'!AE111*Rates!$B109</f>
        <v>310427.75165250961</v>
      </c>
      <c r="AF111" s="2">
        <f>'supply 2012-13'!AF111*Rates!$B109</f>
        <v>0</v>
      </c>
      <c r="AG111" s="2">
        <f>'supply 2012-13'!AG111*Rates!$B109</f>
        <v>0</v>
      </c>
      <c r="AH111" s="2">
        <f>'supply 2012-13'!AH111*Rates!$B109</f>
        <v>0</v>
      </c>
      <c r="AI111" s="2">
        <f>'supply 2012-13'!AI111*Rates!$B109</f>
        <v>864.97437169551802</v>
      </c>
      <c r="AJ111" s="2">
        <f>'supply 2012-13'!AJ111*Rates!$B109</f>
        <v>0</v>
      </c>
      <c r="AK111" s="2">
        <f>'supply 2012-13'!AK111*Rates!$B109</f>
        <v>0</v>
      </c>
      <c r="AL111" s="2">
        <f>'supply 2012-13'!AL111*Rates!$B109</f>
        <v>7.5869543576119979E-4</v>
      </c>
      <c r="AM111" s="2">
        <f>'supply 2012-13'!AM111*Rates!$B109</f>
        <v>0</v>
      </c>
      <c r="AN111" s="2">
        <f>'supply 2012-13'!AN111*Rates!$B109</f>
        <v>0</v>
      </c>
      <c r="AO111" s="2">
        <f>'supply 2012-13'!AO111*Rates!$B109</f>
        <v>0</v>
      </c>
      <c r="AP111" s="2">
        <f>'supply 2012-13'!AP111*Rates!$B109</f>
        <v>0</v>
      </c>
      <c r="AQ111" s="2">
        <f>'supply 2012-13'!AQ111*Rates!$B109</f>
        <v>0</v>
      </c>
      <c r="AR111" s="2">
        <f>'supply 2012-13'!AR111*Rates!$B109</f>
        <v>0</v>
      </c>
      <c r="AS111" s="2">
        <f>'supply 2012-13'!AS111*Rates!$B109</f>
        <v>0</v>
      </c>
      <c r="AT111" s="2">
        <f>'supply 2012-13'!AT111*Rates!$B109</f>
        <v>0</v>
      </c>
      <c r="AU111" s="2">
        <f>'supply 2012-13'!AU111*Rates!$B109</f>
        <v>0</v>
      </c>
      <c r="AV111" s="2">
        <f>'supply 2012-13'!AV111*Rates!$B109</f>
        <v>0</v>
      </c>
      <c r="AW111" s="2">
        <f>'supply 2012-13'!AW111*Rates!$B109</f>
        <v>0</v>
      </c>
      <c r="AX111" s="2">
        <f>'supply 2012-13'!AX111*Rates!$B109</f>
        <v>0</v>
      </c>
      <c r="AY111" s="2">
        <f>'supply 2012-13'!AY111*Rates!$B109</f>
        <v>0</v>
      </c>
      <c r="AZ111" s="2">
        <f>'supply 2012-13'!AZ111*Rates!$B109</f>
        <v>0</v>
      </c>
      <c r="BA111" s="2">
        <f>'supply 2012-13'!BA111*Rates!$B109</f>
        <v>0</v>
      </c>
      <c r="BB111" s="2">
        <f>'supply 2012-13'!BB111*Rates!$B109</f>
        <v>0</v>
      </c>
      <c r="BC111" s="2">
        <f>'supply 2012-13'!BC111*Rates!$B109</f>
        <v>0</v>
      </c>
      <c r="BD111" s="2">
        <f>'supply 2012-13'!BD111*Rates!$B109</f>
        <v>0</v>
      </c>
      <c r="BE111" s="2">
        <f>'supply 2012-13'!BE111*Rates!$B109</f>
        <v>0</v>
      </c>
      <c r="BF111" s="2">
        <f>'supply 2012-13'!BF111*Rates!$B109</f>
        <v>0</v>
      </c>
      <c r="BG111" s="2">
        <f>'supply 2012-13'!BG111*Rates!$B109</f>
        <v>0</v>
      </c>
      <c r="BH111" s="2">
        <f>'supply 2012-13'!BH111*Rates!$B109</f>
        <v>0</v>
      </c>
      <c r="BI111" s="2">
        <f>'supply 2012-13'!BI111*Rates!$B109</f>
        <v>0</v>
      </c>
      <c r="BJ111" s="2">
        <f>'supply 2012-13'!BJ111*Rates!$B109</f>
        <v>0</v>
      </c>
      <c r="BK111" s="2">
        <f>'supply 2012-13'!BK111*Rates!$B109</f>
        <v>0</v>
      </c>
      <c r="BL111" s="2">
        <f>'supply 2012-13'!BL111*Rates!$B109</f>
        <v>0</v>
      </c>
      <c r="BM111" s="2">
        <f>'supply 2012-13'!BM111*Rates!$B109</f>
        <v>0</v>
      </c>
      <c r="BN111" s="2">
        <f>'supply 2012-13'!BN111*Rates!$B109</f>
        <v>0</v>
      </c>
      <c r="BO111" s="2">
        <f>'supply 2012-13'!BO111*Rates!$B109</f>
        <v>0</v>
      </c>
      <c r="BP111" s="2">
        <f>'supply 2012-13'!BP111*Rates!$B109</f>
        <v>0</v>
      </c>
      <c r="BQ111" s="2">
        <f t="shared" si="6"/>
        <v>316953.67985939339</v>
      </c>
      <c r="BR111" s="2">
        <v>30570.849335608313</v>
      </c>
      <c r="BS111" s="2">
        <f t="shared" si="7"/>
        <v>347524.5291950017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372903.7791950017</v>
      </c>
      <c r="BZ111" s="2">
        <v>369572.88537899876</v>
      </c>
      <c r="CA111" s="2">
        <f t="shared" si="11"/>
        <v>742476.66457400052</v>
      </c>
    </row>
    <row r="112" spans="1:79" ht="30" x14ac:dyDescent="0.25">
      <c r="A112" s="6">
        <v>109</v>
      </c>
      <c r="B112" s="18" t="s">
        <v>187</v>
      </c>
      <c r="C112" s="2">
        <f>'supply 2012-13'!C112*Rates!$B110</f>
        <v>0</v>
      </c>
      <c r="D112" s="2">
        <f>'supply 2012-13'!D112*Rates!$B110</f>
        <v>0</v>
      </c>
      <c r="E112" s="2">
        <f>'supply 2012-13'!E112*Rates!$B110</f>
        <v>0</v>
      </c>
      <c r="F112" s="2">
        <f>'supply 2012-13'!F112*Rates!$B110</f>
        <v>0</v>
      </c>
      <c r="G112" s="2">
        <f>'supply 2012-13'!G112*Rates!$B110</f>
        <v>0</v>
      </c>
      <c r="H112" s="2">
        <f>'supply 2012-13'!H112*Rates!$B110</f>
        <v>0</v>
      </c>
      <c r="I112" s="2">
        <f>'supply 2012-13'!I112*Rates!$B110</f>
        <v>0</v>
      </c>
      <c r="J112" s="2">
        <f>'supply 2012-13'!J112*Rates!$B110</f>
        <v>0</v>
      </c>
      <c r="K112" s="2">
        <f>'supply 2012-13'!K112*Rates!$B110</f>
        <v>0</v>
      </c>
      <c r="L112" s="2">
        <f>'supply 2012-13'!L112*Rates!$B110</f>
        <v>0</v>
      </c>
      <c r="M112" s="2">
        <f>'supply 2012-13'!M112*Rates!$B110</f>
        <v>0</v>
      </c>
      <c r="N112" s="2">
        <f>'supply 2012-13'!N112*Rates!$B110</f>
        <v>0</v>
      </c>
      <c r="O112" s="2">
        <f>'supply 2012-13'!O112*Rates!$B110</f>
        <v>0</v>
      </c>
      <c r="P112" s="2">
        <f>'supply 2012-13'!P112*Rates!$B110</f>
        <v>0</v>
      </c>
      <c r="Q112" s="2">
        <f>'supply 2012-13'!Q112*Rates!$B110</f>
        <v>0</v>
      </c>
      <c r="R112" s="2">
        <f>'supply 2012-13'!R112*Rates!$B110</f>
        <v>0</v>
      </c>
      <c r="S112" s="2">
        <f>'supply 2012-13'!S112*Rates!$B110</f>
        <v>0</v>
      </c>
      <c r="T112" s="2">
        <f>'supply 2012-13'!T112*Rates!$B110</f>
        <v>0</v>
      </c>
      <c r="U112" s="2">
        <f>'supply 2012-13'!U112*Rates!$B110</f>
        <v>0</v>
      </c>
      <c r="V112" s="2">
        <f>'supply 2012-13'!V112*Rates!$B110</f>
        <v>0</v>
      </c>
      <c r="W112" s="2">
        <f>'supply 2012-13'!W112*Rates!$B110</f>
        <v>0</v>
      </c>
      <c r="X112" s="2">
        <f>'supply 2012-13'!X112*Rates!$B110</f>
        <v>0</v>
      </c>
      <c r="Y112" s="2">
        <f>'supply 2012-13'!Y112*Rates!$B110</f>
        <v>0</v>
      </c>
      <c r="Z112" s="2">
        <f>'supply 2012-13'!Z112*Rates!$B110</f>
        <v>0</v>
      </c>
      <c r="AA112" s="2">
        <f>'supply 2012-13'!AA112*Rates!$B110</f>
        <v>0</v>
      </c>
      <c r="AB112" s="2">
        <f>'supply 2012-13'!AB112*Rates!$B110</f>
        <v>0</v>
      </c>
      <c r="AC112" s="2">
        <f>'supply 2012-13'!AC112*Rates!$B110</f>
        <v>0</v>
      </c>
      <c r="AD112" s="2">
        <f>'supply 2012-13'!AD112*Rates!$B110</f>
        <v>1.5075338912674967</v>
      </c>
      <c r="AE112" s="2">
        <f>'supply 2012-13'!AE112*Rates!$B110</f>
        <v>18284.750714950052</v>
      </c>
      <c r="AF112" s="2">
        <f>'supply 2012-13'!AF112*Rates!$B110</f>
        <v>0</v>
      </c>
      <c r="AG112" s="2">
        <f>'supply 2012-13'!AG112*Rates!$B110</f>
        <v>0</v>
      </c>
      <c r="AH112" s="2">
        <f>'supply 2012-13'!AH112*Rates!$B110</f>
        <v>0</v>
      </c>
      <c r="AI112" s="2">
        <f>'supply 2012-13'!AI112*Rates!$B110</f>
        <v>0</v>
      </c>
      <c r="AJ112" s="2">
        <f>'supply 2012-13'!AJ112*Rates!$B110</f>
        <v>0</v>
      </c>
      <c r="AK112" s="2">
        <f>'supply 2012-13'!AK112*Rates!$B110</f>
        <v>0</v>
      </c>
      <c r="AL112" s="2">
        <f>'supply 2012-13'!AL112*Rates!$B110</f>
        <v>3.1612309823383331E-4</v>
      </c>
      <c r="AM112" s="2">
        <f>'supply 2012-13'!AM112*Rates!$B110</f>
        <v>0</v>
      </c>
      <c r="AN112" s="2">
        <f>'supply 2012-13'!AN112*Rates!$B110</f>
        <v>0</v>
      </c>
      <c r="AO112" s="2">
        <f>'supply 2012-13'!AO112*Rates!$B110</f>
        <v>0</v>
      </c>
      <c r="AP112" s="2">
        <f>'supply 2012-13'!AP112*Rates!$B110</f>
        <v>0</v>
      </c>
      <c r="AQ112" s="2">
        <f>'supply 2012-13'!AQ112*Rates!$B110</f>
        <v>0</v>
      </c>
      <c r="AR112" s="2">
        <f>'supply 2012-13'!AR112*Rates!$B110</f>
        <v>0</v>
      </c>
      <c r="AS112" s="2">
        <f>'supply 2012-13'!AS112*Rates!$B110</f>
        <v>0</v>
      </c>
      <c r="AT112" s="2">
        <f>'supply 2012-13'!AT112*Rates!$B110</f>
        <v>0</v>
      </c>
      <c r="AU112" s="2">
        <f>'supply 2012-13'!AU112*Rates!$B110</f>
        <v>0</v>
      </c>
      <c r="AV112" s="2">
        <f>'supply 2012-13'!AV112*Rates!$B110</f>
        <v>0</v>
      </c>
      <c r="AW112" s="2">
        <f>'supply 2012-13'!AW112*Rates!$B110</f>
        <v>0</v>
      </c>
      <c r="AX112" s="2">
        <f>'supply 2012-13'!AX112*Rates!$B110</f>
        <v>0</v>
      </c>
      <c r="AY112" s="2">
        <f>'supply 2012-13'!AY112*Rates!$B110</f>
        <v>0</v>
      </c>
      <c r="AZ112" s="2">
        <f>'supply 2012-13'!AZ112*Rates!$B110</f>
        <v>0</v>
      </c>
      <c r="BA112" s="2">
        <f>'supply 2012-13'!BA112*Rates!$B110</f>
        <v>0</v>
      </c>
      <c r="BB112" s="2">
        <f>'supply 2012-13'!BB112*Rates!$B110</f>
        <v>0</v>
      </c>
      <c r="BC112" s="2">
        <f>'supply 2012-13'!BC112*Rates!$B110</f>
        <v>0</v>
      </c>
      <c r="BD112" s="2">
        <f>'supply 2012-13'!BD112*Rates!$B110</f>
        <v>0</v>
      </c>
      <c r="BE112" s="2">
        <f>'supply 2012-13'!BE112*Rates!$B110</f>
        <v>0</v>
      </c>
      <c r="BF112" s="2">
        <f>'supply 2012-13'!BF112*Rates!$B110</f>
        <v>0</v>
      </c>
      <c r="BG112" s="2">
        <f>'supply 2012-13'!BG112*Rates!$B110</f>
        <v>0</v>
      </c>
      <c r="BH112" s="2">
        <f>'supply 2012-13'!BH112*Rates!$B110</f>
        <v>0</v>
      </c>
      <c r="BI112" s="2">
        <f>'supply 2012-13'!BI112*Rates!$B110</f>
        <v>0</v>
      </c>
      <c r="BJ112" s="2">
        <f>'supply 2012-13'!BJ112*Rates!$B110</f>
        <v>0</v>
      </c>
      <c r="BK112" s="2">
        <f>'supply 2012-13'!BK112*Rates!$B110</f>
        <v>0</v>
      </c>
      <c r="BL112" s="2">
        <f>'supply 2012-13'!BL112*Rates!$B110</f>
        <v>0</v>
      </c>
      <c r="BM112" s="2">
        <f>'supply 2012-13'!BM112*Rates!$B110</f>
        <v>0</v>
      </c>
      <c r="BN112" s="2">
        <f>'supply 2012-13'!BN112*Rates!$B110</f>
        <v>0</v>
      </c>
      <c r="BO112" s="2">
        <f>'supply 2012-13'!BO112*Rates!$B110</f>
        <v>0</v>
      </c>
      <c r="BP112" s="2">
        <f>'supply 2012-13'!BP112*Rates!$B110</f>
        <v>0</v>
      </c>
      <c r="BQ112" s="2">
        <f t="shared" si="6"/>
        <v>18286.258564964421</v>
      </c>
      <c r="BR112" s="2">
        <v>997.78557980526386</v>
      </c>
      <c r="BS112" s="2">
        <f t="shared" si="7"/>
        <v>19284.044144769683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2591262.3041447694</v>
      </c>
      <c r="BZ112" s="2">
        <v>8781.0821169152005</v>
      </c>
      <c r="CA112" s="2">
        <f t="shared" si="11"/>
        <v>2600043.3862616848</v>
      </c>
    </row>
    <row r="113" spans="1:79" ht="45" x14ac:dyDescent="0.25">
      <c r="A113" s="6">
        <v>110</v>
      </c>
      <c r="B113" s="18" t="s">
        <v>188</v>
      </c>
      <c r="C113" s="2">
        <f>'supply 2012-13'!C113*Rates!$B111</f>
        <v>0</v>
      </c>
      <c r="D113" s="2">
        <f>'supply 2012-13'!D113*Rates!$B111</f>
        <v>0</v>
      </c>
      <c r="E113" s="2">
        <f>'supply 2012-13'!E113*Rates!$B111</f>
        <v>0</v>
      </c>
      <c r="F113" s="2">
        <f>'supply 2012-13'!F113*Rates!$B111</f>
        <v>0</v>
      </c>
      <c r="G113" s="2">
        <f>'supply 2012-13'!G113*Rates!$B111</f>
        <v>0</v>
      </c>
      <c r="H113" s="2">
        <f>'supply 2012-13'!H113*Rates!$B111</f>
        <v>0</v>
      </c>
      <c r="I113" s="2">
        <f>'supply 2012-13'!I113*Rates!$B111</f>
        <v>0</v>
      </c>
      <c r="J113" s="2">
        <f>'supply 2012-13'!J113*Rates!$B111</f>
        <v>0</v>
      </c>
      <c r="K113" s="2">
        <f>'supply 2012-13'!K113*Rates!$B111</f>
        <v>0</v>
      </c>
      <c r="L113" s="2">
        <f>'supply 2012-13'!L113*Rates!$B111</f>
        <v>0</v>
      </c>
      <c r="M113" s="2">
        <f>'supply 2012-13'!M113*Rates!$B111</f>
        <v>0</v>
      </c>
      <c r="N113" s="2">
        <f>'supply 2012-13'!N113*Rates!$B111</f>
        <v>0</v>
      </c>
      <c r="O113" s="2">
        <f>'supply 2012-13'!O113*Rates!$B111</f>
        <v>0</v>
      </c>
      <c r="P113" s="2">
        <f>'supply 2012-13'!P113*Rates!$B111</f>
        <v>0</v>
      </c>
      <c r="Q113" s="2">
        <f>'supply 2012-13'!Q113*Rates!$B111</f>
        <v>0</v>
      </c>
      <c r="R113" s="2">
        <f>'supply 2012-13'!R113*Rates!$B111</f>
        <v>0</v>
      </c>
      <c r="S113" s="2">
        <f>'supply 2012-13'!S113*Rates!$B111</f>
        <v>0</v>
      </c>
      <c r="T113" s="2">
        <f>'supply 2012-13'!T113*Rates!$B111</f>
        <v>0</v>
      </c>
      <c r="U113" s="2">
        <f>'supply 2012-13'!U113*Rates!$B111</f>
        <v>0</v>
      </c>
      <c r="V113" s="2">
        <f>'supply 2012-13'!V113*Rates!$B111</f>
        <v>0</v>
      </c>
      <c r="W113" s="2">
        <f>'supply 2012-13'!W113*Rates!$B111</f>
        <v>0</v>
      </c>
      <c r="X113" s="2">
        <f>'supply 2012-13'!X113*Rates!$B111</f>
        <v>18993.839598336937</v>
      </c>
      <c r="Y113" s="2">
        <f>'supply 2012-13'!Y113*Rates!$B111</f>
        <v>0</v>
      </c>
      <c r="Z113" s="2">
        <f>'supply 2012-13'!Z113*Rates!$B111</f>
        <v>0</v>
      </c>
      <c r="AA113" s="2">
        <f>'supply 2012-13'!AA113*Rates!$B111</f>
        <v>0</v>
      </c>
      <c r="AB113" s="2">
        <f>'supply 2012-13'!AB113*Rates!$B111</f>
        <v>0</v>
      </c>
      <c r="AC113" s="2">
        <f>'supply 2012-13'!AC113*Rates!$B111</f>
        <v>0</v>
      </c>
      <c r="AD113" s="2">
        <f>'supply 2012-13'!AD113*Rates!$B111</f>
        <v>27112.879148597876</v>
      </c>
      <c r="AE113" s="2">
        <f>'supply 2012-13'!AE113*Rates!$B111</f>
        <v>326861.36900117819</v>
      </c>
      <c r="AF113" s="2">
        <f>'supply 2012-13'!AF113*Rates!$B111</f>
        <v>0</v>
      </c>
      <c r="AG113" s="2">
        <f>'supply 2012-13'!AG113*Rates!$B111</f>
        <v>0</v>
      </c>
      <c r="AH113" s="2">
        <f>'supply 2012-13'!AH113*Rates!$B111</f>
        <v>0</v>
      </c>
      <c r="AI113" s="2">
        <f>'supply 2012-13'!AI113*Rates!$B111</f>
        <v>0</v>
      </c>
      <c r="AJ113" s="2">
        <f>'supply 2012-13'!AJ113*Rates!$B111</f>
        <v>0</v>
      </c>
      <c r="AK113" s="2">
        <f>'supply 2012-13'!AK113*Rates!$B111</f>
        <v>2452.3857183723585</v>
      </c>
      <c r="AL113" s="2">
        <f>'supply 2012-13'!AL113*Rates!$B111</f>
        <v>1.1380431536417998E-3</v>
      </c>
      <c r="AM113" s="2">
        <f>'supply 2012-13'!AM113*Rates!$B111</f>
        <v>0</v>
      </c>
      <c r="AN113" s="2">
        <f>'supply 2012-13'!AN113*Rates!$B111</f>
        <v>0</v>
      </c>
      <c r="AO113" s="2">
        <f>'supply 2012-13'!AO113*Rates!$B111</f>
        <v>0</v>
      </c>
      <c r="AP113" s="2">
        <f>'supply 2012-13'!AP113*Rates!$B111</f>
        <v>0</v>
      </c>
      <c r="AQ113" s="2">
        <f>'supply 2012-13'!AQ113*Rates!$B111</f>
        <v>0</v>
      </c>
      <c r="AR113" s="2">
        <f>'supply 2012-13'!AR113*Rates!$B111</f>
        <v>0</v>
      </c>
      <c r="AS113" s="2">
        <f>'supply 2012-13'!AS113*Rates!$B111</f>
        <v>0</v>
      </c>
      <c r="AT113" s="2">
        <f>'supply 2012-13'!AT113*Rates!$B111</f>
        <v>0</v>
      </c>
      <c r="AU113" s="2">
        <f>'supply 2012-13'!AU113*Rates!$B111</f>
        <v>0</v>
      </c>
      <c r="AV113" s="2">
        <f>'supply 2012-13'!AV113*Rates!$B111</f>
        <v>0</v>
      </c>
      <c r="AW113" s="2">
        <f>'supply 2012-13'!AW113*Rates!$B111</f>
        <v>0</v>
      </c>
      <c r="AX113" s="2">
        <f>'supply 2012-13'!AX113*Rates!$B111</f>
        <v>0</v>
      </c>
      <c r="AY113" s="2">
        <f>'supply 2012-13'!AY113*Rates!$B111</f>
        <v>0</v>
      </c>
      <c r="AZ113" s="2">
        <f>'supply 2012-13'!AZ113*Rates!$B111</f>
        <v>0</v>
      </c>
      <c r="BA113" s="2">
        <f>'supply 2012-13'!BA113*Rates!$B111</f>
        <v>0</v>
      </c>
      <c r="BB113" s="2">
        <f>'supply 2012-13'!BB113*Rates!$B111</f>
        <v>0</v>
      </c>
      <c r="BC113" s="2">
        <f>'supply 2012-13'!BC113*Rates!$B111</f>
        <v>0</v>
      </c>
      <c r="BD113" s="2">
        <f>'supply 2012-13'!BD113*Rates!$B111</f>
        <v>0</v>
      </c>
      <c r="BE113" s="2">
        <f>'supply 2012-13'!BE113*Rates!$B111</f>
        <v>0</v>
      </c>
      <c r="BF113" s="2">
        <f>'supply 2012-13'!BF113*Rates!$B111</f>
        <v>0</v>
      </c>
      <c r="BG113" s="2">
        <f>'supply 2012-13'!BG113*Rates!$B111</f>
        <v>0</v>
      </c>
      <c r="BH113" s="2">
        <f>'supply 2012-13'!BH113*Rates!$B111</f>
        <v>0</v>
      </c>
      <c r="BI113" s="2">
        <f>'supply 2012-13'!BI113*Rates!$B111</f>
        <v>0</v>
      </c>
      <c r="BJ113" s="2">
        <f>'supply 2012-13'!BJ113*Rates!$B111</f>
        <v>0</v>
      </c>
      <c r="BK113" s="2">
        <f>'supply 2012-13'!BK113*Rates!$B111</f>
        <v>0</v>
      </c>
      <c r="BL113" s="2">
        <f>'supply 2012-13'!BL113*Rates!$B111</f>
        <v>0</v>
      </c>
      <c r="BM113" s="2">
        <f>'supply 2012-13'!BM113*Rates!$B111</f>
        <v>0</v>
      </c>
      <c r="BN113" s="2">
        <f>'supply 2012-13'!BN113*Rates!$B111</f>
        <v>0</v>
      </c>
      <c r="BO113" s="2">
        <f>'supply 2012-13'!BO113*Rates!$B111</f>
        <v>0</v>
      </c>
      <c r="BP113" s="2">
        <f>'supply 2012-13'!BP113*Rates!$B111</f>
        <v>0</v>
      </c>
      <c r="BQ113" s="2">
        <f t="shared" si="6"/>
        <v>375420.47460452851</v>
      </c>
      <c r="BR113" s="2">
        <v>2893.3871926840111</v>
      </c>
      <c r="BS113" s="2">
        <f t="shared" si="7"/>
        <v>378313.86179721251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378313.86179721251</v>
      </c>
      <c r="BZ113" s="2">
        <v>260388.62653427399</v>
      </c>
      <c r="CA113" s="2">
        <f t="shared" si="11"/>
        <v>638702.48833148647</v>
      </c>
    </row>
    <row r="114" spans="1:79" ht="30" x14ac:dyDescent="0.25">
      <c r="A114" s="6">
        <v>111</v>
      </c>
      <c r="B114" s="18" t="s">
        <v>189</v>
      </c>
      <c r="C114" s="2">
        <f>'supply 2012-13'!C114*Rates!$B112</f>
        <v>0</v>
      </c>
      <c r="D114" s="2">
        <f>'supply 2012-13'!D114*Rates!$B112</f>
        <v>0</v>
      </c>
      <c r="E114" s="2">
        <f>'supply 2012-13'!E114*Rates!$B112</f>
        <v>0</v>
      </c>
      <c r="F114" s="2">
        <f>'supply 2012-13'!F114*Rates!$B112</f>
        <v>0</v>
      </c>
      <c r="G114" s="2">
        <f>'supply 2012-13'!G114*Rates!$B112</f>
        <v>0</v>
      </c>
      <c r="H114" s="2">
        <f>'supply 2012-13'!H114*Rates!$B112</f>
        <v>0</v>
      </c>
      <c r="I114" s="2">
        <f>'supply 2012-13'!I114*Rates!$B112</f>
        <v>0</v>
      </c>
      <c r="J114" s="2">
        <f>'supply 2012-13'!J114*Rates!$B112</f>
        <v>0</v>
      </c>
      <c r="K114" s="2">
        <f>'supply 2012-13'!K114*Rates!$B112</f>
        <v>0</v>
      </c>
      <c r="L114" s="2">
        <f>'supply 2012-13'!L114*Rates!$B112</f>
        <v>0</v>
      </c>
      <c r="M114" s="2">
        <f>'supply 2012-13'!M114*Rates!$B112</f>
        <v>0</v>
      </c>
      <c r="N114" s="2">
        <f>'supply 2012-13'!N114*Rates!$B112</f>
        <v>0</v>
      </c>
      <c r="O114" s="2">
        <f>'supply 2012-13'!O114*Rates!$B112</f>
        <v>0</v>
      </c>
      <c r="P114" s="2">
        <f>'supply 2012-13'!P114*Rates!$B112</f>
        <v>0</v>
      </c>
      <c r="Q114" s="2">
        <f>'supply 2012-13'!Q114*Rates!$B112</f>
        <v>0</v>
      </c>
      <c r="R114" s="2">
        <f>'supply 2012-13'!R114*Rates!$B112</f>
        <v>0</v>
      </c>
      <c r="S114" s="2">
        <f>'supply 2012-13'!S114*Rates!$B112</f>
        <v>1906.3354025308342</v>
      </c>
      <c r="T114" s="2">
        <f>'supply 2012-13'!T114*Rates!$B112</f>
        <v>0</v>
      </c>
      <c r="U114" s="2">
        <f>'supply 2012-13'!U114*Rates!$B112</f>
        <v>0</v>
      </c>
      <c r="V114" s="2">
        <f>'supply 2012-13'!V114*Rates!$B112</f>
        <v>0</v>
      </c>
      <c r="W114" s="2">
        <f>'supply 2012-13'!W114*Rates!$B112</f>
        <v>63919.963759292179</v>
      </c>
      <c r="X114" s="2">
        <f>'supply 2012-13'!X114*Rates!$B112</f>
        <v>75.453362666123041</v>
      </c>
      <c r="Y114" s="2">
        <f>'supply 2012-13'!Y114*Rates!$B112</f>
        <v>0</v>
      </c>
      <c r="Z114" s="2">
        <f>'supply 2012-13'!Z114*Rates!$B112</f>
        <v>0</v>
      </c>
      <c r="AA114" s="2">
        <f>'supply 2012-13'!AA114*Rates!$B112</f>
        <v>0</v>
      </c>
      <c r="AB114" s="2">
        <f>'supply 2012-13'!AB114*Rates!$B112</f>
        <v>0</v>
      </c>
      <c r="AC114" s="2">
        <f>'supply 2012-13'!AC114*Rates!$B112</f>
        <v>0</v>
      </c>
      <c r="AD114" s="2">
        <f>'supply 2012-13'!AD114*Rates!$B112</f>
        <v>0</v>
      </c>
      <c r="AE114" s="2">
        <f>'supply 2012-13'!AE114*Rates!$B112</f>
        <v>0</v>
      </c>
      <c r="AF114" s="2">
        <f>'supply 2012-13'!AF114*Rates!$B112</f>
        <v>0</v>
      </c>
      <c r="AG114" s="2">
        <f>'supply 2012-13'!AG114*Rates!$B112</f>
        <v>0</v>
      </c>
      <c r="AH114" s="2">
        <f>'supply 2012-13'!AH114*Rates!$B112</f>
        <v>0</v>
      </c>
      <c r="AI114" s="2">
        <f>'supply 2012-13'!AI114*Rates!$B112</f>
        <v>0</v>
      </c>
      <c r="AJ114" s="2">
        <f>'supply 2012-13'!AJ114*Rates!$B112</f>
        <v>2935.5532094212599</v>
      </c>
      <c r="AK114" s="2">
        <f>'supply 2012-13'!AK114*Rates!$B112</f>
        <v>0</v>
      </c>
      <c r="AL114" s="2">
        <f>'supply 2012-13'!AL114*Rates!$B112</f>
        <v>1.8967385894029995E-4</v>
      </c>
      <c r="AM114" s="2">
        <f>'supply 2012-13'!AM114*Rates!$B112</f>
        <v>0</v>
      </c>
      <c r="AN114" s="2">
        <f>'supply 2012-13'!AN114*Rates!$B112</f>
        <v>0</v>
      </c>
      <c r="AO114" s="2">
        <f>'supply 2012-13'!AO114*Rates!$B112</f>
        <v>408383.83945093106</v>
      </c>
      <c r="AP114" s="2">
        <f>'supply 2012-13'!AP114*Rates!$B112</f>
        <v>0</v>
      </c>
      <c r="AQ114" s="2">
        <f>'supply 2012-13'!AQ114*Rates!$B112</f>
        <v>0</v>
      </c>
      <c r="AR114" s="2">
        <f>'supply 2012-13'!AR114*Rates!$B112</f>
        <v>0</v>
      </c>
      <c r="AS114" s="2">
        <f>'supply 2012-13'!AS114*Rates!$B112</f>
        <v>0</v>
      </c>
      <c r="AT114" s="2">
        <f>'supply 2012-13'!AT114*Rates!$B112</f>
        <v>0</v>
      </c>
      <c r="AU114" s="2">
        <f>'supply 2012-13'!AU114*Rates!$B112</f>
        <v>0</v>
      </c>
      <c r="AV114" s="2">
        <f>'supply 2012-13'!AV114*Rates!$B112</f>
        <v>0</v>
      </c>
      <c r="AW114" s="2">
        <f>'supply 2012-13'!AW114*Rates!$B112</f>
        <v>0</v>
      </c>
      <c r="AX114" s="2">
        <f>'supply 2012-13'!AX114*Rates!$B112</f>
        <v>0</v>
      </c>
      <c r="AY114" s="2">
        <f>'supply 2012-13'!AY114*Rates!$B112</f>
        <v>0</v>
      </c>
      <c r="AZ114" s="2">
        <f>'supply 2012-13'!AZ114*Rates!$B112</f>
        <v>0</v>
      </c>
      <c r="BA114" s="2">
        <f>'supply 2012-13'!BA114*Rates!$B112</f>
        <v>0</v>
      </c>
      <c r="BB114" s="2">
        <f>'supply 2012-13'!BB114*Rates!$B112</f>
        <v>0</v>
      </c>
      <c r="BC114" s="2">
        <f>'supply 2012-13'!BC114*Rates!$B112</f>
        <v>0</v>
      </c>
      <c r="BD114" s="2">
        <f>'supply 2012-13'!BD114*Rates!$B112</f>
        <v>0</v>
      </c>
      <c r="BE114" s="2">
        <f>'supply 2012-13'!BE114*Rates!$B112</f>
        <v>0</v>
      </c>
      <c r="BF114" s="2">
        <f>'supply 2012-13'!BF114*Rates!$B112</f>
        <v>0</v>
      </c>
      <c r="BG114" s="2">
        <f>'supply 2012-13'!BG114*Rates!$B112</f>
        <v>0</v>
      </c>
      <c r="BH114" s="2">
        <f>'supply 2012-13'!BH114*Rates!$B112</f>
        <v>0</v>
      </c>
      <c r="BI114" s="2">
        <f>'supply 2012-13'!BI114*Rates!$B112</f>
        <v>0</v>
      </c>
      <c r="BJ114" s="2">
        <f>'supply 2012-13'!BJ114*Rates!$B112</f>
        <v>0</v>
      </c>
      <c r="BK114" s="2">
        <f>'supply 2012-13'!BK114*Rates!$B112</f>
        <v>0</v>
      </c>
      <c r="BL114" s="2">
        <f>'supply 2012-13'!BL114*Rates!$B112</f>
        <v>0</v>
      </c>
      <c r="BM114" s="2">
        <f>'supply 2012-13'!BM114*Rates!$B112</f>
        <v>0</v>
      </c>
      <c r="BN114" s="2">
        <f>'supply 2012-13'!BN114*Rates!$B112</f>
        <v>0</v>
      </c>
      <c r="BO114" s="2">
        <f>'supply 2012-13'!BO114*Rates!$B112</f>
        <v>0</v>
      </c>
      <c r="BP114" s="2">
        <f>'supply 2012-13'!BP114*Rates!$B112</f>
        <v>0</v>
      </c>
      <c r="BQ114" s="2">
        <f t="shared" si="6"/>
        <v>477221.14537451533</v>
      </c>
      <c r="BR114" s="2">
        <v>368705.87087218749</v>
      </c>
      <c r="BS114" s="2">
        <f t="shared" si="7"/>
        <v>845927.01624670275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46605945.77739168</v>
      </c>
      <c r="BZ114" s="2">
        <v>1212153.4753286701</v>
      </c>
      <c r="CA114" s="2">
        <f t="shared" si="11"/>
        <v>47818099.252720349</v>
      </c>
    </row>
    <row r="115" spans="1:79" ht="30" x14ac:dyDescent="0.25">
      <c r="A115" s="6">
        <v>112</v>
      </c>
      <c r="B115" s="18" t="s">
        <v>190</v>
      </c>
      <c r="C115" s="2">
        <f>'supply 2012-13'!C115*Rates!$B113</f>
        <v>0</v>
      </c>
      <c r="D115" s="2">
        <f>'supply 2012-13'!D115*Rates!$B113</f>
        <v>0</v>
      </c>
      <c r="E115" s="2">
        <f>'supply 2012-13'!E115*Rates!$B113</f>
        <v>0</v>
      </c>
      <c r="F115" s="2">
        <f>'supply 2012-13'!F115*Rates!$B113</f>
        <v>0</v>
      </c>
      <c r="G115" s="2">
        <f>'supply 2012-13'!G115*Rates!$B113</f>
        <v>0</v>
      </c>
      <c r="H115" s="2">
        <f>'supply 2012-13'!H115*Rates!$B113</f>
        <v>0</v>
      </c>
      <c r="I115" s="2">
        <f>'supply 2012-13'!I115*Rates!$B113</f>
        <v>0</v>
      </c>
      <c r="J115" s="2">
        <f>'supply 2012-13'!J115*Rates!$B113</f>
        <v>0</v>
      </c>
      <c r="K115" s="2">
        <f>'supply 2012-13'!K115*Rates!$B113</f>
        <v>0</v>
      </c>
      <c r="L115" s="2">
        <f>'supply 2012-13'!L115*Rates!$B113</f>
        <v>0</v>
      </c>
      <c r="M115" s="2">
        <f>'supply 2012-13'!M115*Rates!$B113</f>
        <v>0</v>
      </c>
      <c r="N115" s="2">
        <f>'supply 2012-13'!N115*Rates!$B113</f>
        <v>1.6260877908868965</v>
      </c>
      <c r="O115" s="2">
        <f>'supply 2012-13'!O115*Rates!$B113</f>
        <v>0.44581040002510741</v>
      </c>
      <c r="P115" s="2">
        <f>'supply 2012-13'!P115*Rates!$B113</f>
        <v>722.42228578302479</v>
      </c>
      <c r="Q115" s="2">
        <f>'supply 2012-13'!Q115*Rates!$B113</f>
        <v>0</v>
      </c>
      <c r="R115" s="2">
        <f>'supply 2012-13'!R115*Rates!$B113</f>
        <v>0</v>
      </c>
      <c r="S115" s="2">
        <f>'supply 2012-13'!S115*Rates!$B113</f>
        <v>10447.085476167334</v>
      </c>
      <c r="T115" s="2">
        <f>'supply 2012-13'!T115*Rates!$B113</f>
        <v>1390.8771560789523</v>
      </c>
      <c r="U115" s="2">
        <f>'supply 2012-13'!U115*Rates!$B113</f>
        <v>9903.7519103300419</v>
      </c>
      <c r="V115" s="2">
        <f>'supply 2012-13'!V115*Rates!$B113</f>
        <v>0</v>
      </c>
      <c r="W115" s="2">
        <f>'supply 2012-13'!W115*Rates!$B113</f>
        <v>23680.737360271134</v>
      </c>
      <c r="X115" s="2">
        <f>'supply 2012-13'!X115*Rates!$B113</f>
        <v>558869.17690894578</v>
      </c>
      <c r="Y115" s="2">
        <f>'supply 2012-13'!Y115*Rates!$B113</f>
        <v>409.02130691279643</v>
      </c>
      <c r="Z115" s="2">
        <f>'supply 2012-13'!Z115*Rates!$B113</f>
        <v>8426.1827735586739</v>
      </c>
      <c r="AA115" s="2">
        <f>'supply 2012-13'!AA115*Rates!$B113</f>
        <v>1233.9389840548286</v>
      </c>
      <c r="AB115" s="2">
        <f>'supply 2012-13'!AB115*Rates!$B113</f>
        <v>1698.7251383293071</v>
      </c>
      <c r="AC115" s="2">
        <f>'supply 2012-13'!AC115*Rates!$B113</f>
        <v>9804.4256371878491</v>
      </c>
      <c r="AD115" s="2">
        <f>'supply 2012-13'!AD115*Rates!$B113</f>
        <v>81811.64616845308</v>
      </c>
      <c r="AE115" s="2">
        <f>'supply 2012-13'!AE115*Rates!$B113</f>
        <v>274302.11450235959</v>
      </c>
      <c r="AF115" s="2">
        <f>'supply 2012-13'!AF115*Rates!$B113</f>
        <v>4248.5263592234223</v>
      </c>
      <c r="AG115" s="2">
        <f>'supply 2012-13'!AG115*Rates!$B113</f>
        <v>35859.793479140215</v>
      </c>
      <c r="AH115" s="2">
        <f>'supply 2012-13'!AH115*Rates!$B113</f>
        <v>95.546357254193836</v>
      </c>
      <c r="AI115" s="2">
        <f>'supply 2012-13'!AI115*Rates!$B113</f>
        <v>41747.703993817493</v>
      </c>
      <c r="AJ115" s="2">
        <f>'supply 2012-13'!AJ115*Rates!$B113</f>
        <v>63798.099816579517</v>
      </c>
      <c r="AK115" s="2">
        <f>'supply 2012-13'!AK115*Rates!$B113</f>
        <v>51814.340552999907</v>
      </c>
      <c r="AL115" s="2">
        <f>'supply 2012-13'!AL115*Rates!$B113</f>
        <v>12089.409953681521</v>
      </c>
      <c r="AM115" s="2">
        <f>'supply 2012-13'!AM115*Rates!$B113</f>
        <v>12147.048104221229</v>
      </c>
      <c r="AN115" s="2">
        <f>'supply 2012-13'!AN115*Rates!$B113</f>
        <v>12775.450562459562</v>
      </c>
      <c r="AO115" s="2">
        <f>'supply 2012-13'!AO115*Rates!$B113</f>
        <v>139894.07755927966</v>
      </c>
      <c r="AP115" s="2">
        <f>'supply 2012-13'!AP115*Rates!$B113</f>
        <v>2778.7113416836341</v>
      </c>
      <c r="AQ115" s="2">
        <f>'supply 2012-13'!AQ115*Rates!$B113</f>
        <v>0</v>
      </c>
      <c r="AR115" s="2">
        <f>'supply 2012-13'!AR115*Rates!$B113</f>
        <v>0</v>
      </c>
      <c r="AS115" s="2">
        <f>'supply 2012-13'!AS115*Rates!$B113</f>
        <v>0</v>
      </c>
      <c r="AT115" s="2">
        <f>'supply 2012-13'!AT115*Rates!$B113</f>
        <v>0</v>
      </c>
      <c r="AU115" s="2">
        <f>'supply 2012-13'!AU115*Rates!$B113</f>
        <v>0</v>
      </c>
      <c r="AV115" s="2">
        <f>'supply 2012-13'!AV115*Rates!$B113</f>
        <v>0</v>
      </c>
      <c r="AW115" s="2">
        <f>'supply 2012-13'!AW115*Rates!$B113</f>
        <v>0</v>
      </c>
      <c r="AX115" s="2">
        <f>'supply 2012-13'!AX115*Rates!$B113</f>
        <v>0</v>
      </c>
      <c r="AY115" s="2">
        <f>'supply 2012-13'!AY115*Rates!$B113</f>
        <v>0</v>
      </c>
      <c r="AZ115" s="2">
        <f>'supply 2012-13'!AZ115*Rates!$B113</f>
        <v>0</v>
      </c>
      <c r="BA115" s="2">
        <f>'supply 2012-13'!BA115*Rates!$B113</f>
        <v>0</v>
      </c>
      <c r="BB115" s="2">
        <f>'supply 2012-13'!BB115*Rates!$B113</f>
        <v>0</v>
      </c>
      <c r="BC115" s="2">
        <f>'supply 2012-13'!BC115*Rates!$B113</f>
        <v>0</v>
      </c>
      <c r="BD115" s="2">
        <f>'supply 2012-13'!BD115*Rates!$B113</f>
        <v>0</v>
      </c>
      <c r="BE115" s="2">
        <f>'supply 2012-13'!BE115*Rates!$B113</f>
        <v>0</v>
      </c>
      <c r="BF115" s="2">
        <f>'supply 2012-13'!BF115*Rates!$B113</f>
        <v>0</v>
      </c>
      <c r="BG115" s="2">
        <f>'supply 2012-13'!BG115*Rates!$B113</f>
        <v>0</v>
      </c>
      <c r="BH115" s="2">
        <f>'supply 2012-13'!BH115*Rates!$B113</f>
        <v>0</v>
      </c>
      <c r="BI115" s="2">
        <f>'supply 2012-13'!BI115*Rates!$B113</f>
        <v>0</v>
      </c>
      <c r="BJ115" s="2">
        <f>'supply 2012-13'!BJ115*Rates!$B113</f>
        <v>0</v>
      </c>
      <c r="BK115" s="2">
        <f>'supply 2012-13'!BK115*Rates!$B113</f>
        <v>0</v>
      </c>
      <c r="BL115" s="2">
        <f>'supply 2012-13'!BL115*Rates!$B113</f>
        <v>0</v>
      </c>
      <c r="BM115" s="2">
        <f>'supply 2012-13'!BM115*Rates!$B113</f>
        <v>0</v>
      </c>
      <c r="BN115" s="2">
        <f>'supply 2012-13'!BN115*Rates!$B113</f>
        <v>0</v>
      </c>
      <c r="BO115" s="2">
        <f>'supply 2012-13'!BO115*Rates!$B113</f>
        <v>0</v>
      </c>
      <c r="BP115" s="2">
        <f>'supply 2012-13'!BP115*Rates!$B113</f>
        <v>0</v>
      </c>
      <c r="BQ115" s="2">
        <f t="shared" si="6"/>
        <v>1359950.8855869637</v>
      </c>
      <c r="BR115" s="2">
        <v>823239.07264291751</v>
      </c>
      <c r="BS115" s="2">
        <f t="shared" si="7"/>
        <v>2183189.9582298812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5798892.3572456902</v>
      </c>
      <c r="BZ115" s="2">
        <v>1895364.84022766</v>
      </c>
      <c r="CA115" s="2">
        <f t="shared" si="11"/>
        <v>7694257.19747335</v>
      </c>
    </row>
    <row r="116" spans="1:79" ht="60" x14ac:dyDescent="0.25">
      <c r="A116" s="6">
        <v>113</v>
      </c>
      <c r="B116" s="18" t="s">
        <v>191</v>
      </c>
      <c r="C116" s="2">
        <f>'supply 2012-13'!C116*Rates!$B114</f>
        <v>0</v>
      </c>
      <c r="D116" s="2">
        <f>'supply 2012-13'!D116*Rates!$B114</f>
        <v>0</v>
      </c>
      <c r="E116" s="2">
        <f>'supply 2012-13'!E116*Rates!$B114</f>
        <v>0</v>
      </c>
      <c r="F116" s="2">
        <f>'supply 2012-13'!F116*Rates!$B114</f>
        <v>0</v>
      </c>
      <c r="G116" s="2">
        <f>'supply 2012-13'!G116*Rates!$B114</f>
        <v>0</v>
      </c>
      <c r="H116" s="2">
        <f>'supply 2012-13'!H116*Rates!$B114</f>
        <v>0</v>
      </c>
      <c r="I116" s="2">
        <f>'supply 2012-13'!I116*Rates!$B114</f>
        <v>0</v>
      </c>
      <c r="J116" s="2">
        <f>'supply 2012-13'!J116*Rates!$B114</f>
        <v>0</v>
      </c>
      <c r="K116" s="2">
        <f>'supply 2012-13'!K116*Rates!$B114</f>
        <v>0</v>
      </c>
      <c r="L116" s="2">
        <f>'supply 2012-13'!L116*Rates!$B114</f>
        <v>0</v>
      </c>
      <c r="M116" s="2">
        <f>'supply 2012-13'!M116*Rates!$B114</f>
        <v>19.314410654142552</v>
      </c>
      <c r="N116" s="2">
        <f>'supply 2012-13'!N116*Rates!$B114</f>
        <v>9.4590867345504677</v>
      </c>
      <c r="O116" s="2">
        <f>'supply 2012-13'!O116*Rates!$B114</f>
        <v>206.61172919999998</v>
      </c>
      <c r="P116" s="2">
        <f>'supply 2012-13'!P116*Rates!$B114</f>
        <v>1047.7930452380513</v>
      </c>
      <c r="Q116" s="2">
        <f>'supply 2012-13'!Q116*Rates!$B114</f>
        <v>564.24618050723006</v>
      </c>
      <c r="R116" s="2">
        <f>'supply 2012-13'!R116*Rates!$B114</f>
        <v>255.14846800509838</v>
      </c>
      <c r="S116" s="2">
        <f>'supply 2012-13'!S116*Rates!$B114</f>
        <v>1345.4475784590034</v>
      </c>
      <c r="T116" s="2">
        <f>'supply 2012-13'!T116*Rates!$B114</f>
        <v>0</v>
      </c>
      <c r="U116" s="2">
        <f>'supply 2012-13'!U116*Rates!$B114</f>
        <v>0</v>
      </c>
      <c r="V116" s="2">
        <f>'supply 2012-13'!V116*Rates!$B114</f>
        <v>14522.2131703466</v>
      </c>
      <c r="W116" s="2">
        <f>'supply 2012-13'!W116*Rates!$B114</f>
        <v>195.22496670978796</v>
      </c>
      <c r="X116" s="2">
        <f>'supply 2012-13'!X116*Rates!$B114</f>
        <v>259.3821717541901</v>
      </c>
      <c r="Y116" s="2">
        <f>'supply 2012-13'!Y116*Rates!$B114</f>
        <v>0</v>
      </c>
      <c r="Z116" s="2">
        <f>'supply 2012-13'!Z116*Rates!$B114</f>
        <v>0</v>
      </c>
      <c r="AA116" s="2">
        <f>'supply 2012-13'!AA116*Rates!$B114</f>
        <v>0</v>
      </c>
      <c r="AB116" s="2">
        <f>'supply 2012-13'!AB116*Rates!$B114</f>
        <v>0</v>
      </c>
      <c r="AC116" s="2">
        <f>'supply 2012-13'!AC116*Rates!$B114</f>
        <v>1.5718447352507823</v>
      </c>
      <c r="AD116" s="2">
        <f>'supply 2012-13'!AD116*Rates!$B114</f>
        <v>3930.2137771730199</v>
      </c>
      <c r="AE116" s="2">
        <f>'supply 2012-13'!AE116*Rates!$B114</f>
        <v>2807.2714148752925</v>
      </c>
      <c r="AF116" s="2">
        <f>'supply 2012-13'!AF116*Rates!$B114</f>
        <v>124212.51141716764</v>
      </c>
      <c r="AG116" s="2">
        <f>'supply 2012-13'!AG116*Rates!$B114</f>
        <v>1095.0482184045477</v>
      </c>
      <c r="AH116" s="2">
        <f>'supply 2012-13'!AH116*Rates!$B114</f>
        <v>0.18024334646594894</v>
      </c>
      <c r="AI116" s="2">
        <f>'supply 2012-13'!AI116*Rates!$B114</f>
        <v>51.269457297744992</v>
      </c>
      <c r="AJ116" s="2">
        <f>'supply 2012-13'!AJ116*Rates!$B114</f>
        <v>1556.4253351263706</v>
      </c>
      <c r="AK116" s="2">
        <f>'supply 2012-13'!AK116*Rates!$B114</f>
        <v>6.5701800000000005E-2</v>
      </c>
      <c r="AL116" s="2">
        <f>'supply 2012-13'!AL116*Rates!$B114</f>
        <v>401.98453896265579</v>
      </c>
      <c r="AM116" s="2">
        <f>'supply 2012-13'!AM116*Rates!$B114</f>
        <v>0</v>
      </c>
      <c r="AN116" s="2">
        <f>'supply 2012-13'!AN116*Rates!$B114</f>
        <v>0</v>
      </c>
      <c r="AO116" s="2">
        <f>'supply 2012-13'!AO116*Rates!$B114</f>
        <v>18.740175366869021</v>
      </c>
      <c r="AP116" s="2">
        <f>'supply 2012-13'!AP116*Rates!$B114</f>
        <v>0</v>
      </c>
      <c r="AQ116" s="2">
        <f>'supply 2012-13'!AQ116*Rates!$B114</f>
        <v>42054912</v>
      </c>
      <c r="AR116" s="2">
        <f>'supply 2012-13'!AR116*Rates!$B114</f>
        <v>0</v>
      </c>
      <c r="AS116" s="2">
        <f>'supply 2012-13'!AS116*Rates!$B114</f>
        <v>0</v>
      </c>
      <c r="AT116" s="2">
        <f>'supply 2012-13'!AT116*Rates!$B114</f>
        <v>0</v>
      </c>
      <c r="AU116" s="2">
        <f>'supply 2012-13'!AU116*Rates!$B114</f>
        <v>0</v>
      </c>
      <c r="AV116" s="2">
        <f>'supply 2012-13'!AV116*Rates!$B114</f>
        <v>0</v>
      </c>
      <c r="AW116" s="2">
        <f>'supply 2012-13'!AW116*Rates!$B114</f>
        <v>0</v>
      </c>
      <c r="AX116" s="2">
        <f>'supply 2012-13'!AX116*Rates!$B114</f>
        <v>0</v>
      </c>
      <c r="AY116" s="2">
        <f>'supply 2012-13'!AY116*Rates!$B114</f>
        <v>0</v>
      </c>
      <c r="AZ116" s="2">
        <f>'supply 2012-13'!AZ116*Rates!$B114</f>
        <v>0</v>
      </c>
      <c r="BA116" s="2">
        <f>'supply 2012-13'!BA116*Rates!$B114</f>
        <v>0</v>
      </c>
      <c r="BB116" s="2">
        <f>'supply 2012-13'!BB116*Rates!$B114</f>
        <v>0</v>
      </c>
      <c r="BC116" s="2">
        <f>'supply 2012-13'!BC116*Rates!$B114</f>
        <v>0</v>
      </c>
      <c r="BD116" s="2">
        <f>'supply 2012-13'!BD116*Rates!$B114</f>
        <v>0</v>
      </c>
      <c r="BE116" s="2">
        <f>'supply 2012-13'!BE116*Rates!$B114</f>
        <v>0</v>
      </c>
      <c r="BF116" s="2">
        <f>'supply 2012-13'!BF116*Rates!$B114</f>
        <v>0</v>
      </c>
      <c r="BG116" s="2">
        <f>'supply 2012-13'!BG116*Rates!$B114</f>
        <v>0</v>
      </c>
      <c r="BH116" s="2">
        <f>'supply 2012-13'!BH116*Rates!$B114</f>
        <v>0</v>
      </c>
      <c r="BI116" s="2">
        <f>'supply 2012-13'!BI116*Rates!$B114</f>
        <v>0</v>
      </c>
      <c r="BJ116" s="2">
        <f>'supply 2012-13'!BJ116*Rates!$B114</f>
        <v>0</v>
      </c>
      <c r="BK116" s="2">
        <f>'supply 2012-13'!BK116*Rates!$B114</f>
        <v>0</v>
      </c>
      <c r="BL116" s="2">
        <f>'supply 2012-13'!BL116*Rates!$B114</f>
        <v>0</v>
      </c>
      <c r="BM116" s="2">
        <f>'supply 2012-13'!BM116*Rates!$B114</f>
        <v>0</v>
      </c>
      <c r="BN116" s="2">
        <f>'supply 2012-13'!BN116*Rates!$B114</f>
        <v>0</v>
      </c>
      <c r="BO116" s="2">
        <f>'supply 2012-13'!BO116*Rates!$B114</f>
        <v>0</v>
      </c>
      <c r="BP116" s="2">
        <f>'supply 2012-13'!BP116*Rates!$B114</f>
        <v>0</v>
      </c>
      <c r="BQ116" s="2">
        <f t="shared" si="6"/>
        <v>42207412.122931868</v>
      </c>
      <c r="BR116" s="2">
        <v>402490.7699871959</v>
      </c>
      <c r="BS116" s="2">
        <f t="shared" si="7"/>
        <v>42609902.892919064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43212766.924562119</v>
      </c>
      <c r="BZ116" s="2">
        <v>0</v>
      </c>
      <c r="CA116" s="2">
        <f t="shared" si="11"/>
        <v>43212766.924562119</v>
      </c>
    </row>
    <row r="117" spans="1:79" x14ac:dyDescent="0.25">
      <c r="A117" s="6">
        <v>114</v>
      </c>
      <c r="B117" s="18" t="s">
        <v>42</v>
      </c>
      <c r="C117" s="2">
        <f>'supply 2012-13'!C117*Rates!$B115</f>
        <v>0</v>
      </c>
      <c r="D117" s="2">
        <f>'supply 2012-13'!D117*Rates!$B115</f>
        <v>0</v>
      </c>
      <c r="E117" s="2">
        <f>'supply 2012-13'!E117*Rates!$B115</f>
        <v>0</v>
      </c>
      <c r="F117" s="2">
        <f>'supply 2012-13'!F117*Rates!$B115</f>
        <v>0</v>
      </c>
      <c r="G117" s="2">
        <f>'supply 2012-13'!G117*Rates!$B115</f>
        <v>0</v>
      </c>
      <c r="H117" s="2">
        <f>'supply 2012-13'!H117*Rates!$B115</f>
        <v>0</v>
      </c>
      <c r="I117" s="2">
        <f>'supply 2012-13'!I117*Rates!$B115</f>
        <v>0</v>
      </c>
      <c r="J117" s="2">
        <f>'supply 2012-13'!J117*Rates!$B115</f>
        <v>0</v>
      </c>
      <c r="K117" s="2">
        <f>'supply 2012-13'!K117*Rates!$B115</f>
        <v>0</v>
      </c>
      <c r="L117" s="2">
        <f>'supply 2012-13'!L117*Rates!$B115</f>
        <v>0</v>
      </c>
      <c r="M117" s="2">
        <f>'supply 2012-13'!M117*Rates!$B115</f>
        <v>0</v>
      </c>
      <c r="N117" s="2">
        <f>'supply 2012-13'!N117*Rates!$B115</f>
        <v>0</v>
      </c>
      <c r="O117" s="2">
        <f>'supply 2012-13'!O117*Rates!$B115</f>
        <v>0</v>
      </c>
      <c r="P117" s="2">
        <f>'supply 2012-13'!P117*Rates!$B115</f>
        <v>0</v>
      </c>
      <c r="Q117" s="2">
        <f>'supply 2012-13'!Q117*Rates!$B115</f>
        <v>0</v>
      </c>
      <c r="R117" s="2">
        <f>'supply 2012-13'!R117*Rates!$B115</f>
        <v>0</v>
      </c>
      <c r="S117" s="2">
        <f>'supply 2012-13'!S117*Rates!$B115</f>
        <v>0</v>
      </c>
      <c r="T117" s="2">
        <f>'supply 2012-13'!T117*Rates!$B115</f>
        <v>0</v>
      </c>
      <c r="U117" s="2">
        <f>'supply 2012-13'!U117*Rates!$B115</f>
        <v>0</v>
      </c>
      <c r="V117" s="2">
        <f>'supply 2012-13'!V117*Rates!$B115</f>
        <v>0</v>
      </c>
      <c r="W117" s="2">
        <f>'supply 2012-13'!W117*Rates!$B115</f>
        <v>0</v>
      </c>
      <c r="X117" s="2">
        <f>'supply 2012-13'!X117*Rates!$B115</f>
        <v>0</v>
      </c>
      <c r="Y117" s="2">
        <f>'supply 2012-13'!Y117*Rates!$B115</f>
        <v>0</v>
      </c>
      <c r="Z117" s="2">
        <f>'supply 2012-13'!Z117*Rates!$B115</f>
        <v>0</v>
      </c>
      <c r="AA117" s="2">
        <f>'supply 2012-13'!AA117*Rates!$B115</f>
        <v>0</v>
      </c>
      <c r="AB117" s="2">
        <f>'supply 2012-13'!AB117*Rates!$B115</f>
        <v>0</v>
      </c>
      <c r="AC117" s="2">
        <f>'supply 2012-13'!AC117*Rates!$B115</f>
        <v>0</v>
      </c>
      <c r="AD117" s="2">
        <f>'supply 2012-13'!AD117*Rates!$B115</f>
        <v>0</v>
      </c>
      <c r="AE117" s="2">
        <f>'supply 2012-13'!AE117*Rates!$B115</f>
        <v>0</v>
      </c>
      <c r="AF117" s="2">
        <f>'supply 2012-13'!AF117*Rates!$B115</f>
        <v>0</v>
      </c>
      <c r="AG117" s="2">
        <f>'supply 2012-13'!AG117*Rates!$B115</f>
        <v>0</v>
      </c>
      <c r="AH117" s="2">
        <f>'supply 2012-13'!AH117*Rates!$B115</f>
        <v>0</v>
      </c>
      <c r="AI117" s="2">
        <f>'supply 2012-13'!AI117*Rates!$B115</f>
        <v>0</v>
      </c>
      <c r="AJ117" s="2">
        <f>'supply 2012-13'!AJ117*Rates!$B115</f>
        <v>0</v>
      </c>
      <c r="AK117" s="2">
        <f>'supply 2012-13'!AK117*Rates!$B115</f>
        <v>0</v>
      </c>
      <c r="AL117" s="2">
        <f>'supply 2012-13'!AL117*Rates!$B115</f>
        <v>0</v>
      </c>
      <c r="AM117" s="2">
        <f>'supply 2012-13'!AM117*Rates!$B115</f>
        <v>0</v>
      </c>
      <c r="AN117" s="2">
        <f>'supply 2012-13'!AN117*Rates!$B115</f>
        <v>0</v>
      </c>
      <c r="AO117" s="2">
        <f>'supply 2012-13'!AO117*Rates!$B115</f>
        <v>0</v>
      </c>
      <c r="AP117" s="2">
        <f>'supply 2012-13'!AP117*Rates!$B115</f>
        <v>0</v>
      </c>
      <c r="AQ117" s="2">
        <f>'supply 2012-13'!AQ117*Rates!$B115</f>
        <v>0</v>
      </c>
      <c r="AR117" s="2">
        <f>'supply 2012-13'!AR117*Rates!$B115</f>
        <v>0</v>
      </c>
      <c r="AS117" s="2">
        <f>'supply 2012-13'!AS117*Rates!$B115</f>
        <v>0</v>
      </c>
      <c r="AT117" s="2">
        <f>'supply 2012-13'!AT117*Rates!$B115</f>
        <v>0</v>
      </c>
      <c r="AU117" s="2">
        <f>'supply 2012-13'!AU117*Rates!$B115</f>
        <v>0</v>
      </c>
      <c r="AV117" s="2">
        <f>'supply 2012-13'!AV117*Rates!$B115</f>
        <v>0</v>
      </c>
      <c r="AW117" s="2">
        <f>'supply 2012-13'!AW117*Rates!$B115</f>
        <v>0</v>
      </c>
      <c r="AX117" s="2">
        <f>'supply 2012-13'!AX117*Rates!$B115</f>
        <v>0</v>
      </c>
      <c r="AY117" s="2">
        <f>'supply 2012-13'!AY117*Rates!$B115</f>
        <v>0</v>
      </c>
      <c r="AZ117" s="2">
        <f>'supply 2012-13'!AZ117*Rates!$B115</f>
        <v>0</v>
      </c>
      <c r="BA117" s="2">
        <f>'supply 2012-13'!BA117*Rates!$B115</f>
        <v>0</v>
      </c>
      <c r="BB117" s="2">
        <f>'supply 2012-13'!BB117*Rates!$B115</f>
        <v>0</v>
      </c>
      <c r="BC117" s="2">
        <f>'supply 2012-13'!BC117*Rates!$B115</f>
        <v>0</v>
      </c>
      <c r="BD117" s="2">
        <f>'supply 2012-13'!BD117*Rates!$B115</f>
        <v>0</v>
      </c>
      <c r="BE117" s="2">
        <f>'supply 2012-13'!BE117*Rates!$B115</f>
        <v>0</v>
      </c>
      <c r="BF117" s="2">
        <f>'supply 2012-13'!BF117*Rates!$B115</f>
        <v>0</v>
      </c>
      <c r="BG117" s="2">
        <f>'supply 2012-13'!BG117*Rates!$B115</f>
        <v>0</v>
      </c>
      <c r="BH117" s="2">
        <f>'supply 2012-13'!BH117*Rates!$B115</f>
        <v>0</v>
      </c>
      <c r="BI117" s="2">
        <f>'supply 2012-13'!BI117*Rates!$B115</f>
        <v>0</v>
      </c>
      <c r="BJ117" s="2">
        <f>'supply 2012-13'!BJ117*Rates!$B115</f>
        <v>0</v>
      </c>
      <c r="BK117" s="2">
        <f>'supply 2012-13'!BK117*Rates!$B115</f>
        <v>0</v>
      </c>
      <c r="BL117" s="2">
        <f>'supply 2012-13'!BL117*Rates!$B115</f>
        <v>0</v>
      </c>
      <c r="BM117" s="2">
        <f>'supply 2012-13'!BM117*Rates!$B115</f>
        <v>0</v>
      </c>
      <c r="BN117" s="2">
        <f>'supply 2012-13'!BN117*Rates!$B115</f>
        <v>0</v>
      </c>
      <c r="BO117" s="2">
        <f>'supply 2012-13'!BO117*Rates!$B115</f>
        <v>0</v>
      </c>
      <c r="BP117" s="2">
        <f>'supply 2012-13'!BP117*Rates!$B115</f>
        <v>0</v>
      </c>
      <c r="BQ117" s="2">
        <f t="shared" si="6"/>
        <v>0</v>
      </c>
      <c r="BR117" s="2">
        <v>-114954.06583745436</v>
      </c>
      <c r="BS117" s="2">
        <f t="shared" si="7"/>
        <v>-114954.06583745436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-114954.06583745436</v>
      </c>
      <c r="BZ117" s="2">
        <v>0</v>
      </c>
      <c r="CA117" s="2">
        <f t="shared" si="11"/>
        <v>-114954.06583745436</v>
      </c>
    </row>
    <row r="118" spans="1:79" x14ac:dyDescent="0.25">
      <c r="A118" s="6">
        <v>115</v>
      </c>
      <c r="B118" s="18" t="s">
        <v>43</v>
      </c>
      <c r="C118" s="2">
        <f>'supply 2012-13'!C118*Rates!$B116</f>
        <v>0</v>
      </c>
      <c r="D118" s="2">
        <f>'supply 2012-13'!D118*Rates!$B116</f>
        <v>0</v>
      </c>
      <c r="E118" s="2">
        <f>'supply 2012-13'!E118*Rates!$B116</f>
        <v>0</v>
      </c>
      <c r="F118" s="2">
        <f>'supply 2012-13'!F118*Rates!$B116</f>
        <v>0</v>
      </c>
      <c r="G118" s="2">
        <f>'supply 2012-13'!G118*Rates!$B116</f>
        <v>0</v>
      </c>
      <c r="H118" s="2">
        <f>'supply 2012-13'!H118*Rates!$B116</f>
        <v>0</v>
      </c>
      <c r="I118" s="2">
        <f>'supply 2012-13'!I118*Rates!$B116</f>
        <v>0</v>
      </c>
      <c r="J118" s="2">
        <f>'supply 2012-13'!J118*Rates!$B116</f>
        <v>0</v>
      </c>
      <c r="K118" s="2">
        <f>'supply 2012-13'!K118*Rates!$B116</f>
        <v>0</v>
      </c>
      <c r="L118" s="2">
        <f>'supply 2012-13'!L118*Rates!$B116</f>
        <v>0</v>
      </c>
      <c r="M118" s="2">
        <f>'supply 2012-13'!M118*Rates!$B116</f>
        <v>0</v>
      </c>
      <c r="N118" s="2">
        <f>'supply 2012-13'!N118*Rates!$B116</f>
        <v>0</v>
      </c>
      <c r="O118" s="2">
        <f>'supply 2012-13'!O118*Rates!$B116</f>
        <v>0</v>
      </c>
      <c r="P118" s="2">
        <f>'supply 2012-13'!P118*Rates!$B116</f>
        <v>0</v>
      </c>
      <c r="Q118" s="2">
        <f>'supply 2012-13'!Q118*Rates!$B116</f>
        <v>0</v>
      </c>
      <c r="R118" s="2">
        <f>'supply 2012-13'!R118*Rates!$B116</f>
        <v>0</v>
      </c>
      <c r="S118" s="2">
        <f>'supply 2012-13'!S118*Rates!$B116</f>
        <v>0</v>
      </c>
      <c r="T118" s="2">
        <f>'supply 2012-13'!T118*Rates!$B116</f>
        <v>0</v>
      </c>
      <c r="U118" s="2">
        <f>'supply 2012-13'!U118*Rates!$B116</f>
        <v>0</v>
      </c>
      <c r="V118" s="2">
        <f>'supply 2012-13'!V118*Rates!$B116</f>
        <v>0</v>
      </c>
      <c r="W118" s="2">
        <f>'supply 2012-13'!W118*Rates!$B116</f>
        <v>0</v>
      </c>
      <c r="X118" s="2">
        <f>'supply 2012-13'!X118*Rates!$B116</f>
        <v>0</v>
      </c>
      <c r="Y118" s="2">
        <f>'supply 2012-13'!Y118*Rates!$B116</f>
        <v>0</v>
      </c>
      <c r="Z118" s="2">
        <f>'supply 2012-13'!Z118*Rates!$B116</f>
        <v>0</v>
      </c>
      <c r="AA118" s="2">
        <f>'supply 2012-13'!AA118*Rates!$B116</f>
        <v>0</v>
      </c>
      <c r="AB118" s="2">
        <f>'supply 2012-13'!AB118*Rates!$B116</f>
        <v>0</v>
      </c>
      <c r="AC118" s="2">
        <f>'supply 2012-13'!AC118*Rates!$B116</f>
        <v>0</v>
      </c>
      <c r="AD118" s="2">
        <f>'supply 2012-13'!AD118*Rates!$B116</f>
        <v>0</v>
      </c>
      <c r="AE118" s="2">
        <f>'supply 2012-13'!AE118*Rates!$B116</f>
        <v>0</v>
      </c>
      <c r="AF118" s="2">
        <f>'supply 2012-13'!AF118*Rates!$B116</f>
        <v>1223.1440184611338</v>
      </c>
      <c r="AG118" s="2">
        <f>'supply 2012-13'!AG118*Rates!$B116</f>
        <v>177.633925877145</v>
      </c>
      <c r="AH118" s="2">
        <f>'supply 2012-13'!AH118*Rates!$B116</f>
        <v>0</v>
      </c>
      <c r="AI118" s="2">
        <f>'supply 2012-13'!AI118*Rates!$B116</f>
        <v>0</v>
      </c>
      <c r="AJ118" s="2">
        <f>'supply 2012-13'!AJ118*Rates!$B116</f>
        <v>0</v>
      </c>
      <c r="AK118" s="2">
        <f>'supply 2012-13'!AK118*Rates!$B116</f>
        <v>0</v>
      </c>
      <c r="AL118" s="2">
        <f>'supply 2012-13'!AL118*Rates!$B116</f>
        <v>0</v>
      </c>
      <c r="AM118" s="2">
        <f>'supply 2012-13'!AM118*Rates!$B116</f>
        <v>0</v>
      </c>
      <c r="AN118" s="2">
        <f>'supply 2012-13'!AN118*Rates!$B116</f>
        <v>0</v>
      </c>
      <c r="AO118" s="2">
        <f>'supply 2012-13'!AO118*Rates!$B116</f>
        <v>0</v>
      </c>
      <c r="AP118" s="2">
        <f>'supply 2012-13'!AP118*Rates!$B116</f>
        <v>0</v>
      </c>
      <c r="AQ118" s="2">
        <f>'supply 2012-13'!AQ118*Rates!$B116</f>
        <v>0</v>
      </c>
      <c r="AR118" s="2">
        <f>'supply 2012-13'!AR118*Rates!$B116</f>
        <v>0</v>
      </c>
      <c r="AS118" s="2">
        <f>'supply 2012-13'!AS118*Rates!$B116</f>
        <v>401141.33623481495</v>
      </c>
      <c r="AT118" s="2">
        <f>'supply 2012-13'!AT118*Rates!$B116</f>
        <v>0</v>
      </c>
      <c r="AU118" s="2">
        <f>'supply 2012-13'!AU118*Rates!$B116</f>
        <v>0</v>
      </c>
      <c r="AV118" s="2">
        <f>'supply 2012-13'!AV118*Rates!$B116</f>
        <v>0</v>
      </c>
      <c r="AW118" s="2">
        <f>'supply 2012-13'!AW118*Rates!$B116</f>
        <v>0</v>
      </c>
      <c r="AX118" s="2">
        <f>'supply 2012-13'!AX118*Rates!$B116</f>
        <v>0</v>
      </c>
      <c r="AY118" s="2">
        <f>'supply 2012-13'!AY118*Rates!$B116</f>
        <v>0</v>
      </c>
      <c r="AZ118" s="2">
        <f>'supply 2012-13'!AZ118*Rates!$B116</f>
        <v>0</v>
      </c>
      <c r="BA118" s="2">
        <f>'supply 2012-13'!BA118*Rates!$B116</f>
        <v>0</v>
      </c>
      <c r="BB118" s="2">
        <f>'supply 2012-13'!BB118*Rates!$B116</f>
        <v>0</v>
      </c>
      <c r="BC118" s="2">
        <f>'supply 2012-13'!BC118*Rates!$B116</f>
        <v>0</v>
      </c>
      <c r="BD118" s="2">
        <f>'supply 2012-13'!BD118*Rates!$B116</f>
        <v>0</v>
      </c>
      <c r="BE118" s="2">
        <f>'supply 2012-13'!BE118*Rates!$B116</f>
        <v>0</v>
      </c>
      <c r="BF118" s="2">
        <f>'supply 2012-13'!BF118*Rates!$B116</f>
        <v>0</v>
      </c>
      <c r="BG118" s="2">
        <f>'supply 2012-13'!BG118*Rates!$B116</f>
        <v>0</v>
      </c>
      <c r="BH118" s="2">
        <f>'supply 2012-13'!BH118*Rates!$B116</f>
        <v>0</v>
      </c>
      <c r="BI118" s="2">
        <f>'supply 2012-13'!BI118*Rates!$B116</f>
        <v>0</v>
      </c>
      <c r="BJ118" s="2">
        <f>'supply 2012-13'!BJ118*Rates!$B116</f>
        <v>0</v>
      </c>
      <c r="BK118" s="2">
        <f>'supply 2012-13'!BK118*Rates!$B116</f>
        <v>0</v>
      </c>
      <c r="BL118" s="2">
        <f>'supply 2012-13'!BL118*Rates!$B116</f>
        <v>0</v>
      </c>
      <c r="BM118" s="2">
        <f>'supply 2012-13'!BM118*Rates!$B116</f>
        <v>0</v>
      </c>
      <c r="BN118" s="2">
        <f>'supply 2012-13'!BN118*Rates!$B116</f>
        <v>0</v>
      </c>
      <c r="BO118" s="2">
        <f>'supply 2012-13'!BO118*Rates!$B116</f>
        <v>0</v>
      </c>
      <c r="BP118" s="2">
        <f>'supply 2012-13'!BP118*Rates!$B116</f>
        <v>0</v>
      </c>
      <c r="BQ118" s="2">
        <f t="shared" si="6"/>
        <v>402542.11417915323</v>
      </c>
      <c r="BR118" s="2">
        <v>-49207.480229458153</v>
      </c>
      <c r="BS118" s="2">
        <f t="shared" si="7"/>
        <v>353334.6339496951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379734.19222773408</v>
      </c>
      <c r="BZ118" s="2">
        <v>0</v>
      </c>
      <c r="CA118" s="2">
        <f t="shared" si="11"/>
        <v>379734.19222773408</v>
      </c>
    </row>
    <row r="119" spans="1:79" x14ac:dyDescent="0.25">
      <c r="A119" s="6">
        <v>116</v>
      </c>
      <c r="B119" s="18" t="s">
        <v>192</v>
      </c>
      <c r="C119" s="2">
        <f>'supply 2012-13'!C119*Rates!$B117</f>
        <v>0</v>
      </c>
      <c r="D119" s="2">
        <f>'supply 2012-13'!D119*Rates!$B117</f>
        <v>0</v>
      </c>
      <c r="E119" s="2">
        <f>'supply 2012-13'!E119*Rates!$B117</f>
        <v>0</v>
      </c>
      <c r="F119" s="2">
        <f>'supply 2012-13'!F119*Rates!$B117</f>
        <v>0</v>
      </c>
      <c r="G119" s="2">
        <f>'supply 2012-13'!G119*Rates!$B117</f>
        <v>0</v>
      </c>
      <c r="H119" s="2">
        <f>'supply 2012-13'!H119*Rates!$B117</f>
        <v>0</v>
      </c>
      <c r="I119" s="2">
        <f>'supply 2012-13'!I119*Rates!$B117</f>
        <v>0</v>
      </c>
      <c r="J119" s="2">
        <f>'supply 2012-13'!J119*Rates!$B117</f>
        <v>0</v>
      </c>
      <c r="K119" s="2">
        <f>'supply 2012-13'!K119*Rates!$B117</f>
        <v>0</v>
      </c>
      <c r="L119" s="2">
        <f>'supply 2012-13'!L119*Rates!$B117</f>
        <v>0</v>
      </c>
      <c r="M119" s="2">
        <f>'supply 2012-13'!M119*Rates!$B117</f>
        <v>0</v>
      </c>
      <c r="N119" s="2">
        <f>'supply 2012-13'!N119*Rates!$B117</f>
        <v>0</v>
      </c>
      <c r="O119" s="2">
        <f>'supply 2012-13'!O119*Rates!$B117</f>
        <v>0</v>
      </c>
      <c r="P119" s="2">
        <f>'supply 2012-13'!P119*Rates!$B117</f>
        <v>0</v>
      </c>
      <c r="Q119" s="2">
        <f>'supply 2012-13'!Q119*Rates!$B117</f>
        <v>0</v>
      </c>
      <c r="R119" s="2">
        <f>'supply 2012-13'!R119*Rates!$B117</f>
        <v>0</v>
      </c>
      <c r="S119" s="2">
        <f>'supply 2012-13'!S119*Rates!$B117</f>
        <v>0</v>
      </c>
      <c r="T119" s="2">
        <f>'supply 2012-13'!T119*Rates!$B117</f>
        <v>0</v>
      </c>
      <c r="U119" s="2">
        <f>'supply 2012-13'!U119*Rates!$B117</f>
        <v>0</v>
      </c>
      <c r="V119" s="2">
        <f>'supply 2012-13'!V119*Rates!$B117</f>
        <v>0</v>
      </c>
      <c r="W119" s="2">
        <f>'supply 2012-13'!W119*Rates!$B117</f>
        <v>0</v>
      </c>
      <c r="X119" s="2">
        <f>'supply 2012-13'!X119*Rates!$B117</f>
        <v>0</v>
      </c>
      <c r="Y119" s="2">
        <f>'supply 2012-13'!Y119*Rates!$B117</f>
        <v>0</v>
      </c>
      <c r="Z119" s="2">
        <f>'supply 2012-13'!Z119*Rates!$B117</f>
        <v>0</v>
      </c>
      <c r="AA119" s="2">
        <f>'supply 2012-13'!AA119*Rates!$B117</f>
        <v>0</v>
      </c>
      <c r="AB119" s="2">
        <f>'supply 2012-13'!AB119*Rates!$B117</f>
        <v>0</v>
      </c>
      <c r="AC119" s="2">
        <f>'supply 2012-13'!AC119*Rates!$B117</f>
        <v>0</v>
      </c>
      <c r="AD119" s="2">
        <f>'supply 2012-13'!AD119*Rates!$B117</f>
        <v>0</v>
      </c>
      <c r="AE119" s="2">
        <f>'supply 2012-13'!AE119*Rates!$B117</f>
        <v>0</v>
      </c>
      <c r="AF119" s="2">
        <f>'supply 2012-13'!AF119*Rates!$B117</f>
        <v>0</v>
      </c>
      <c r="AG119" s="2">
        <f>'supply 2012-13'!AG119*Rates!$B117</f>
        <v>0</v>
      </c>
      <c r="AH119" s="2">
        <f>'supply 2012-13'!AH119*Rates!$B117</f>
        <v>0</v>
      </c>
      <c r="AI119" s="2">
        <f>'supply 2012-13'!AI119*Rates!$B117</f>
        <v>0</v>
      </c>
      <c r="AJ119" s="2">
        <f>'supply 2012-13'!AJ119*Rates!$B117</f>
        <v>0</v>
      </c>
      <c r="AK119" s="2">
        <f>'supply 2012-13'!AK119*Rates!$B117</f>
        <v>0</v>
      </c>
      <c r="AL119" s="2">
        <f>'supply 2012-13'!AL119*Rates!$B117</f>
        <v>0</v>
      </c>
      <c r="AM119" s="2">
        <f>'supply 2012-13'!AM119*Rates!$B117</f>
        <v>0</v>
      </c>
      <c r="AN119" s="2">
        <f>'supply 2012-13'!AN119*Rates!$B117</f>
        <v>0</v>
      </c>
      <c r="AO119" s="2">
        <f>'supply 2012-13'!AO119*Rates!$B117</f>
        <v>0</v>
      </c>
      <c r="AP119" s="2">
        <f>'supply 2012-13'!AP119*Rates!$B117</f>
        <v>0</v>
      </c>
      <c r="AQ119" s="2">
        <f>'supply 2012-13'!AQ119*Rates!$B117</f>
        <v>0</v>
      </c>
      <c r="AR119" s="2">
        <f>'supply 2012-13'!AR119*Rates!$B117</f>
        <v>0</v>
      </c>
      <c r="AS119" s="2">
        <f>'supply 2012-13'!AS119*Rates!$B117</f>
        <v>0</v>
      </c>
      <c r="AT119" s="2">
        <f>'supply 2012-13'!AT119*Rates!$B117</f>
        <v>0</v>
      </c>
      <c r="AU119" s="2">
        <f>'supply 2012-13'!AU119*Rates!$B117</f>
        <v>0</v>
      </c>
      <c r="AV119" s="2">
        <f>'supply 2012-13'!AV119*Rates!$B117</f>
        <v>0</v>
      </c>
      <c r="AW119" s="2">
        <f>'supply 2012-13'!AW119*Rates!$B117</f>
        <v>0</v>
      </c>
      <c r="AX119" s="2">
        <f>'supply 2012-13'!AX119*Rates!$B117</f>
        <v>0</v>
      </c>
      <c r="AY119" s="2">
        <f>'supply 2012-13'!AY119*Rates!$B117</f>
        <v>0</v>
      </c>
      <c r="AZ119" s="2">
        <f>'supply 2012-13'!AZ119*Rates!$B117</f>
        <v>0</v>
      </c>
      <c r="BA119" s="2">
        <f>'supply 2012-13'!BA119*Rates!$B117</f>
        <v>0</v>
      </c>
      <c r="BB119" s="2">
        <f>'supply 2012-13'!BB119*Rates!$B117</f>
        <v>0</v>
      </c>
      <c r="BC119" s="2">
        <f>'supply 2012-13'!BC119*Rates!$B117</f>
        <v>0</v>
      </c>
      <c r="BD119" s="2">
        <f>'supply 2012-13'!BD119*Rates!$B117</f>
        <v>0</v>
      </c>
      <c r="BE119" s="2">
        <f>'supply 2012-13'!BE119*Rates!$B117</f>
        <v>0</v>
      </c>
      <c r="BF119" s="2">
        <f>'supply 2012-13'!BF119*Rates!$B117</f>
        <v>0</v>
      </c>
      <c r="BG119" s="2">
        <f>'supply 2012-13'!BG119*Rates!$B117</f>
        <v>0</v>
      </c>
      <c r="BH119" s="2">
        <f>'supply 2012-13'!BH119*Rates!$B117</f>
        <v>0</v>
      </c>
      <c r="BI119" s="2">
        <f>'supply 2012-13'!BI119*Rates!$B117</f>
        <v>0</v>
      </c>
      <c r="BJ119" s="2">
        <f>'supply 2012-13'!BJ119*Rates!$B117</f>
        <v>0</v>
      </c>
      <c r="BK119" s="2">
        <f>'supply 2012-13'!BK119*Rates!$B117</f>
        <v>0</v>
      </c>
      <c r="BL119" s="2">
        <f>'supply 2012-13'!BL119*Rates!$B117</f>
        <v>0</v>
      </c>
      <c r="BM119" s="2">
        <f>'supply 2012-13'!BM119*Rates!$B117</f>
        <v>0</v>
      </c>
      <c r="BN119" s="2">
        <f>'supply 2012-13'!BN119*Rates!$B117</f>
        <v>0</v>
      </c>
      <c r="BO119" s="2">
        <f>'supply 2012-13'!BO119*Rates!$B117</f>
        <v>0</v>
      </c>
      <c r="BP119" s="2">
        <f>'supply 2012-13'!BP119*Rates!$B117</f>
        <v>0</v>
      </c>
      <c r="BQ119" s="2">
        <f t="shared" si="6"/>
        <v>0</v>
      </c>
      <c r="BR119" s="2">
        <v>-2392.84663385868</v>
      </c>
      <c r="BS119" s="2">
        <f t="shared" si="7"/>
        <v>-2392.84663385868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-2392.84663385868</v>
      </c>
      <c r="BZ119" s="2">
        <v>0</v>
      </c>
      <c r="CA119" s="2">
        <f t="shared" si="11"/>
        <v>-2392.84663385868</v>
      </c>
    </row>
    <row r="120" spans="1:79" x14ac:dyDescent="0.25">
      <c r="A120" s="6">
        <v>117</v>
      </c>
      <c r="B120" s="18" t="s">
        <v>52</v>
      </c>
      <c r="C120" s="2">
        <f>'supply 2012-13'!C120*Rates!$B118</f>
        <v>0</v>
      </c>
      <c r="D120" s="2">
        <f>'supply 2012-13'!D120*Rates!$B118</f>
        <v>0</v>
      </c>
      <c r="E120" s="2">
        <f>'supply 2012-13'!E120*Rates!$B118</f>
        <v>0</v>
      </c>
      <c r="F120" s="2">
        <f>'supply 2012-13'!F120*Rates!$B118</f>
        <v>0</v>
      </c>
      <c r="G120" s="2">
        <f>'supply 2012-13'!G120*Rates!$B118</f>
        <v>0</v>
      </c>
      <c r="H120" s="2">
        <f>'supply 2012-13'!H120*Rates!$B118</f>
        <v>0</v>
      </c>
      <c r="I120" s="2">
        <f>'supply 2012-13'!I120*Rates!$B118</f>
        <v>0</v>
      </c>
      <c r="J120" s="2">
        <f>'supply 2012-13'!J120*Rates!$B118</f>
        <v>0</v>
      </c>
      <c r="K120" s="2">
        <f>'supply 2012-13'!K120*Rates!$B118</f>
        <v>0</v>
      </c>
      <c r="L120" s="2">
        <f>'supply 2012-13'!L120*Rates!$B118</f>
        <v>0</v>
      </c>
      <c r="M120" s="2">
        <f>'supply 2012-13'!M120*Rates!$B118</f>
        <v>94950.373683368394</v>
      </c>
      <c r="N120" s="2">
        <f>'supply 2012-13'!N120*Rates!$B118</f>
        <v>33963.911414385482</v>
      </c>
      <c r="O120" s="2">
        <f>'supply 2012-13'!O120*Rates!$B118</f>
        <v>134328.40361767483</v>
      </c>
      <c r="P120" s="2">
        <f>'supply 2012-13'!P120*Rates!$B118</f>
        <v>64416.207083905116</v>
      </c>
      <c r="Q120" s="2">
        <f>'supply 2012-13'!Q120*Rates!$B118</f>
        <v>36043.655412905246</v>
      </c>
      <c r="R120" s="2">
        <f>'supply 2012-13'!R120*Rates!$B118</f>
        <v>10187.467031028085</v>
      </c>
      <c r="S120" s="2">
        <f>'supply 2012-13'!S120*Rates!$B118</f>
        <v>218571.85125620122</v>
      </c>
      <c r="T120" s="2">
        <f>'supply 2012-13'!T120*Rates!$B118</f>
        <v>22834.878487999718</v>
      </c>
      <c r="U120" s="2">
        <f>'supply 2012-13'!U120*Rates!$B118</f>
        <v>19122.943153592285</v>
      </c>
      <c r="V120" s="2">
        <f>'supply 2012-13'!V120*Rates!$B118</f>
        <v>166457.14551659577</v>
      </c>
      <c r="W120" s="2">
        <f>'supply 2012-13'!W120*Rates!$B118</f>
        <v>9684.7108481605264</v>
      </c>
      <c r="X120" s="2">
        <f>'supply 2012-13'!X120*Rates!$B118</f>
        <v>87209.503489726645</v>
      </c>
      <c r="Y120" s="2">
        <f>'supply 2012-13'!Y120*Rates!$B118</f>
        <v>93018.968373902273</v>
      </c>
      <c r="Z120" s="2">
        <f>'supply 2012-13'!Z120*Rates!$B118</f>
        <v>18470.697572095869</v>
      </c>
      <c r="AA120" s="2">
        <f>'supply 2012-13'!AA120*Rates!$B118</f>
        <v>16460.957989818209</v>
      </c>
      <c r="AB120" s="2">
        <f>'supply 2012-13'!AB120*Rates!$B118</f>
        <v>2738.3682992026183</v>
      </c>
      <c r="AC120" s="2">
        <f>'supply 2012-13'!AC120*Rates!$B118</f>
        <v>67087.179393962026</v>
      </c>
      <c r="AD120" s="2">
        <f>'supply 2012-13'!AD120*Rates!$B118</f>
        <v>143780.64722002507</v>
      </c>
      <c r="AE120" s="2">
        <f>'supply 2012-13'!AE120*Rates!$B118</f>
        <v>301588.31398599152</v>
      </c>
      <c r="AF120" s="2">
        <f>'supply 2012-13'!AF120*Rates!$B118</f>
        <v>76889.889360426343</v>
      </c>
      <c r="AG120" s="2">
        <f>'supply 2012-13'!AG120*Rates!$B118</f>
        <v>173623.53969300658</v>
      </c>
      <c r="AH120" s="2">
        <f>'supply 2012-13'!AH120*Rates!$B118</f>
        <v>81062.618889569188</v>
      </c>
      <c r="AI120" s="2">
        <f>'supply 2012-13'!AI120*Rates!$B118</f>
        <v>38611.357464771754</v>
      </c>
      <c r="AJ120" s="2">
        <f>'supply 2012-13'!AJ120*Rates!$B118</f>
        <v>103739.95249054921</v>
      </c>
      <c r="AK120" s="2">
        <f>'supply 2012-13'!AK120*Rates!$B118</f>
        <v>66530.075276624251</v>
      </c>
      <c r="AL120" s="2">
        <f>'supply 2012-13'!AL120*Rates!$B118</f>
        <v>11776.094940963159</v>
      </c>
      <c r="AM120" s="2">
        <f>'supply 2012-13'!AM120*Rates!$B118</f>
        <v>19549.374500558286</v>
      </c>
      <c r="AN120" s="2">
        <f>'supply 2012-13'!AN120*Rates!$B118</f>
        <v>63938.018070213817</v>
      </c>
      <c r="AO120" s="2">
        <f>'supply 2012-13'!AO120*Rates!$B118</f>
        <v>30050.959185255986</v>
      </c>
      <c r="AP120" s="2">
        <f>'supply 2012-13'!AP120*Rates!$B118</f>
        <v>32604.873411736749</v>
      </c>
      <c r="AQ120" s="2">
        <f>'supply 2012-13'!AQ120*Rates!$B118</f>
        <v>0</v>
      </c>
      <c r="AR120" s="2">
        <f>'supply 2012-13'!AR120*Rates!$B118</f>
        <v>0</v>
      </c>
      <c r="AS120" s="2">
        <f>'supply 2012-13'!AS120*Rates!$B118</f>
        <v>0</v>
      </c>
      <c r="AT120" s="2">
        <f>'supply 2012-13'!AT120*Rates!$B118</f>
        <v>0</v>
      </c>
      <c r="AU120" s="2">
        <f>'supply 2012-13'!AU120*Rates!$B118</f>
        <v>0</v>
      </c>
      <c r="AV120" s="2">
        <f>'supply 2012-13'!AV120*Rates!$B118</f>
        <v>0</v>
      </c>
      <c r="AW120" s="2">
        <f>'supply 2012-13'!AW120*Rates!$B118</f>
        <v>0</v>
      </c>
      <c r="AX120" s="2">
        <f>'supply 2012-13'!AX120*Rates!$B118</f>
        <v>0</v>
      </c>
      <c r="AY120" s="2">
        <f>'supply 2012-13'!AY120*Rates!$B118</f>
        <v>0</v>
      </c>
      <c r="AZ120" s="2">
        <f>'supply 2012-13'!AZ120*Rates!$B118</f>
        <v>0</v>
      </c>
      <c r="BA120" s="2">
        <f>'supply 2012-13'!BA120*Rates!$B118</f>
        <v>0</v>
      </c>
      <c r="BB120" s="2">
        <f>'supply 2012-13'!BB120*Rates!$B118</f>
        <v>22725812.287094817</v>
      </c>
      <c r="BC120" s="2">
        <f>'supply 2012-13'!BC120*Rates!$B118</f>
        <v>0</v>
      </c>
      <c r="BD120" s="2">
        <f>'supply 2012-13'!BD120*Rates!$B118</f>
        <v>0</v>
      </c>
      <c r="BE120" s="2">
        <f>'supply 2012-13'!BE120*Rates!$B118</f>
        <v>0</v>
      </c>
      <c r="BF120" s="2">
        <f>'supply 2012-13'!BF120*Rates!$B118</f>
        <v>0</v>
      </c>
      <c r="BG120" s="2">
        <f>'supply 2012-13'!BG120*Rates!$B118</f>
        <v>0</v>
      </c>
      <c r="BH120" s="2">
        <f>'supply 2012-13'!BH120*Rates!$B118</f>
        <v>0</v>
      </c>
      <c r="BI120" s="2">
        <f>'supply 2012-13'!BI120*Rates!$B118</f>
        <v>0</v>
      </c>
      <c r="BJ120" s="2">
        <f>'supply 2012-13'!BJ120*Rates!$B118</f>
        <v>0</v>
      </c>
      <c r="BK120" s="2">
        <f>'supply 2012-13'!BK120*Rates!$B118</f>
        <v>0</v>
      </c>
      <c r="BL120" s="2">
        <f>'supply 2012-13'!BL120*Rates!$B118</f>
        <v>0</v>
      </c>
      <c r="BM120" s="2">
        <f>'supply 2012-13'!BM120*Rates!$B118</f>
        <v>0</v>
      </c>
      <c r="BN120" s="2">
        <f>'supply 2012-13'!BN120*Rates!$B118</f>
        <v>0</v>
      </c>
      <c r="BO120" s="2">
        <f>'supply 2012-13'!BO120*Rates!$B118</f>
        <v>0</v>
      </c>
      <c r="BP120" s="2">
        <f>'supply 2012-13'!BP120*Rates!$B118</f>
        <v>0</v>
      </c>
      <c r="BQ120" s="2">
        <f t="shared" si="6"/>
        <v>24965105.224209033</v>
      </c>
      <c r="BR120" s="2">
        <v>99027.291896656767</v>
      </c>
      <c r="BS120" s="2">
        <f t="shared" si="7"/>
        <v>25064132.516105689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25064132.516105689</v>
      </c>
      <c r="BZ120" s="2">
        <v>-138794056.31527999</v>
      </c>
      <c r="CA120" s="2">
        <f t="shared" si="11"/>
        <v>-113729923.79917431</v>
      </c>
    </row>
    <row r="121" spans="1:79" ht="45" x14ac:dyDescent="0.25">
      <c r="A121" s="6">
        <v>118</v>
      </c>
      <c r="B121" s="18" t="s">
        <v>220</v>
      </c>
      <c r="C121" s="2">
        <f>'supply 2012-13'!C121*Rates!$B119</f>
        <v>0</v>
      </c>
      <c r="D121" s="2">
        <f>'supply 2012-13'!D121*Rates!$B119</f>
        <v>0</v>
      </c>
      <c r="E121" s="2">
        <f>'supply 2012-13'!E121*Rates!$B119</f>
        <v>0</v>
      </c>
      <c r="F121" s="2">
        <f>'supply 2012-13'!F121*Rates!$B119</f>
        <v>0</v>
      </c>
      <c r="G121" s="2">
        <f>'supply 2012-13'!G121*Rates!$B119</f>
        <v>0</v>
      </c>
      <c r="H121" s="2">
        <f>'supply 2012-13'!H121*Rates!$B119</f>
        <v>0</v>
      </c>
      <c r="I121" s="2">
        <f>'supply 2012-13'!I121*Rates!$B119</f>
        <v>0</v>
      </c>
      <c r="J121" s="2">
        <f>'supply 2012-13'!J121*Rates!$B119</f>
        <v>0</v>
      </c>
      <c r="K121" s="2">
        <f>'supply 2012-13'!K121*Rates!$B119</f>
        <v>0</v>
      </c>
      <c r="L121" s="2">
        <f>'supply 2012-13'!L121*Rates!$B119</f>
        <v>0</v>
      </c>
      <c r="M121" s="2">
        <f>'supply 2012-13'!M121*Rates!$B119</f>
        <v>0</v>
      </c>
      <c r="N121" s="2">
        <f>'supply 2012-13'!N121*Rates!$B119</f>
        <v>0</v>
      </c>
      <c r="O121" s="2">
        <f>'supply 2012-13'!O121*Rates!$B119</f>
        <v>0</v>
      </c>
      <c r="P121" s="2">
        <f>'supply 2012-13'!P121*Rates!$B119</f>
        <v>0</v>
      </c>
      <c r="Q121" s="2">
        <f>'supply 2012-13'!Q121*Rates!$B119</f>
        <v>0</v>
      </c>
      <c r="R121" s="2">
        <f>'supply 2012-13'!R121*Rates!$B119</f>
        <v>0</v>
      </c>
      <c r="S121" s="2">
        <f>'supply 2012-13'!S121*Rates!$B119</f>
        <v>0</v>
      </c>
      <c r="T121" s="2">
        <f>'supply 2012-13'!T121*Rates!$B119</f>
        <v>0</v>
      </c>
      <c r="U121" s="2">
        <f>'supply 2012-13'!U121*Rates!$B119</f>
        <v>0</v>
      </c>
      <c r="V121" s="2">
        <f>'supply 2012-13'!V121*Rates!$B119</f>
        <v>0</v>
      </c>
      <c r="W121" s="2">
        <f>'supply 2012-13'!W121*Rates!$B119</f>
        <v>0</v>
      </c>
      <c r="X121" s="2">
        <f>'supply 2012-13'!X121*Rates!$B119</f>
        <v>0</v>
      </c>
      <c r="Y121" s="2">
        <f>'supply 2012-13'!Y121*Rates!$B119</f>
        <v>0</v>
      </c>
      <c r="Z121" s="2">
        <f>'supply 2012-13'!Z121*Rates!$B119</f>
        <v>0</v>
      </c>
      <c r="AA121" s="2">
        <f>'supply 2012-13'!AA121*Rates!$B119</f>
        <v>0</v>
      </c>
      <c r="AB121" s="2">
        <f>'supply 2012-13'!AB121*Rates!$B119</f>
        <v>0</v>
      </c>
      <c r="AC121" s="2">
        <f>'supply 2012-13'!AC121*Rates!$B119</f>
        <v>0</v>
      </c>
      <c r="AD121" s="2">
        <f>'supply 2012-13'!AD121*Rates!$B119</f>
        <v>0</v>
      </c>
      <c r="AE121" s="2">
        <f>'supply 2012-13'!AE121*Rates!$B119</f>
        <v>0</v>
      </c>
      <c r="AF121" s="2">
        <f>'supply 2012-13'!AF121*Rates!$B119</f>
        <v>0</v>
      </c>
      <c r="AG121" s="2">
        <f>'supply 2012-13'!AG121*Rates!$B119</f>
        <v>0</v>
      </c>
      <c r="AH121" s="2">
        <f>'supply 2012-13'!AH121*Rates!$B119</f>
        <v>0</v>
      </c>
      <c r="AI121" s="2">
        <f>'supply 2012-13'!AI121*Rates!$B119</f>
        <v>0</v>
      </c>
      <c r="AJ121" s="2">
        <f>'supply 2012-13'!AJ121*Rates!$B119</f>
        <v>0</v>
      </c>
      <c r="AK121" s="2">
        <f>'supply 2012-13'!AK121*Rates!$B119</f>
        <v>0</v>
      </c>
      <c r="AL121" s="2">
        <f>'supply 2012-13'!AL121*Rates!$B119</f>
        <v>0</v>
      </c>
      <c r="AM121" s="2">
        <f>'supply 2012-13'!AM121*Rates!$B119</f>
        <v>0</v>
      </c>
      <c r="AN121" s="2">
        <f>'supply 2012-13'!AN121*Rates!$B119</f>
        <v>0</v>
      </c>
      <c r="AO121" s="2">
        <f>'supply 2012-13'!AO121*Rates!$B119</f>
        <v>0</v>
      </c>
      <c r="AP121" s="2">
        <f>'supply 2012-13'!AP121*Rates!$B119</f>
        <v>0</v>
      </c>
      <c r="AQ121" s="2">
        <f>'supply 2012-13'!AQ121*Rates!$B119</f>
        <v>0</v>
      </c>
      <c r="AR121" s="2">
        <f>'supply 2012-13'!AR121*Rates!$B119</f>
        <v>0</v>
      </c>
      <c r="AS121" s="2">
        <f>'supply 2012-13'!AS121*Rates!$B119</f>
        <v>0</v>
      </c>
      <c r="AT121" s="2">
        <f>'supply 2012-13'!AT121*Rates!$B119</f>
        <v>0</v>
      </c>
      <c r="AU121" s="2">
        <f>'supply 2012-13'!AU121*Rates!$B119</f>
        <v>0</v>
      </c>
      <c r="AV121" s="2">
        <f>'supply 2012-13'!AV121*Rates!$B119</f>
        <v>0</v>
      </c>
      <c r="AW121" s="2">
        <f>'supply 2012-13'!AW121*Rates!$B119</f>
        <v>0</v>
      </c>
      <c r="AX121" s="2">
        <f>'supply 2012-13'!AX121*Rates!$B119</f>
        <v>0</v>
      </c>
      <c r="AY121" s="2">
        <f>'supply 2012-13'!AY121*Rates!$B119</f>
        <v>0</v>
      </c>
      <c r="AZ121" s="2">
        <f>'supply 2012-13'!AZ121*Rates!$B119</f>
        <v>0</v>
      </c>
      <c r="BA121" s="2">
        <f>'supply 2012-13'!BA121*Rates!$B119</f>
        <v>0</v>
      </c>
      <c r="BB121" s="2">
        <f>'supply 2012-13'!BB121*Rates!$B119</f>
        <v>233637.01380168812</v>
      </c>
      <c r="BC121" s="2">
        <f>'supply 2012-13'!BC121*Rates!$B119</f>
        <v>0</v>
      </c>
      <c r="BD121" s="2">
        <f>'supply 2012-13'!BD121*Rates!$B119</f>
        <v>0</v>
      </c>
      <c r="BE121" s="2">
        <f>'supply 2012-13'!BE121*Rates!$B119</f>
        <v>0</v>
      </c>
      <c r="BF121" s="2">
        <f>'supply 2012-13'!BF121*Rates!$B119</f>
        <v>0</v>
      </c>
      <c r="BG121" s="2">
        <f>'supply 2012-13'!BG121*Rates!$B119</f>
        <v>0</v>
      </c>
      <c r="BH121" s="2">
        <f>'supply 2012-13'!BH121*Rates!$B119</f>
        <v>0</v>
      </c>
      <c r="BI121" s="2">
        <f>'supply 2012-13'!BI121*Rates!$B119</f>
        <v>0</v>
      </c>
      <c r="BJ121" s="2">
        <f>'supply 2012-13'!BJ121*Rates!$B119</f>
        <v>0</v>
      </c>
      <c r="BK121" s="2">
        <f>'supply 2012-13'!BK121*Rates!$B119</f>
        <v>0</v>
      </c>
      <c r="BL121" s="2">
        <f>'supply 2012-13'!BL121*Rates!$B119</f>
        <v>0</v>
      </c>
      <c r="BM121" s="2">
        <f>'supply 2012-13'!BM121*Rates!$B119</f>
        <v>0</v>
      </c>
      <c r="BN121" s="2">
        <f>'supply 2012-13'!BN121*Rates!$B119</f>
        <v>0</v>
      </c>
      <c r="BO121" s="2">
        <f>'supply 2012-13'!BO121*Rates!$B119</f>
        <v>0</v>
      </c>
      <c r="BP121" s="2">
        <f>'supply 2012-13'!BP121*Rates!$B119</f>
        <v>0</v>
      </c>
      <c r="BQ121" s="2">
        <f t="shared" si="6"/>
        <v>233637.01380168812</v>
      </c>
      <c r="BR121" s="2">
        <v>0</v>
      </c>
      <c r="BS121" s="2">
        <f t="shared" si="7"/>
        <v>233637.01380168812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233637.01380168812</v>
      </c>
      <c r="BZ121" s="2">
        <v>0</v>
      </c>
      <c r="CA121" s="2">
        <f t="shared" si="11"/>
        <v>233637.01380168812</v>
      </c>
    </row>
    <row r="122" spans="1:79" ht="30" x14ac:dyDescent="0.25">
      <c r="A122" s="6">
        <v>119</v>
      </c>
      <c r="B122" s="18" t="s">
        <v>53</v>
      </c>
      <c r="C122" s="2">
        <f>'supply 2012-13'!C122*Rates!$B120</f>
        <v>0</v>
      </c>
      <c r="D122" s="2">
        <f>'supply 2012-13'!D122*Rates!$B120</f>
        <v>0</v>
      </c>
      <c r="E122" s="2">
        <f>'supply 2012-13'!E122*Rates!$B120</f>
        <v>0</v>
      </c>
      <c r="F122" s="2">
        <f>'supply 2012-13'!F122*Rates!$B120</f>
        <v>0</v>
      </c>
      <c r="G122" s="2">
        <f>'supply 2012-13'!G122*Rates!$B120</f>
        <v>0</v>
      </c>
      <c r="H122" s="2">
        <f>'supply 2012-13'!H122*Rates!$B120</f>
        <v>0</v>
      </c>
      <c r="I122" s="2">
        <f>'supply 2012-13'!I122*Rates!$B120</f>
        <v>0</v>
      </c>
      <c r="J122" s="2">
        <f>'supply 2012-13'!J122*Rates!$B120</f>
        <v>0</v>
      </c>
      <c r="K122" s="2">
        <f>'supply 2012-13'!K122*Rates!$B120</f>
        <v>0</v>
      </c>
      <c r="L122" s="2">
        <f>'supply 2012-13'!L122*Rates!$B120</f>
        <v>0</v>
      </c>
      <c r="M122" s="2">
        <f>'supply 2012-13'!M122*Rates!$B120</f>
        <v>0</v>
      </c>
      <c r="N122" s="2">
        <f>'supply 2012-13'!N122*Rates!$B120</f>
        <v>0</v>
      </c>
      <c r="O122" s="2">
        <f>'supply 2012-13'!O122*Rates!$B120</f>
        <v>0</v>
      </c>
      <c r="P122" s="2">
        <f>'supply 2012-13'!P122*Rates!$B120</f>
        <v>0</v>
      </c>
      <c r="Q122" s="2">
        <f>'supply 2012-13'!Q122*Rates!$B120</f>
        <v>0</v>
      </c>
      <c r="R122" s="2">
        <f>'supply 2012-13'!R122*Rates!$B120</f>
        <v>0</v>
      </c>
      <c r="S122" s="2">
        <f>'supply 2012-13'!S122*Rates!$B120</f>
        <v>0</v>
      </c>
      <c r="T122" s="2">
        <f>'supply 2012-13'!T122*Rates!$B120</f>
        <v>0</v>
      </c>
      <c r="U122" s="2">
        <f>'supply 2012-13'!U122*Rates!$B120</f>
        <v>0</v>
      </c>
      <c r="V122" s="2">
        <f>'supply 2012-13'!V122*Rates!$B120</f>
        <v>0</v>
      </c>
      <c r="W122" s="2">
        <f>'supply 2012-13'!W122*Rates!$B120</f>
        <v>0</v>
      </c>
      <c r="X122" s="2">
        <f>'supply 2012-13'!X122*Rates!$B120</f>
        <v>0</v>
      </c>
      <c r="Y122" s="2">
        <f>'supply 2012-13'!Y122*Rates!$B120</f>
        <v>0</v>
      </c>
      <c r="Z122" s="2">
        <f>'supply 2012-13'!Z122*Rates!$B120</f>
        <v>0</v>
      </c>
      <c r="AA122" s="2">
        <f>'supply 2012-13'!AA122*Rates!$B120</f>
        <v>0</v>
      </c>
      <c r="AB122" s="2">
        <f>'supply 2012-13'!AB122*Rates!$B120</f>
        <v>0</v>
      </c>
      <c r="AC122" s="2">
        <f>'supply 2012-13'!AC122*Rates!$B120</f>
        <v>0</v>
      </c>
      <c r="AD122" s="2">
        <f>'supply 2012-13'!AD122*Rates!$B120</f>
        <v>0</v>
      </c>
      <c r="AE122" s="2">
        <f>'supply 2012-13'!AE122*Rates!$B120</f>
        <v>0</v>
      </c>
      <c r="AF122" s="2">
        <f>'supply 2012-13'!AF122*Rates!$B120</f>
        <v>0</v>
      </c>
      <c r="AG122" s="2">
        <f>'supply 2012-13'!AG122*Rates!$B120</f>
        <v>0</v>
      </c>
      <c r="AH122" s="2">
        <f>'supply 2012-13'!AH122*Rates!$B120</f>
        <v>0</v>
      </c>
      <c r="AI122" s="2">
        <f>'supply 2012-13'!AI122*Rates!$B120</f>
        <v>0</v>
      </c>
      <c r="AJ122" s="2">
        <f>'supply 2012-13'!AJ122*Rates!$B120</f>
        <v>0</v>
      </c>
      <c r="AK122" s="2">
        <f>'supply 2012-13'!AK122*Rates!$B120</f>
        <v>0</v>
      </c>
      <c r="AL122" s="2">
        <f>'supply 2012-13'!AL122*Rates!$B120</f>
        <v>0</v>
      </c>
      <c r="AM122" s="2">
        <f>'supply 2012-13'!AM122*Rates!$B120</f>
        <v>0</v>
      </c>
      <c r="AN122" s="2">
        <f>'supply 2012-13'!AN122*Rates!$B120</f>
        <v>0</v>
      </c>
      <c r="AO122" s="2">
        <f>'supply 2012-13'!AO122*Rates!$B120</f>
        <v>0</v>
      </c>
      <c r="AP122" s="2">
        <f>'supply 2012-13'!AP122*Rates!$B120</f>
        <v>0</v>
      </c>
      <c r="AQ122" s="2">
        <f>'supply 2012-13'!AQ122*Rates!$B120</f>
        <v>0</v>
      </c>
      <c r="AR122" s="2">
        <f>'supply 2012-13'!AR122*Rates!$B120</f>
        <v>0</v>
      </c>
      <c r="AS122" s="2">
        <f>'supply 2012-13'!AS122*Rates!$B120</f>
        <v>0</v>
      </c>
      <c r="AT122" s="2">
        <f>'supply 2012-13'!AT122*Rates!$B120</f>
        <v>0</v>
      </c>
      <c r="AU122" s="2">
        <f>'supply 2012-13'!AU122*Rates!$B120</f>
        <v>0</v>
      </c>
      <c r="AV122" s="2">
        <f>'supply 2012-13'!AV122*Rates!$B120</f>
        <v>0</v>
      </c>
      <c r="AW122" s="2">
        <f>'supply 2012-13'!AW122*Rates!$B120</f>
        <v>0</v>
      </c>
      <c r="AX122" s="2">
        <f>'supply 2012-13'!AX122*Rates!$B120</f>
        <v>0</v>
      </c>
      <c r="AY122" s="2">
        <f>'supply 2012-13'!AY122*Rates!$B120</f>
        <v>0</v>
      </c>
      <c r="AZ122" s="2">
        <f>'supply 2012-13'!AZ122*Rates!$B120</f>
        <v>0</v>
      </c>
      <c r="BA122" s="2">
        <f>'supply 2012-13'!BA122*Rates!$B120</f>
        <v>0</v>
      </c>
      <c r="BB122" s="2">
        <f>'supply 2012-13'!BB122*Rates!$B120</f>
        <v>0</v>
      </c>
      <c r="BC122" s="2">
        <f>'supply 2012-13'!BC122*Rates!$B120</f>
        <v>1469520.7939165046</v>
      </c>
      <c r="BD122" s="2">
        <f>'supply 2012-13'!BD122*Rates!$B120</f>
        <v>0</v>
      </c>
      <c r="BE122" s="2">
        <f>'supply 2012-13'!BE122*Rates!$B120</f>
        <v>0</v>
      </c>
      <c r="BF122" s="2">
        <f>'supply 2012-13'!BF122*Rates!$B120</f>
        <v>0</v>
      </c>
      <c r="BG122" s="2">
        <f>'supply 2012-13'!BG122*Rates!$B120</f>
        <v>0</v>
      </c>
      <c r="BH122" s="2">
        <f>'supply 2012-13'!BH122*Rates!$B120</f>
        <v>0</v>
      </c>
      <c r="BI122" s="2">
        <f>'supply 2012-13'!BI122*Rates!$B120</f>
        <v>0</v>
      </c>
      <c r="BJ122" s="2">
        <f>'supply 2012-13'!BJ122*Rates!$B120</f>
        <v>0</v>
      </c>
      <c r="BK122" s="2">
        <f>'supply 2012-13'!BK122*Rates!$B120</f>
        <v>0</v>
      </c>
      <c r="BL122" s="2">
        <f>'supply 2012-13'!BL122*Rates!$B120</f>
        <v>0</v>
      </c>
      <c r="BM122" s="2">
        <f>'supply 2012-13'!BM122*Rates!$B120</f>
        <v>0</v>
      </c>
      <c r="BN122" s="2">
        <f>'supply 2012-13'!BN122*Rates!$B120</f>
        <v>0</v>
      </c>
      <c r="BO122" s="2">
        <f>'supply 2012-13'!BO122*Rates!$B120</f>
        <v>0</v>
      </c>
      <c r="BP122" s="2">
        <f>'supply 2012-13'!BP122*Rates!$B120</f>
        <v>0</v>
      </c>
      <c r="BQ122" s="2">
        <f t="shared" si="6"/>
        <v>1469520.7939165046</v>
      </c>
      <c r="BR122" s="2">
        <v>152830.17107678892</v>
      </c>
      <c r="BS122" s="2">
        <f t="shared" si="7"/>
        <v>1622350.9649932934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1622350.9649932934</v>
      </c>
      <c r="BZ122" s="2">
        <v>0</v>
      </c>
      <c r="CA122" s="2">
        <f t="shared" si="11"/>
        <v>1622350.9649932934</v>
      </c>
    </row>
    <row r="123" spans="1:79" ht="30" x14ac:dyDescent="0.25">
      <c r="A123" s="6">
        <v>120</v>
      </c>
      <c r="B123" s="18" t="s">
        <v>45</v>
      </c>
      <c r="C123" s="2">
        <f>'supply 2012-13'!C123*Rates!$B121</f>
        <v>0</v>
      </c>
      <c r="D123" s="2">
        <f>'supply 2012-13'!D123*Rates!$B121</f>
        <v>0</v>
      </c>
      <c r="E123" s="2">
        <f>'supply 2012-13'!E123*Rates!$B121</f>
        <v>0</v>
      </c>
      <c r="F123" s="2">
        <f>'supply 2012-13'!F123*Rates!$B121</f>
        <v>0</v>
      </c>
      <c r="G123" s="2">
        <f>'supply 2012-13'!G123*Rates!$B121</f>
        <v>0</v>
      </c>
      <c r="H123" s="2">
        <f>'supply 2012-13'!H123*Rates!$B121</f>
        <v>0</v>
      </c>
      <c r="I123" s="2">
        <f>'supply 2012-13'!I123*Rates!$B121</f>
        <v>0</v>
      </c>
      <c r="J123" s="2">
        <f>'supply 2012-13'!J123*Rates!$B121</f>
        <v>0</v>
      </c>
      <c r="K123" s="2">
        <f>'supply 2012-13'!K123*Rates!$B121</f>
        <v>0</v>
      </c>
      <c r="L123" s="2">
        <f>'supply 2012-13'!L123*Rates!$B121</f>
        <v>0</v>
      </c>
      <c r="M123" s="2">
        <f>'supply 2012-13'!M123*Rates!$B121</f>
        <v>0</v>
      </c>
      <c r="N123" s="2">
        <f>'supply 2012-13'!N123*Rates!$B121</f>
        <v>0</v>
      </c>
      <c r="O123" s="2">
        <f>'supply 2012-13'!O123*Rates!$B121</f>
        <v>0</v>
      </c>
      <c r="P123" s="2">
        <f>'supply 2012-13'!P123*Rates!$B121</f>
        <v>0</v>
      </c>
      <c r="Q123" s="2">
        <f>'supply 2012-13'!Q123*Rates!$B121</f>
        <v>0</v>
      </c>
      <c r="R123" s="2">
        <f>'supply 2012-13'!R123*Rates!$B121</f>
        <v>0</v>
      </c>
      <c r="S123" s="2">
        <f>'supply 2012-13'!S123*Rates!$B121</f>
        <v>0</v>
      </c>
      <c r="T123" s="2">
        <f>'supply 2012-13'!T123*Rates!$B121</f>
        <v>0</v>
      </c>
      <c r="U123" s="2">
        <f>'supply 2012-13'!U123*Rates!$B121</f>
        <v>0</v>
      </c>
      <c r="V123" s="2">
        <f>'supply 2012-13'!V123*Rates!$B121</f>
        <v>0</v>
      </c>
      <c r="W123" s="2">
        <f>'supply 2012-13'!W123*Rates!$B121</f>
        <v>0</v>
      </c>
      <c r="X123" s="2">
        <f>'supply 2012-13'!X123*Rates!$B121</f>
        <v>0</v>
      </c>
      <c r="Y123" s="2">
        <f>'supply 2012-13'!Y123*Rates!$B121</f>
        <v>0</v>
      </c>
      <c r="Z123" s="2">
        <f>'supply 2012-13'!Z123*Rates!$B121</f>
        <v>0</v>
      </c>
      <c r="AA123" s="2">
        <f>'supply 2012-13'!AA123*Rates!$B121</f>
        <v>0</v>
      </c>
      <c r="AB123" s="2">
        <f>'supply 2012-13'!AB123*Rates!$B121</f>
        <v>0</v>
      </c>
      <c r="AC123" s="2">
        <f>'supply 2012-13'!AC123*Rates!$B121</f>
        <v>0</v>
      </c>
      <c r="AD123" s="2">
        <f>'supply 2012-13'!AD123*Rates!$B121</f>
        <v>0</v>
      </c>
      <c r="AE123" s="2">
        <f>'supply 2012-13'!AE123*Rates!$B121</f>
        <v>0</v>
      </c>
      <c r="AF123" s="2">
        <f>'supply 2012-13'!AF123*Rates!$B121</f>
        <v>0</v>
      </c>
      <c r="AG123" s="2">
        <f>'supply 2012-13'!AG123*Rates!$B121</f>
        <v>0</v>
      </c>
      <c r="AH123" s="2">
        <f>'supply 2012-13'!AH123*Rates!$B121</f>
        <v>0</v>
      </c>
      <c r="AI123" s="2">
        <f>'supply 2012-13'!AI123*Rates!$B121</f>
        <v>0</v>
      </c>
      <c r="AJ123" s="2">
        <f>'supply 2012-13'!AJ123*Rates!$B121</f>
        <v>0</v>
      </c>
      <c r="AK123" s="2">
        <f>'supply 2012-13'!AK123*Rates!$B121</f>
        <v>0</v>
      </c>
      <c r="AL123" s="2">
        <f>'supply 2012-13'!AL123*Rates!$B121</f>
        <v>0</v>
      </c>
      <c r="AM123" s="2">
        <f>'supply 2012-13'!AM123*Rates!$B121</f>
        <v>0</v>
      </c>
      <c r="AN123" s="2">
        <f>'supply 2012-13'!AN123*Rates!$B121</f>
        <v>0</v>
      </c>
      <c r="AO123" s="2">
        <f>'supply 2012-13'!AO123*Rates!$B121</f>
        <v>0</v>
      </c>
      <c r="AP123" s="2">
        <f>'supply 2012-13'!AP123*Rates!$B121</f>
        <v>0</v>
      </c>
      <c r="AQ123" s="2">
        <f>'supply 2012-13'!AQ123*Rates!$B121</f>
        <v>0</v>
      </c>
      <c r="AR123" s="2">
        <f>'supply 2012-13'!AR123*Rates!$B121</f>
        <v>0</v>
      </c>
      <c r="AS123" s="2">
        <f>'supply 2012-13'!AS123*Rates!$B121</f>
        <v>0</v>
      </c>
      <c r="AT123" s="2">
        <f>'supply 2012-13'!AT123*Rates!$B121</f>
        <v>0</v>
      </c>
      <c r="AU123" s="2">
        <f>'supply 2012-13'!AU123*Rates!$B121</f>
        <v>562965</v>
      </c>
      <c r="AV123" s="2">
        <f>'supply 2012-13'!AV123*Rates!$B121</f>
        <v>0</v>
      </c>
      <c r="AW123" s="2">
        <f>'supply 2012-13'!AW123*Rates!$B121</f>
        <v>0</v>
      </c>
      <c r="AX123" s="2">
        <f>'supply 2012-13'!AX123*Rates!$B121</f>
        <v>0</v>
      </c>
      <c r="AY123" s="2">
        <f>'supply 2012-13'!AY123*Rates!$B121</f>
        <v>0</v>
      </c>
      <c r="AZ123" s="2">
        <f>'supply 2012-13'!AZ123*Rates!$B121</f>
        <v>0</v>
      </c>
      <c r="BA123" s="2">
        <f>'supply 2012-13'!BA123*Rates!$B121</f>
        <v>0</v>
      </c>
      <c r="BB123" s="2">
        <f>'supply 2012-13'!BB123*Rates!$B121</f>
        <v>0</v>
      </c>
      <c r="BC123" s="2">
        <f>'supply 2012-13'!BC123*Rates!$B121</f>
        <v>0</v>
      </c>
      <c r="BD123" s="2">
        <f>'supply 2012-13'!BD123*Rates!$B121</f>
        <v>0</v>
      </c>
      <c r="BE123" s="2">
        <f>'supply 2012-13'!BE123*Rates!$B121</f>
        <v>0</v>
      </c>
      <c r="BF123" s="2">
        <f>'supply 2012-13'!BF123*Rates!$B121</f>
        <v>0</v>
      </c>
      <c r="BG123" s="2">
        <f>'supply 2012-13'!BG123*Rates!$B121</f>
        <v>0</v>
      </c>
      <c r="BH123" s="2">
        <f>'supply 2012-13'!BH123*Rates!$B121</f>
        <v>0</v>
      </c>
      <c r="BI123" s="2">
        <f>'supply 2012-13'!BI123*Rates!$B121</f>
        <v>0</v>
      </c>
      <c r="BJ123" s="2">
        <f>'supply 2012-13'!BJ123*Rates!$B121</f>
        <v>0</v>
      </c>
      <c r="BK123" s="2">
        <f>'supply 2012-13'!BK123*Rates!$B121</f>
        <v>0</v>
      </c>
      <c r="BL123" s="2">
        <f>'supply 2012-13'!BL123*Rates!$B121</f>
        <v>0</v>
      </c>
      <c r="BM123" s="2">
        <f>'supply 2012-13'!BM123*Rates!$B121</f>
        <v>0</v>
      </c>
      <c r="BN123" s="2">
        <f>'supply 2012-13'!BN123*Rates!$B121</f>
        <v>0</v>
      </c>
      <c r="BO123" s="2">
        <f>'supply 2012-13'!BO123*Rates!$B121</f>
        <v>0</v>
      </c>
      <c r="BP123" s="2">
        <f>'supply 2012-13'!BP123*Rates!$B121</f>
        <v>0</v>
      </c>
      <c r="BQ123" s="2">
        <f t="shared" si="6"/>
        <v>562965</v>
      </c>
      <c r="BR123" s="2">
        <v>8006.0185993172499</v>
      </c>
      <c r="BS123" s="2">
        <f t="shared" si="7"/>
        <v>570971.01859931729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570971.01859931729</v>
      </c>
      <c r="BZ123" s="2">
        <v>-8629329</v>
      </c>
      <c r="CA123" s="2">
        <f t="shared" si="11"/>
        <v>-8058357.9814006826</v>
      </c>
    </row>
    <row r="124" spans="1:79" x14ac:dyDescent="0.25">
      <c r="A124" s="6">
        <v>121</v>
      </c>
      <c r="B124" s="18" t="s">
        <v>193</v>
      </c>
      <c r="C124" s="2">
        <f>'supply 2012-13'!C124*Rates!$B122</f>
        <v>0</v>
      </c>
      <c r="D124" s="2">
        <f>'supply 2012-13'!D124*Rates!$B122</f>
        <v>0</v>
      </c>
      <c r="E124" s="2">
        <f>'supply 2012-13'!E124*Rates!$B122</f>
        <v>0</v>
      </c>
      <c r="F124" s="2">
        <f>'supply 2012-13'!F124*Rates!$B122</f>
        <v>0</v>
      </c>
      <c r="G124" s="2">
        <f>'supply 2012-13'!G124*Rates!$B122</f>
        <v>0</v>
      </c>
      <c r="H124" s="2">
        <f>'supply 2012-13'!H124*Rates!$B122</f>
        <v>0</v>
      </c>
      <c r="I124" s="2">
        <f>'supply 2012-13'!I124*Rates!$B122</f>
        <v>0</v>
      </c>
      <c r="J124" s="2">
        <f>'supply 2012-13'!J124*Rates!$B122</f>
        <v>0</v>
      </c>
      <c r="K124" s="2">
        <f>'supply 2012-13'!K124*Rates!$B122</f>
        <v>0</v>
      </c>
      <c r="L124" s="2">
        <f>'supply 2012-13'!L124*Rates!$B122</f>
        <v>0</v>
      </c>
      <c r="M124" s="2">
        <f>'supply 2012-13'!M124*Rates!$B122</f>
        <v>0</v>
      </c>
      <c r="N124" s="2">
        <f>'supply 2012-13'!N124*Rates!$B122</f>
        <v>0</v>
      </c>
      <c r="O124" s="2">
        <f>'supply 2012-13'!O124*Rates!$B122</f>
        <v>0</v>
      </c>
      <c r="P124" s="2">
        <f>'supply 2012-13'!P124*Rates!$B122</f>
        <v>0</v>
      </c>
      <c r="Q124" s="2">
        <f>'supply 2012-13'!Q124*Rates!$B122</f>
        <v>0</v>
      </c>
      <c r="R124" s="2">
        <f>'supply 2012-13'!R124*Rates!$B122</f>
        <v>0</v>
      </c>
      <c r="S124" s="2">
        <f>'supply 2012-13'!S124*Rates!$B122</f>
        <v>0</v>
      </c>
      <c r="T124" s="2">
        <f>'supply 2012-13'!T124*Rates!$B122</f>
        <v>0</v>
      </c>
      <c r="U124" s="2">
        <f>'supply 2012-13'!U124*Rates!$B122</f>
        <v>0</v>
      </c>
      <c r="V124" s="2">
        <f>'supply 2012-13'!V124*Rates!$B122</f>
        <v>0</v>
      </c>
      <c r="W124" s="2">
        <f>'supply 2012-13'!W124*Rates!$B122</f>
        <v>0</v>
      </c>
      <c r="X124" s="2">
        <f>'supply 2012-13'!X124*Rates!$B122</f>
        <v>0</v>
      </c>
      <c r="Y124" s="2">
        <f>'supply 2012-13'!Y124*Rates!$B122</f>
        <v>0</v>
      </c>
      <c r="Z124" s="2">
        <f>'supply 2012-13'!Z124*Rates!$B122</f>
        <v>0</v>
      </c>
      <c r="AA124" s="2">
        <f>'supply 2012-13'!AA124*Rates!$B122</f>
        <v>0</v>
      </c>
      <c r="AB124" s="2">
        <f>'supply 2012-13'!AB124*Rates!$B122</f>
        <v>0</v>
      </c>
      <c r="AC124" s="2">
        <f>'supply 2012-13'!AC124*Rates!$B122</f>
        <v>0</v>
      </c>
      <c r="AD124" s="2">
        <f>'supply 2012-13'!AD124*Rates!$B122</f>
        <v>0</v>
      </c>
      <c r="AE124" s="2">
        <f>'supply 2012-13'!AE124*Rates!$B122</f>
        <v>0</v>
      </c>
      <c r="AF124" s="2">
        <f>'supply 2012-13'!AF124*Rates!$B122</f>
        <v>0</v>
      </c>
      <c r="AG124" s="2">
        <f>'supply 2012-13'!AG124*Rates!$B122</f>
        <v>0</v>
      </c>
      <c r="AH124" s="2">
        <f>'supply 2012-13'!AH124*Rates!$B122</f>
        <v>0</v>
      </c>
      <c r="AI124" s="2">
        <f>'supply 2012-13'!AI124*Rates!$B122</f>
        <v>0</v>
      </c>
      <c r="AJ124" s="2">
        <f>'supply 2012-13'!AJ124*Rates!$B122</f>
        <v>0</v>
      </c>
      <c r="AK124" s="2">
        <f>'supply 2012-13'!AK124*Rates!$B122</f>
        <v>0</v>
      </c>
      <c r="AL124" s="2">
        <f>'supply 2012-13'!AL124*Rates!$B122</f>
        <v>0</v>
      </c>
      <c r="AM124" s="2">
        <f>'supply 2012-13'!AM124*Rates!$B122</f>
        <v>0</v>
      </c>
      <c r="AN124" s="2">
        <f>'supply 2012-13'!AN124*Rates!$B122</f>
        <v>0</v>
      </c>
      <c r="AO124" s="2">
        <f>'supply 2012-13'!AO124*Rates!$B122</f>
        <v>0</v>
      </c>
      <c r="AP124" s="2">
        <f>'supply 2012-13'!AP124*Rates!$B122</f>
        <v>0</v>
      </c>
      <c r="AQ124" s="2">
        <f>'supply 2012-13'!AQ124*Rates!$B122</f>
        <v>0</v>
      </c>
      <c r="AR124" s="2">
        <f>'supply 2012-13'!AR124*Rates!$B122</f>
        <v>0</v>
      </c>
      <c r="AS124" s="2">
        <f>'supply 2012-13'!AS124*Rates!$B122</f>
        <v>0</v>
      </c>
      <c r="AT124" s="2">
        <f>'supply 2012-13'!AT124*Rates!$B122</f>
        <v>0</v>
      </c>
      <c r="AU124" s="2">
        <f>'supply 2012-13'!AU124*Rates!$B122</f>
        <v>0</v>
      </c>
      <c r="AV124" s="2">
        <f>'supply 2012-13'!AV124*Rates!$B122</f>
        <v>3377302.7279489818</v>
      </c>
      <c r="AW124" s="2">
        <f>'supply 2012-13'!AW124*Rates!$B122</f>
        <v>0</v>
      </c>
      <c r="AX124" s="2">
        <f>'supply 2012-13'!AX124*Rates!$B122</f>
        <v>0</v>
      </c>
      <c r="AY124" s="2">
        <f>'supply 2012-13'!AY124*Rates!$B122</f>
        <v>0</v>
      </c>
      <c r="AZ124" s="2">
        <f>'supply 2012-13'!AZ124*Rates!$B122</f>
        <v>0</v>
      </c>
      <c r="BA124" s="2">
        <f>'supply 2012-13'!BA124*Rates!$B122</f>
        <v>0</v>
      </c>
      <c r="BB124" s="2">
        <f>'supply 2012-13'!BB124*Rates!$B122</f>
        <v>0</v>
      </c>
      <c r="BC124" s="2">
        <f>'supply 2012-13'!BC124*Rates!$B122</f>
        <v>0</v>
      </c>
      <c r="BD124" s="2">
        <f>'supply 2012-13'!BD124*Rates!$B122</f>
        <v>0</v>
      </c>
      <c r="BE124" s="2">
        <f>'supply 2012-13'!BE124*Rates!$B122</f>
        <v>0</v>
      </c>
      <c r="BF124" s="2">
        <f>'supply 2012-13'!BF124*Rates!$B122</f>
        <v>0</v>
      </c>
      <c r="BG124" s="2">
        <f>'supply 2012-13'!BG124*Rates!$B122</f>
        <v>0</v>
      </c>
      <c r="BH124" s="2">
        <f>'supply 2012-13'!BH124*Rates!$B122</f>
        <v>0</v>
      </c>
      <c r="BI124" s="2">
        <f>'supply 2012-13'!BI124*Rates!$B122</f>
        <v>0</v>
      </c>
      <c r="BJ124" s="2">
        <f>'supply 2012-13'!BJ124*Rates!$B122</f>
        <v>0</v>
      </c>
      <c r="BK124" s="2">
        <f>'supply 2012-13'!BK124*Rates!$B122</f>
        <v>0</v>
      </c>
      <c r="BL124" s="2">
        <f>'supply 2012-13'!BL124*Rates!$B122</f>
        <v>0</v>
      </c>
      <c r="BM124" s="2">
        <f>'supply 2012-13'!BM124*Rates!$B122</f>
        <v>0</v>
      </c>
      <c r="BN124" s="2">
        <f>'supply 2012-13'!BN124*Rates!$B122</f>
        <v>0</v>
      </c>
      <c r="BO124" s="2">
        <f>'supply 2012-13'!BO124*Rates!$B122</f>
        <v>0</v>
      </c>
      <c r="BP124" s="2">
        <f>'supply 2012-13'!BP124*Rates!$B122</f>
        <v>0</v>
      </c>
      <c r="BQ124" s="2">
        <f t="shared" si="6"/>
        <v>3377302.7279489818</v>
      </c>
      <c r="BR124" s="2">
        <v>397704.91395152779</v>
      </c>
      <c r="BS124" s="2">
        <f t="shared" si="7"/>
        <v>3775007.6419005096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3775007.6419005096</v>
      </c>
      <c r="BZ124" s="2">
        <v>-36071198.462450869</v>
      </c>
      <c r="CA124" s="2">
        <f t="shared" si="11"/>
        <v>-32296190.82055036</v>
      </c>
    </row>
    <row r="125" spans="1:79" x14ac:dyDescent="0.25">
      <c r="A125" s="6">
        <v>122</v>
      </c>
      <c r="B125" s="18" t="s">
        <v>194</v>
      </c>
      <c r="C125" s="2">
        <f>'supply 2012-13'!C125*Rates!$B123</f>
        <v>0</v>
      </c>
      <c r="D125" s="2">
        <f>'supply 2012-13'!D125*Rates!$B123</f>
        <v>0</v>
      </c>
      <c r="E125" s="2">
        <f>'supply 2012-13'!E125*Rates!$B123</f>
        <v>0</v>
      </c>
      <c r="F125" s="2">
        <f>'supply 2012-13'!F125*Rates!$B123</f>
        <v>0</v>
      </c>
      <c r="G125" s="2">
        <f>'supply 2012-13'!G125*Rates!$B123</f>
        <v>0</v>
      </c>
      <c r="H125" s="2">
        <f>'supply 2012-13'!H125*Rates!$B123</f>
        <v>0</v>
      </c>
      <c r="I125" s="2">
        <f>'supply 2012-13'!I125*Rates!$B123</f>
        <v>0</v>
      </c>
      <c r="J125" s="2">
        <f>'supply 2012-13'!J125*Rates!$B123</f>
        <v>0</v>
      </c>
      <c r="K125" s="2">
        <f>'supply 2012-13'!K125*Rates!$B123</f>
        <v>0</v>
      </c>
      <c r="L125" s="2">
        <f>'supply 2012-13'!L125*Rates!$B123</f>
        <v>0</v>
      </c>
      <c r="M125" s="2">
        <f>'supply 2012-13'!M125*Rates!$B123</f>
        <v>0</v>
      </c>
      <c r="N125" s="2">
        <f>'supply 2012-13'!N125*Rates!$B123</f>
        <v>0</v>
      </c>
      <c r="O125" s="2">
        <f>'supply 2012-13'!O125*Rates!$B123</f>
        <v>0</v>
      </c>
      <c r="P125" s="2">
        <f>'supply 2012-13'!P125*Rates!$B123</f>
        <v>0</v>
      </c>
      <c r="Q125" s="2">
        <f>'supply 2012-13'!Q125*Rates!$B123</f>
        <v>0</v>
      </c>
      <c r="R125" s="2">
        <f>'supply 2012-13'!R125*Rates!$B123</f>
        <v>0</v>
      </c>
      <c r="S125" s="2">
        <f>'supply 2012-13'!S125*Rates!$B123</f>
        <v>0</v>
      </c>
      <c r="T125" s="2">
        <f>'supply 2012-13'!T125*Rates!$B123</f>
        <v>0</v>
      </c>
      <c r="U125" s="2">
        <f>'supply 2012-13'!U125*Rates!$B123</f>
        <v>0</v>
      </c>
      <c r="V125" s="2">
        <f>'supply 2012-13'!V125*Rates!$B123</f>
        <v>0</v>
      </c>
      <c r="W125" s="2">
        <f>'supply 2012-13'!W125*Rates!$B123</f>
        <v>0</v>
      </c>
      <c r="X125" s="2">
        <f>'supply 2012-13'!X125*Rates!$B123</f>
        <v>0</v>
      </c>
      <c r="Y125" s="2">
        <f>'supply 2012-13'!Y125*Rates!$B123</f>
        <v>0</v>
      </c>
      <c r="Z125" s="2">
        <f>'supply 2012-13'!Z125*Rates!$B123</f>
        <v>0</v>
      </c>
      <c r="AA125" s="2">
        <f>'supply 2012-13'!AA125*Rates!$B123</f>
        <v>0</v>
      </c>
      <c r="AB125" s="2">
        <f>'supply 2012-13'!AB125*Rates!$B123</f>
        <v>0</v>
      </c>
      <c r="AC125" s="2">
        <f>'supply 2012-13'!AC125*Rates!$B123</f>
        <v>0</v>
      </c>
      <c r="AD125" s="2">
        <f>'supply 2012-13'!AD125*Rates!$B123</f>
        <v>0</v>
      </c>
      <c r="AE125" s="2">
        <f>'supply 2012-13'!AE125*Rates!$B123</f>
        <v>0</v>
      </c>
      <c r="AF125" s="2">
        <f>'supply 2012-13'!AF125*Rates!$B123</f>
        <v>0</v>
      </c>
      <c r="AG125" s="2">
        <f>'supply 2012-13'!AG125*Rates!$B123</f>
        <v>0</v>
      </c>
      <c r="AH125" s="2">
        <f>'supply 2012-13'!AH125*Rates!$B123</f>
        <v>0</v>
      </c>
      <c r="AI125" s="2">
        <f>'supply 2012-13'!AI125*Rates!$B123</f>
        <v>0</v>
      </c>
      <c r="AJ125" s="2">
        <f>'supply 2012-13'!AJ125*Rates!$B123</f>
        <v>0</v>
      </c>
      <c r="AK125" s="2">
        <f>'supply 2012-13'!AK125*Rates!$B123</f>
        <v>0</v>
      </c>
      <c r="AL125" s="2">
        <f>'supply 2012-13'!AL125*Rates!$B123</f>
        <v>0</v>
      </c>
      <c r="AM125" s="2">
        <f>'supply 2012-13'!AM125*Rates!$B123</f>
        <v>0</v>
      </c>
      <c r="AN125" s="2">
        <f>'supply 2012-13'!AN125*Rates!$B123</f>
        <v>0</v>
      </c>
      <c r="AO125" s="2">
        <f>'supply 2012-13'!AO125*Rates!$B123</f>
        <v>0</v>
      </c>
      <c r="AP125" s="2">
        <f>'supply 2012-13'!AP125*Rates!$B123</f>
        <v>0</v>
      </c>
      <c r="AQ125" s="2">
        <f>'supply 2012-13'!AQ125*Rates!$B123</f>
        <v>0</v>
      </c>
      <c r="AR125" s="2">
        <f>'supply 2012-13'!AR125*Rates!$B123</f>
        <v>0</v>
      </c>
      <c r="AS125" s="2">
        <f>'supply 2012-13'!AS125*Rates!$B123</f>
        <v>0</v>
      </c>
      <c r="AT125" s="2">
        <f>'supply 2012-13'!AT125*Rates!$B123</f>
        <v>0</v>
      </c>
      <c r="AU125" s="2">
        <f>'supply 2012-13'!AU125*Rates!$B123</f>
        <v>0</v>
      </c>
      <c r="AV125" s="2">
        <f>'supply 2012-13'!AV125*Rates!$B123</f>
        <v>0</v>
      </c>
      <c r="AW125" s="2">
        <f>'supply 2012-13'!AW125*Rates!$B123</f>
        <v>0</v>
      </c>
      <c r="AX125" s="2">
        <f>'supply 2012-13'!AX125*Rates!$B123</f>
        <v>310570.62823720172</v>
      </c>
      <c r="AY125" s="2">
        <f>'supply 2012-13'!AY125*Rates!$B123</f>
        <v>0</v>
      </c>
      <c r="AZ125" s="2">
        <f>'supply 2012-13'!AZ125*Rates!$B123</f>
        <v>0</v>
      </c>
      <c r="BA125" s="2">
        <f>'supply 2012-13'!BA125*Rates!$B123</f>
        <v>0</v>
      </c>
      <c r="BB125" s="2">
        <f>'supply 2012-13'!BB125*Rates!$B123</f>
        <v>0</v>
      </c>
      <c r="BC125" s="2">
        <f>'supply 2012-13'!BC125*Rates!$B123</f>
        <v>0</v>
      </c>
      <c r="BD125" s="2">
        <f>'supply 2012-13'!BD125*Rates!$B123</f>
        <v>0</v>
      </c>
      <c r="BE125" s="2">
        <f>'supply 2012-13'!BE125*Rates!$B123</f>
        <v>0</v>
      </c>
      <c r="BF125" s="2">
        <f>'supply 2012-13'!BF125*Rates!$B123</f>
        <v>0</v>
      </c>
      <c r="BG125" s="2">
        <f>'supply 2012-13'!BG125*Rates!$B123</f>
        <v>0</v>
      </c>
      <c r="BH125" s="2">
        <f>'supply 2012-13'!BH125*Rates!$B123</f>
        <v>0</v>
      </c>
      <c r="BI125" s="2">
        <f>'supply 2012-13'!BI125*Rates!$B123</f>
        <v>0</v>
      </c>
      <c r="BJ125" s="2">
        <f>'supply 2012-13'!BJ125*Rates!$B123</f>
        <v>0</v>
      </c>
      <c r="BK125" s="2">
        <f>'supply 2012-13'!BK125*Rates!$B123</f>
        <v>0</v>
      </c>
      <c r="BL125" s="2">
        <f>'supply 2012-13'!BL125*Rates!$B123</f>
        <v>0</v>
      </c>
      <c r="BM125" s="2">
        <f>'supply 2012-13'!BM125*Rates!$B123</f>
        <v>0</v>
      </c>
      <c r="BN125" s="2">
        <f>'supply 2012-13'!BN125*Rates!$B123</f>
        <v>0</v>
      </c>
      <c r="BO125" s="2">
        <f>'supply 2012-13'!BO125*Rates!$B123</f>
        <v>0</v>
      </c>
      <c r="BP125" s="2">
        <f>'supply 2012-13'!BP125*Rates!$B123</f>
        <v>0</v>
      </c>
      <c r="BQ125" s="2">
        <f t="shared" si="6"/>
        <v>310570.62823720172</v>
      </c>
      <c r="BR125" s="2">
        <v>69181.95481496281</v>
      </c>
      <c r="BS125" s="2">
        <f t="shared" si="7"/>
        <v>379752.58305216453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1665648.2562368284</v>
      </c>
      <c r="BZ125" s="2">
        <v>-694156.95249064977</v>
      </c>
      <c r="CA125" s="2">
        <f t="shared" si="11"/>
        <v>971491.30374617863</v>
      </c>
    </row>
    <row r="126" spans="1:79" ht="30" x14ac:dyDescent="0.25">
      <c r="A126" s="6">
        <v>123</v>
      </c>
      <c r="B126" s="18" t="s">
        <v>47</v>
      </c>
      <c r="C126" s="2">
        <f>'supply 2012-13'!C126*Rates!$B124</f>
        <v>0</v>
      </c>
      <c r="D126" s="2">
        <f>'supply 2012-13'!D126*Rates!$B124</f>
        <v>0</v>
      </c>
      <c r="E126" s="2">
        <f>'supply 2012-13'!E126*Rates!$B124</f>
        <v>0</v>
      </c>
      <c r="F126" s="2">
        <f>'supply 2012-13'!F126*Rates!$B124</f>
        <v>0</v>
      </c>
      <c r="G126" s="2">
        <f>'supply 2012-13'!G126*Rates!$B124</f>
        <v>0</v>
      </c>
      <c r="H126" s="2">
        <f>'supply 2012-13'!H126*Rates!$B124</f>
        <v>0</v>
      </c>
      <c r="I126" s="2">
        <f>'supply 2012-13'!I126*Rates!$B124</f>
        <v>0</v>
      </c>
      <c r="J126" s="2">
        <f>'supply 2012-13'!J126*Rates!$B124</f>
        <v>0</v>
      </c>
      <c r="K126" s="2">
        <f>'supply 2012-13'!K126*Rates!$B124</f>
        <v>0</v>
      </c>
      <c r="L126" s="2">
        <f>'supply 2012-13'!L126*Rates!$B124</f>
        <v>0</v>
      </c>
      <c r="M126" s="2">
        <f>'supply 2012-13'!M126*Rates!$B124</f>
        <v>0</v>
      </c>
      <c r="N126" s="2">
        <f>'supply 2012-13'!N126*Rates!$B124</f>
        <v>0</v>
      </c>
      <c r="O126" s="2">
        <f>'supply 2012-13'!O126*Rates!$B124</f>
        <v>0</v>
      </c>
      <c r="P126" s="2">
        <f>'supply 2012-13'!P126*Rates!$B124</f>
        <v>0</v>
      </c>
      <c r="Q126" s="2">
        <f>'supply 2012-13'!Q126*Rates!$B124</f>
        <v>0</v>
      </c>
      <c r="R126" s="2">
        <f>'supply 2012-13'!R126*Rates!$B124</f>
        <v>0</v>
      </c>
      <c r="S126" s="2">
        <f>'supply 2012-13'!S126*Rates!$B124</f>
        <v>0</v>
      </c>
      <c r="T126" s="2">
        <f>'supply 2012-13'!T126*Rates!$B124</f>
        <v>0</v>
      </c>
      <c r="U126" s="2">
        <f>'supply 2012-13'!U126*Rates!$B124</f>
        <v>0</v>
      </c>
      <c r="V126" s="2">
        <f>'supply 2012-13'!V126*Rates!$B124</f>
        <v>0</v>
      </c>
      <c r="W126" s="2">
        <f>'supply 2012-13'!W126*Rates!$B124</f>
        <v>0</v>
      </c>
      <c r="X126" s="2">
        <f>'supply 2012-13'!X126*Rates!$B124</f>
        <v>0</v>
      </c>
      <c r="Y126" s="2">
        <f>'supply 2012-13'!Y126*Rates!$B124</f>
        <v>0</v>
      </c>
      <c r="Z126" s="2">
        <f>'supply 2012-13'!Z126*Rates!$B124</f>
        <v>0</v>
      </c>
      <c r="AA126" s="2">
        <f>'supply 2012-13'!AA126*Rates!$B124</f>
        <v>0</v>
      </c>
      <c r="AB126" s="2">
        <f>'supply 2012-13'!AB126*Rates!$B124</f>
        <v>0</v>
      </c>
      <c r="AC126" s="2">
        <f>'supply 2012-13'!AC126*Rates!$B124</f>
        <v>0</v>
      </c>
      <c r="AD126" s="2">
        <f>'supply 2012-13'!AD126*Rates!$B124</f>
        <v>0</v>
      </c>
      <c r="AE126" s="2">
        <f>'supply 2012-13'!AE126*Rates!$B124</f>
        <v>0</v>
      </c>
      <c r="AF126" s="2">
        <f>'supply 2012-13'!AF126*Rates!$B124</f>
        <v>0</v>
      </c>
      <c r="AG126" s="2">
        <f>'supply 2012-13'!AG126*Rates!$B124</f>
        <v>0</v>
      </c>
      <c r="AH126" s="2">
        <f>'supply 2012-13'!AH126*Rates!$B124</f>
        <v>0</v>
      </c>
      <c r="AI126" s="2">
        <f>'supply 2012-13'!AI126*Rates!$B124</f>
        <v>0</v>
      </c>
      <c r="AJ126" s="2">
        <f>'supply 2012-13'!AJ126*Rates!$B124</f>
        <v>0</v>
      </c>
      <c r="AK126" s="2">
        <f>'supply 2012-13'!AK126*Rates!$B124</f>
        <v>0</v>
      </c>
      <c r="AL126" s="2">
        <f>'supply 2012-13'!AL126*Rates!$B124</f>
        <v>0</v>
      </c>
      <c r="AM126" s="2">
        <f>'supply 2012-13'!AM126*Rates!$B124</f>
        <v>0</v>
      </c>
      <c r="AN126" s="2">
        <f>'supply 2012-13'!AN126*Rates!$B124</f>
        <v>0</v>
      </c>
      <c r="AO126" s="2">
        <f>'supply 2012-13'!AO126*Rates!$B124</f>
        <v>0</v>
      </c>
      <c r="AP126" s="2">
        <f>'supply 2012-13'!AP126*Rates!$B124</f>
        <v>0</v>
      </c>
      <c r="AQ126" s="2">
        <f>'supply 2012-13'!AQ126*Rates!$B124</f>
        <v>0</v>
      </c>
      <c r="AR126" s="2">
        <f>'supply 2012-13'!AR126*Rates!$B124</f>
        <v>0</v>
      </c>
      <c r="AS126" s="2">
        <f>'supply 2012-13'!AS126*Rates!$B124</f>
        <v>0</v>
      </c>
      <c r="AT126" s="2">
        <f>'supply 2012-13'!AT126*Rates!$B124</f>
        <v>0</v>
      </c>
      <c r="AU126" s="2">
        <f>'supply 2012-13'!AU126*Rates!$B124</f>
        <v>0</v>
      </c>
      <c r="AV126" s="2">
        <f>'supply 2012-13'!AV126*Rates!$B124</f>
        <v>0</v>
      </c>
      <c r="AW126" s="2">
        <f>'supply 2012-13'!AW126*Rates!$B124</f>
        <v>367122.70900705917</v>
      </c>
      <c r="AX126" s="2">
        <f>'supply 2012-13'!AX126*Rates!$B124</f>
        <v>0</v>
      </c>
      <c r="AY126" s="2">
        <f>'supply 2012-13'!AY126*Rates!$B124</f>
        <v>0</v>
      </c>
      <c r="AZ126" s="2">
        <f>'supply 2012-13'!AZ126*Rates!$B124</f>
        <v>0</v>
      </c>
      <c r="BA126" s="2">
        <f>'supply 2012-13'!BA126*Rates!$B124</f>
        <v>0</v>
      </c>
      <c r="BB126" s="2">
        <f>'supply 2012-13'!BB126*Rates!$B124</f>
        <v>0</v>
      </c>
      <c r="BC126" s="2">
        <f>'supply 2012-13'!BC126*Rates!$B124</f>
        <v>0</v>
      </c>
      <c r="BD126" s="2">
        <f>'supply 2012-13'!BD126*Rates!$B124</f>
        <v>0</v>
      </c>
      <c r="BE126" s="2">
        <f>'supply 2012-13'!BE126*Rates!$B124</f>
        <v>0</v>
      </c>
      <c r="BF126" s="2">
        <f>'supply 2012-13'!BF126*Rates!$B124</f>
        <v>0</v>
      </c>
      <c r="BG126" s="2">
        <f>'supply 2012-13'!BG126*Rates!$B124</f>
        <v>0</v>
      </c>
      <c r="BH126" s="2">
        <f>'supply 2012-13'!BH126*Rates!$B124</f>
        <v>0</v>
      </c>
      <c r="BI126" s="2">
        <f>'supply 2012-13'!BI126*Rates!$B124</f>
        <v>0</v>
      </c>
      <c r="BJ126" s="2">
        <f>'supply 2012-13'!BJ126*Rates!$B124</f>
        <v>0</v>
      </c>
      <c r="BK126" s="2">
        <f>'supply 2012-13'!BK126*Rates!$B124</f>
        <v>0</v>
      </c>
      <c r="BL126" s="2">
        <f>'supply 2012-13'!BL126*Rates!$B124</f>
        <v>0</v>
      </c>
      <c r="BM126" s="2">
        <f>'supply 2012-13'!BM126*Rates!$B124</f>
        <v>0</v>
      </c>
      <c r="BN126" s="2">
        <f>'supply 2012-13'!BN126*Rates!$B124</f>
        <v>0</v>
      </c>
      <c r="BO126" s="2">
        <f>'supply 2012-13'!BO126*Rates!$B124</f>
        <v>0</v>
      </c>
      <c r="BP126" s="2">
        <f>'supply 2012-13'!BP126*Rates!$B124</f>
        <v>0</v>
      </c>
      <c r="BQ126" s="2">
        <f t="shared" si="6"/>
        <v>367122.70900705917</v>
      </c>
      <c r="BR126" s="2">
        <v>201496.7152816976</v>
      </c>
      <c r="BS126" s="2">
        <f t="shared" si="7"/>
        <v>568619.4242887568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4112137.0511038979</v>
      </c>
      <c r="BZ126" s="2">
        <v>-1869800.9869553312</v>
      </c>
      <c r="CA126" s="2">
        <f t="shared" si="11"/>
        <v>2242336.0641485667</v>
      </c>
    </row>
    <row r="127" spans="1:79" ht="60" x14ac:dyDescent="0.25">
      <c r="A127" s="6">
        <v>124</v>
      </c>
      <c r="B127" s="18" t="s">
        <v>195</v>
      </c>
      <c r="C127" s="2">
        <f>'supply 2012-13'!C127*Rates!$B125</f>
        <v>0</v>
      </c>
      <c r="D127" s="2">
        <f>'supply 2012-13'!D127*Rates!$B125</f>
        <v>0</v>
      </c>
      <c r="E127" s="2">
        <f>'supply 2012-13'!E127*Rates!$B125</f>
        <v>0</v>
      </c>
      <c r="F127" s="2">
        <f>'supply 2012-13'!F127*Rates!$B125</f>
        <v>0</v>
      </c>
      <c r="G127" s="2">
        <f>'supply 2012-13'!G127*Rates!$B125</f>
        <v>0</v>
      </c>
      <c r="H127" s="2">
        <f>'supply 2012-13'!H127*Rates!$B125</f>
        <v>0</v>
      </c>
      <c r="I127" s="2">
        <f>'supply 2012-13'!I127*Rates!$B125</f>
        <v>0</v>
      </c>
      <c r="J127" s="2">
        <f>'supply 2012-13'!J127*Rates!$B125</f>
        <v>0</v>
      </c>
      <c r="K127" s="2">
        <f>'supply 2012-13'!K127*Rates!$B125</f>
        <v>0</v>
      </c>
      <c r="L127" s="2">
        <f>'supply 2012-13'!L127*Rates!$B125</f>
        <v>0</v>
      </c>
      <c r="M127" s="2">
        <f>'supply 2012-13'!M127*Rates!$B125</f>
        <v>0</v>
      </c>
      <c r="N127" s="2">
        <f>'supply 2012-13'!N127*Rates!$B125</f>
        <v>0</v>
      </c>
      <c r="O127" s="2">
        <f>'supply 2012-13'!O127*Rates!$B125</f>
        <v>0</v>
      </c>
      <c r="P127" s="2">
        <f>'supply 2012-13'!P127*Rates!$B125</f>
        <v>0</v>
      </c>
      <c r="Q127" s="2">
        <f>'supply 2012-13'!Q127*Rates!$B125</f>
        <v>0</v>
      </c>
      <c r="R127" s="2">
        <f>'supply 2012-13'!R127*Rates!$B125</f>
        <v>0</v>
      </c>
      <c r="S127" s="2">
        <f>'supply 2012-13'!S127*Rates!$B125</f>
        <v>0</v>
      </c>
      <c r="T127" s="2">
        <f>'supply 2012-13'!T127*Rates!$B125</f>
        <v>0</v>
      </c>
      <c r="U127" s="2">
        <f>'supply 2012-13'!U127*Rates!$B125</f>
        <v>0</v>
      </c>
      <c r="V127" s="2">
        <f>'supply 2012-13'!V127*Rates!$B125</f>
        <v>0</v>
      </c>
      <c r="W127" s="2">
        <f>'supply 2012-13'!W127*Rates!$B125</f>
        <v>0</v>
      </c>
      <c r="X127" s="2">
        <f>'supply 2012-13'!X127*Rates!$B125</f>
        <v>0</v>
      </c>
      <c r="Y127" s="2">
        <f>'supply 2012-13'!Y127*Rates!$B125</f>
        <v>0</v>
      </c>
      <c r="Z127" s="2">
        <f>'supply 2012-13'!Z127*Rates!$B125</f>
        <v>0</v>
      </c>
      <c r="AA127" s="2">
        <f>'supply 2012-13'!AA127*Rates!$B125</f>
        <v>0</v>
      </c>
      <c r="AB127" s="2">
        <f>'supply 2012-13'!AB127*Rates!$B125</f>
        <v>0</v>
      </c>
      <c r="AC127" s="2">
        <f>'supply 2012-13'!AC127*Rates!$B125</f>
        <v>0</v>
      </c>
      <c r="AD127" s="2">
        <f>'supply 2012-13'!AD127*Rates!$B125</f>
        <v>0</v>
      </c>
      <c r="AE127" s="2">
        <f>'supply 2012-13'!AE127*Rates!$B125</f>
        <v>0</v>
      </c>
      <c r="AF127" s="2">
        <f>'supply 2012-13'!AF127*Rates!$B125</f>
        <v>0</v>
      </c>
      <c r="AG127" s="2">
        <f>'supply 2012-13'!AG127*Rates!$B125</f>
        <v>0</v>
      </c>
      <c r="AH127" s="2">
        <f>'supply 2012-13'!AH127*Rates!$B125</f>
        <v>0</v>
      </c>
      <c r="AI127" s="2">
        <f>'supply 2012-13'!AI127*Rates!$B125</f>
        <v>0</v>
      </c>
      <c r="AJ127" s="2">
        <f>'supply 2012-13'!AJ127*Rates!$B125</f>
        <v>0</v>
      </c>
      <c r="AK127" s="2">
        <f>'supply 2012-13'!AK127*Rates!$B125</f>
        <v>0</v>
      </c>
      <c r="AL127" s="2">
        <f>'supply 2012-13'!AL127*Rates!$B125</f>
        <v>0</v>
      </c>
      <c r="AM127" s="2">
        <f>'supply 2012-13'!AM127*Rates!$B125</f>
        <v>0</v>
      </c>
      <c r="AN127" s="2">
        <f>'supply 2012-13'!AN127*Rates!$B125</f>
        <v>0</v>
      </c>
      <c r="AO127" s="2">
        <f>'supply 2012-13'!AO127*Rates!$B125</f>
        <v>0</v>
      </c>
      <c r="AP127" s="2">
        <f>'supply 2012-13'!AP127*Rates!$B125</f>
        <v>0</v>
      </c>
      <c r="AQ127" s="2">
        <f>'supply 2012-13'!AQ127*Rates!$B125</f>
        <v>0</v>
      </c>
      <c r="AR127" s="2">
        <f>'supply 2012-13'!AR127*Rates!$B125</f>
        <v>0</v>
      </c>
      <c r="AS127" s="2">
        <f>'supply 2012-13'!AS127*Rates!$B125</f>
        <v>0</v>
      </c>
      <c r="AT127" s="2">
        <f>'supply 2012-13'!AT127*Rates!$B125</f>
        <v>0</v>
      </c>
      <c r="AU127" s="2">
        <f>'supply 2012-13'!AU127*Rates!$B125</f>
        <v>0</v>
      </c>
      <c r="AV127" s="2">
        <f>'supply 2012-13'!AV127*Rates!$B125</f>
        <v>0</v>
      </c>
      <c r="AW127" s="2">
        <f>'supply 2012-13'!AW127*Rates!$B125</f>
        <v>0</v>
      </c>
      <c r="AX127" s="2">
        <f>'supply 2012-13'!AX127*Rates!$B125</f>
        <v>0</v>
      </c>
      <c r="AY127" s="2">
        <f>'supply 2012-13'!AY127*Rates!$B125</f>
        <v>2627698.019961657</v>
      </c>
      <c r="AZ127" s="2">
        <f>'supply 2012-13'!AZ127*Rates!$B125</f>
        <v>0</v>
      </c>
      <c r="BA127" s="2">
        <f>'supply 2012-13'!BA127*Rates!$B125</f>
        <v>0</v>
      </c>
      <c r="BB127" s="2">
        <f>'supply 2012-13'!BB127*Rates!$B125</f>
        <v>0</v>
      </c>
      <c r="BC127" s="2">
        <f>'supply 2012-13'!BC127*Rates!$B125</f>
        <v>0</v>
      </c>
      <c r="BD127" s="2">
        <f>'supply 2012-13'!BD127*Rates!$B125</f>
        <v>0</v>
      </c>
      <c r="BE127" s="2">
        <f>'supply 2012-13'!BE127*Rates!$B125</f>
        <v>0</v>
      </c>
      <c r="BF127" s="2">
        <f>'supply 2012-13'!BF127*Rates!$B125</f>
        <v>0</v>
      </c>
      <c r="BG127" s="2">
        <f>'supply 2012-13'!BG127*Rates!$B125</f>
        <v>0</v>
      </c>
      <c r="BH127" s="2">
        <f>'supply 2012-13'!BH127*Rates!$B125</f>
        <v>0</v>
      </c>
      <c r="BI127" s="2">
        <f>'supply 2012-13'!BI127*Rates!$B125</f>
        <v>0</v>
      </c>
      <c r="BJ127" s="2">
        <f>'supply 2012-13'!BJ127*Rates!$B125</f>
        <v>0</v>
      </c>
      <c r="BK127" s="2">
        <f>'supply 2012-13'!BK127*Rates!$B125</f>
        <v>0</v>
      </c>
      <c r="BL127" s="2">
        <f>'supply 2012-13'!BL127*Rates!$B125</f>
        <v>0</v>
      </c>
      <c r="BM127" s="2">
        <f>'supply 2012-13'!BM127*Rates!$B125</f>
        <v>0</v>
      </c>
      <c r="BN127" s="2">
        <f>'supply 2012-13'!BN127*Rates!$B125</f>
        <v>0</v>
      </c>
      <c r="BO127" s="2">
        <f>'supply 2012-13'!BO127*Rates!$B125</f>
        <v>0</v>
      </c>
      <c r="BP127" s="2">
        <f>'supply 2012-13'!BP127*Rates!$B125</f>
        <v>0</v>
      </c>
      <c r="BQ127" s="2">
        <f t="shared" si="6"/>
        <v>2627698.019961657</v>
      </c>
      <c r="BR127" s="2">
        <v>440561.70720011601</v>
      </c>
      <c r="BS127" s="2">
        <f t="shared" si="7"/>
        <v>3068259.727161773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3068259.727161773</v>
      </c>
      <c r="BZ127" s="2">
        <v>-13186860.671198238</v>
      </c>
      <c r="CA127" s="2">
        <f t="shared" si="11"/>
        <v>-10118600.944036465</v>
      </c>
    </row>
    <row r="128" spans="1:79" ht="30" x14ac:dyDescent="0.25">
      <c r="A128" s="6">
        <v>125</v>
      </c>
      <c r="B128" s="18" t="s">
        <v>196</v>
      </c>
      <c r="C128" s="2">
        <f>'supply 2012-13'!C128*Rates!$B126</f>
        <v>0</v>
      </c>
      <c r="D128" s="2">
        <f>'supply 2012-13'!D128*Rates!$B126</f>
        <v>0</v>
      </c>
      <c r="E128" s="2">
        <f>'supply 2012-13'!E128*Rates!$B126</f>
        <v>0</v>
      </c>
      <c r="F128" s="2">
        <f>'supply 2012-13'!F128*Rates!$B126</f>
        <v>0</v>
      </c>
      <c r="G128" s="2">
        <f>'supply 2012-13'!G128*Rates!$B126</f>
        <v>0</v>
      </c>
      <c r="H128" s="2">
        <f>'supply 2012-13'!H128*Rates!$B126</f>
        <v>0</v>
      </c>
      <c r="I128" s="2">
        <f>'supply 2012-13'!I128*Rates!$B126</f>
        <v>0</v>
      </c>
      <c r="J128" s="2">
        <f>'supply 2012-13'!J128*Rates!$B126</f>
        <v>0</v>
      </c>
      <c r="K128" s="2">
        <f>'supply 2012-13'!K128*Rates!$B126</f>
        <v>0</v>
      </c>
      <c r="L128" s="2">
        <f>'supply 2012-13'!L128*Rates!$B126</f>
        <v>0</v>
      </c>
      <c r="M128" s="2">
        <f>'supply 2012-13'!M128*Rates!$B126</f>
        <v>0</v>
      </c>
      <c r="N128" s="2">
        <f>'supply 2012-13'!N128*Rates!$B126</f>
        <v>0</v>
      </c>
      <c r="O128" s="2">
        <f>'supply 2012-13'!O128*Rates!$B126</f>
        <v>0</v>
      </c>
      <c r="P128" s="2">
        <f>'supply 2012-13'!P128*Rates!$B126</f>
        <v>0</v>
      </c>
      <c r="Q128" s="2">
        <f>'supply 2012-13'!Q128*Rates!$B126</f>
        <v>0</v>
      </c>
      <c r="R128" s="2">
        <f>'supply 2012-13'!R128*Rates!$B126</f>
        <v>0</v>
      </c>
      <c r="S128" s="2">
        <f>'supply 2012-13'!S128*Rates!$B126</f>
        <v>0</v>
      </c>
      <c r="T128" s="2">
        <f>'supply 2012-13'!T128*Rates!$B126</f>
        <v>0</v>
      </c>
      <c r="U128" s="2">
        <f>'supply 2012-13'!U128*Rates!$B126</f>
        <v>0</v>
      </c>
      <c r="V128" s="2">
        <f>'supply 2012-13'!V128*Rates!$B126</f>
        <v>0</v>
      </c>
      <c r="W128" s="2">
        <f>'supply 2012-13'!W128*Rates!$B126</f>
        <v>0</v>
      </c>
      <c r="X128" s="2">
        <f>'supply 2012-13'!X128*Rates!$B126</f>
        <v>0</v>
      </c>
      <c r="Y128" s="2">
        <f>'supply 2012-13'!Y128*Rates!$B126</f>
        <v>0</v>
      </c>
      <c r="Z128" s="2">
        <f>'supply 2012-13'!Z128*Rates!$B126</f>
        <v>0</v>
      </c>
      <c r="AA128" s="2">
        <f>'supply 2012-13'!AA128*Rates!$B126</f>
        <v>0</v>
      </c>
      <c r="AB128" s="2">
        <f>'supply 2012-13'!AB128*Rates!$B126</f>
        <v>0</v>
      </c>
      <c r="AC128" s="2">
        <f>'supply 2012-13'!AC128*Rates!$B126</f>
        <v>0</v>
      </c>
      <c r="AD128" s="2">
        <f>'supply 2012-13'!AD128*Rates!$B126</f>
        <v>0</v>
      </c>
      <c r="AE128" s="2">
        <f>'supply 2012-13'!AE128*Rates!$B126</f>
        <v>0</v>
      </c>
      <c r="AF128" s="2">
        <f>'supply 2012-13'!AF128*Rates!$B126</f>
        <v>0</v>
      </c>
      <c r="AG128" s="2">
        <f>'supply 2012-13'!AG128*Rates!$B126</f>
        <v>0</v>
      </c>
      <c r="AH128" s="2">
        <f>'supply 2012-13'!AH128*Rates!$B126</f>
        <v>0</v>
      </c>
      <c r="AI128" s="2">
        <f>'supply 2012-13'!AI128*Rates!$B126</f>
        <v>0</v>
      </c>
      <c r="AJ128" s="2">
        <f>'supply 2012-13'!AJ128*Rates!$B126</f>
        <v>0</v>
      </c>
      <c r="AK128" s="2">
        <f>'supply 2012-13'!AK128*Rates!$B126</f>
        <v>0</v>
      </c>
      <c r="AL128" s="2">
        <f>'supply 2012-13'!AL128*Rates!$B126</f>
        <v>0</v>
      </c>
      <c r="AM128" s="2">
        <f>'supply 2012-13'!AM128*Rates!$B126</f>
        <v>0</v>
      </c>
      <c r="AN128" s="2">
        <f>'supply 2012-13'!AN128*Rates!$B126</f>
        <v>0</v>
      </c>
      <c r="AO128" s="2">
        <f>'supply 2012-13'!AO128*Rates!$B126</f>
        <v>0</v>
      </c>
      <c r="AP128" s="2">
        <f>'supply 2012-13'!AP128*Rates!$B126</f>
        <v>0</v>
      </c>
      <c r="AQ128" s="2">
        <f>'supply 2012-13'!AQ128*Rates!$B126</f>
        <v>0</v>
      </c>
      <c r="AR128" s="2">
        <f>'supply 2012-13'!AR128*Rates!$B126</f>
        <v>0</v>
      </c>
      <c r="AS128" s="2">
        <f>'supply 2012-13'!AS128*Rates!$B126</f>
        <v>0</v>
      </c>
      <c r="AT128" s="2">
        <f>'supply 2012-13'!AT128*Rates!$B126</f>
        <v>0</v>
      </c>
      <c r="AU128" s="2">
        <f>'supply 2012-13'!AU128*Rates!$B126</f>
        <v>0</v>
      </c>
      <c r="AV128" s="2">
        <f>'supply 2012-13'!AV128*Rates!$B126</f>
        <v>0</v>
      </c>
      <c r="AW128" s="2">
        <f>'supply 2012-13'!AW128*Rates!$B126</f>
        <v>0</v>
      </c>
      <c r="AX128" s="2">
        <f>'supply 2012-13'!AX128*Rates!$B126</f>
        <v>0</v>
      </c>
      <c r="AY128" s="2">
        <f>'supply 2012-13'!AY128*Rates!$B126</f>
        <v>0</v>
      </c>
      <c r="AZ128" s="2">
        <f>'supply 2012-13'!AZ128*Rates!$B126</f>
        <v>231359.21988519951</v>
      </c>
      <c r="BA128" s="2">
        <f>'supply 2012-13'!BA128*Rates!$B126</f>
        <v>0</v>
      </c>
      <c r="BB128" s="2">
        <f>'supply 2012-13'!BB128*Rates!$B126</f>
        <v>0</v>
      </c>
      <c r="BC128" s="2">
        <f>'supply 2012-13'!BC128*Rates!$B126</f>
        <v>0</v>
      </c>
      <c r="BD128" s="2">
        <f>'supply 2012-13'!BD128*Rates!$B126</f>
        <v>0</v>
      </c>
      <c r="BE128" s="2">
        <f>'supply 2012-13'!BE128*Rates!$B126</f>
        <v>0</v>
      </c>
      <c r="BF128" s="2">
        <f>'supply 2012-13'!BF128*Rates!$B126</f>
        <v>0</v>
      </c>
      <c r="BG128" s="2">
        <f>'supply 2012-13'!BG128*Rates!$B126</f>
        <v>0</v>
      </c>
      <c r="BH128" s="2">
        <f>'supply 2012-13'!BH128*Rates!$B126</f>
        <v>0</v>
      </c>
      <c r="BI128" s="2">
        <f>'supply 2012-13'!BI128*Rates!$B126</f>
        <v>0</v>
      </c>
      <c r="BJ128" s="2">
        <f>'supply 2012-13'!BJ128*Rates!$B126</f>
        <v>0</v>
      </c>
      <c r="BK128" s="2">
        <f>'supply 2012-13'!BK128*Rates!$B126</f>
        <v>0</v>
      </c>
      <c r="BL128" s="2">
        <f>'supply 2012-13'!BL128*Rates!$B126</f>
        <v>0</v>
      </c>
      <c r="BM128" s="2">
        <f>'supply 2012-13'!BM128*Rates!$B126</f>
        <v>0</v>
      </c>
      <c r="BN128" s="2">
        <f>'supply 2012-13'!BN128*Rates!$B126</f>
        <v>0</v>
      </c>
      <c r="BO128" s="2">
        <f>'supply 2012-13'!BO128*Rates!$B126</f>
        <v>0</v>
      </c>
      <c r="BP128" s="2">
        <f>'supply 2012-13'!BP128*Rates!$B126</f>
        <v>0</v>
      </c>
      <c r="BQ128" s="2">
        <f t="shared" si="6"/>
        <v>231359.21988519951</v>
      </c>
      <c r="BR128" s="2">
        <v>-41317.327113044339</v>
      </c>
      <c r="BS128" s="2">
        <f t="shared" si="7"/>
        <v>190041.89277215517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190041.89277215517</v>
      </c>
      <c r="BZ128" s="2">
        <v>0</v>
      </c>
      <c r="CA128" s="2">
        <f t="shared" si="11"/>
        <v>190041.89277215517</v>
      </c>
    </row>
    <row r="129" spans="1:79" ht="30" x14ac:dyDescent="0.25">
      <c r="A129" s="6">
        <v>126</v>
      </c>
      <c r="B129" s="18" t="s">
        <v>197</v>
      </c>
      <c r="C129" s="2">
        <f>'supply 2012-13'!C129*Rates!$B127</f>
        <v>0</v>
      </c>
      <c r="D129" s="2">
        <f>'supply 2012-13'!D129*Rates!$B127</f>
        <v>0</v>
      </c>
      <c r="E129" s="2">
        <f>'supply 2012-13'!E129*Rates!$B127</f>
        <v>0</v>
      </c>
      <c r="F129" s="2">
        <f>'supply 2012-13'!F129*Rates!$B127</f>
        <v>0</v>
      </c>
      <c r="G129" s="2">
        <f>'supply 2012-13'!G129*Rates!$B127</f>
        <v>0</v>
      </c>
      <c r="H129" s="2">
        <f>'supply 2012-13'!H129*Rates!$B127</f>
        <v>0</v>
      </c>
      <c r="I129" s="2">
        <f>'supply 2012-13'!I129*Rates!$B127</f>
        <v>0</v>
      </c>
      <c r="J129" s="2">
        <f>'supply 2012-13'!J129*Rates!$B127</f>
        <v>0</v>
      </c>
      <c r="K129" s="2">
        <f>'supply 2012-13'!K129*Rates!$B127</f>
        <v>0</v>
      </c>
      <c r="L129" s="2">
        <f>'supply 2012-13'!L129*Rates!$B127</f>
        <v>0</v>
      </c>
      <c r="M129" s="2">
        <f>'supply 2012-13'!M129*Rates!$B127</f>
        <v>0</v>
      </c>
      <c r="N129" s="2">
        <f>'supply 2012-13'!N129*Rates!$B127</f>
        <v>0</v>
      </c>
      <c r="O129" s="2">
        <f>'supply 2012-13'!O129*Rates!$B127</f>
        <v>0</v>
      </c>
      <c r="P129" s="2">
        <f>'supply 2012-13'!P129*Rates!$B127</f>
        <v>0</v>
      </c>
      <c r="Q129" s="2">
        <f>'supply 2012-13'!Q129*Rates!$B127</f>
        <v>0</v>
      </c>
      <c r="R129" s="2">
        <f>'supply 2012-13'!R129*Rates!$B127</f>
        <v>0</v>
      </c>
      <c r="S129" s="2">
        <f>'supply 2012-13'!S129*Rates!$B127</f>
        <v>0</v>
      </c>
      <c r="T129" s="2">
        <f>'supply 2012-13'!T129*Rates!$B127</f>
        <v>0</v>
      </c>
      <c r="U129" s="2">
        <f>'supply 2012-13'!U129*Rates!$B127</f>
        <v>0</v>
      </c>
      <c r="V129" s="2">
        <f>'supply 2012-13'!V129*Rates!$B127</f>
        <v>0</v>
      </c>
      <c r="W129" s="2">
        <f>'supply 2012-13'!W129*Rates!$B127</f>
        <v>0</v>
      </c>
      <c r="X129" s="2">
        <f>'supply 2012-13'!X129*Rates!$B127</f>
        <v>0</v>
      </c>
      <c r="Y129" s="2">
        <f>'supply 2012-13'!Y129*Rates!$B127</f>
        <v>0</v>
      </c>
      <c r="Z129" s="2">
        <f>'supply 2012-13'!Z129*Rates!$B127</f>
        <v>0</v>
      </c>
      <c r="AA129" s="2">
        <f>'supply 2012-13'!AA129*Rates!$B127</f>
        <v>0</v>
      </c>
      <c r="AB129" s="2">
        <f>'supply 2012-13'!AB129*Rates!$B127</f>
        <v>0</v>
      </c>
      <c r="AC129" s="2">
        <f>'supply 2012-13'!AC129*Rates!$B127</f>
        <v>0</v>
      </c>
      <c r="AD129" s="2">
        <f>'supply 2012-13'!AD129*Rates!$B127</f>
        <v>0</v>
      </c>
      <c r="AE129" s="2">
        <f>'supply 2012-13'!AE129*Rates!$B127</f>
        <v>0</v>
      </c>
      <c r="AF129" s="2">
        <f>'supply 2012-13'!AF129*Rates!$B127</f>
        <v>0</v>
      </c>
      <c r="AG129" s="2">
        <f>'supply 2012-13'!AG129*Rates!$B127</f>
        <v>0</v>
      </c>
      <c r="AH129" s="2">
        <f>'supply 2012-13'!AH129*Rates!$B127</f>
        <v>0</v>
      </c>
      <c r="AI129" s="2">
        <f>'supply 2012-13'!AI129*Rates!$B127</f>
        <v>0</v>
      </c>
      <c r="AJ129" s="2">
        <f>'supply 2012-13'!AJ129*Rates!$B127</f>
        <v>0</v>
      </c>
      <c r="AK129" s="2">
        <f>'supply 2012-13'!AK129*Rates!$B127</f>
        <v>0</v>
      </c>
      <c r="AL129" s="2">
        <f>'supply 2012-13'!AL129*Rates!$B127</f>
        <v>0</v>
      </c>
      <c r="AM129" s="2">
        <f>'supply 2012-13'!AM129*Rates!$B127</f>
        <v>0</v>
      </c>
      <c r="AN129" s="2">
        <f>'supply 2012-13'!AN129*Rates!$B127</f>
        <v>0</v>
      </c>
      <c r="AO129" s="2">
        <f>'supply 2012-13'!AO129*Rates!$B127</f>
        <v>0</v>
      </c>
      <c r="AP129" s="2">
        <f>'supply 2012-13'!AP129*Rates!$B127</f>
        <v>0</v>
      </c>
      <c r="AQ129" s="2">
        <f>'supply 2012-13'!AQ129*Rates!$B127</f>
        <v>0</v>
      </c>
      <c r="AR129" s="2">
        <f>'supply 2012-13'!AR129*Rates!$B127</f>
        <v>0</v>
      </c>
      <c r="AS129" s="2">
        <f>'supply 2012-13'!AS129*Rates!$B127</f>
        <v>0</v>
      </c>
      <c r="AT129" s="2">
        <f>'supply 2012-13'!AT129*Rates!$B127</f>
        <v>0</v>
      </c>
      <c r="AU129" s="2">
        <f>'supply 2012-13'!AU129*Rates!$B127</f>
        <v>0</v>
      </c>
      <c r="AV129" s="2">
        <f>'supply 2012-13'!AV129*Rates!$B127</f>
        <v>0</v>
      </c>
      <c r="AW129" s="2">
        <f>'supply 2012-13'!AW129*Rates!$B127</f>
        <v>0</v>
      </c>
      <c r="AX129" s="2">
        <f>'supply 2012-13'!AX129*Rates!$B127</f>
        <v>0</v>
      </c>
      <c r="AY129" s="2">
        <f>'supply 2012-13'!AY129*Rates!$B127</f>
        <v>0</v>
      </c>
      <c r="AZ129" s="2">
        <f>'supply 2012-13'!AZ129*Rates!$B127</f>
        <v>0</v>
      </c>
      <c r="BA129" s="2">
        <f>'supply 2012-13'!BA129*Rates!$B127</f>
        <v>7092751.4711167449</v>
      </c>
      <c r="BB129" s="2">
        <f>'supply 2012-13'!BB129*Rates!$B127</f>
        <v>0</v>
      </c>
      <c r="BC129" s="2">
        <f>'supply 2012-13'!BC129*Rates!$B127</f>
        <v>0</v>
      </c>
      <c r="BD129" s="2">
        <f>'supply 2012-13'!BD129*Rates!$B127</f>
        <v>0</v>
      </c>
      <c r="BE129" s="2">
        <f>'supply 2012-13'!BE129*Rates!$B127</f>
        <v>0</v>
      </c>
      <c r="BF129" s="2">
        <f>'supply 2012-13'!BF129*Rates!$B127</f>
        <v>0</v>
      </c>
      <c r="BG129" s="2">
        <f>'supply 2012-13'!BG129*Rates!$B127</f>
        <v>0</v>
      </c>
      <c r="BH129" s="2">
        <f>'supply 2012-13'!BH129*Rates!$B127</f>
        <v>0</v>
      </c>
      <c r="BI129" s="2">
        <f>'supply 2012-13'!BI129*Rates!$B127</f>
        <v>0</v>
      </c>
      <c r="BJ129" s="2">
        <f>'supply 2012-13'!BJ129*Rates!$B127</f>
        <v>0</v>
      </c>
      <c r="BK129" s="2">
        <f>'supply 2012-13'!BK129*Rates!$B127</f>
        <v>0</v>
      </c>
      <c r="BL129" s="2">
        <f>'supply 2012-13'!BL129*Rates!$B127</f>
        <v>0</v>
      </c>
      <c r="BM129" s="2">
        <f>'supply 2012-13'!BM129*Rates!$B127</f>
        <v>0</v>
      </c>
      <c r="BN129" s="2">
        <f>'supply 2012-13'!BN129*Rates!$B127</f>
        <v>0</v>
      </c>
      <c r="BO129" s="2">
        <f>'supply 2012-13'!BO129*Rates!$B127</f>
        <v>0</v>
      </c>
      <c r="BP129" s="2">
        <f>'supply 2012-13'!BP129*Rates!$B127</f>
        <v>0</v>
      </c>
      <c r="BQ129" s="2">
        <f t="shared" si="6"/>
        <v>7092751.4711167449</v>
      </c>
      <c r="BR129" s="2">
        <v>607491.11181410204</v>
      </c>
      <c r="BS129" s="2">
        <f t="shared" si="7"/>
        <v>7700242.5829308471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8946250.422385091</v>
      </c>
      <c r="BZ129" s="2">
        <v>0</v>
      </c>
      <c r="CA129" s="2">
        <f t="shared" si="11"/>
        <v>8946250.422385091</v>
      </c>
    </row>
    <row r="130" spans="1:79" ht="30" x14ac:dyDescent="0.25">
      <c r="A130" s="6">
        <v>127</v>
      </c>
      <c r="B130" s="18" t="s">
        <v>198</v>
      </c>
      <c r="C130" s="2">
        <f>'supply 2012-13'!C130*Rates!$B128</f>
        <v>0</v>
      </c>
      <c r="D130" s="2">
        <f>'supply 2012-13'!D130*Rates!$B128</f>
        <v>0</v>
      </c>
      <c r="E130" s="2">
        <f>'supply 2012-13'!E130*Rates!$B128</f>
        <v>0</v>
      </c>
      <c r="F130" s="2">
        <f>'supply 2012-13'!F130*Rates!$B128</f>
        <v>0</v>
      </c>
      <c r="G130" s="2">
        <f>'supply 2012-13'!G130*Rates!$B128</f>
        <v>0</v>
      </c>
      <c r="H130" s="2">
        <f>'supply 2012-13'!H130*Rates!$B128</f>
        <v>0</v>
      </c>
      <c r="I130" s="2">
        <f>'supply 2012-13'!I130*Rates!$B128</f>
        <v>0</v>
      </c>
      <c r="J130" s="2">
        <f>'supply 2012-13'!J130*Rates!$B128</f>
        <v>0</v>
      </c>
      <c r="K130" s="2">
        <f>'supply 2012-13'!K130*Rates!$B128</f>
        <v>0</v>
      </c>
      <c r="L130" s="2">
        <f>'supply 2012-13'!L130*Rates!$B128</f>
        <v>0</v>
      </c>
      <c r="M130" s="2">
        <f>'supply 2012-13'!M130*Rates!$B128</f>
        <v>0</v>
      </c>
      <c r="N130" s="2">
        <f>'supply 2012-13'!N130*Rates!$B128</f>
        <v>0</v>
      </c>
      <c r="O130" s="2">
        <f>'supply 2012-13'!O130*Rates!$B128</f>
        <v>0</v>
      </c>
      <c r="P130" s="2">
        <f>'supply 2012-13'!P130*Rates!$B128</f>
        <v>0</v>
      </c>
      <c r="Q130" s="2">
        <f>'supply 2012-13'!Q130*Rates!$B128</f>
        <v>0</v>
      </c>
      <c r="R130" s="2">
        <f>'supply 2012-13'!R130*Rates!$B128</f>
        <v>0</v>
      </c>
      <c r="S130" s="2">
        <f>'supply 2012-13'!S130*Rates!$B128</f>
        <v>0</v>
      </c>
      <c r="T130" s="2">
        <f>'supply 2012-13'!T130*Rates!$B128</f>
        <v>0</v>
      </c>
      <c r="U130" s="2">
        <f>'supply 2012-13'!U130*Rates!$B128</f>
        <v>0</v>
      </c>
      <c r="V130" s="2">
        <f>'supply 2012-13'!V130*Rates!$B128</f>
        <v>0</v>
      </c>
      <c r="W130" s="2">
        <f>'supply 2012-13'!W130*Rates!$B128</f>
        <v>0</v>
      </c>
      <c r="X130" s="2">
        <f>'supply 2012-13'!X130*Rates!$B128</f>
        <v>0</v>
      </c>
      <c r="Y130" s="2">
        <f>'supply 2012-13'!Y130*Rates!$B128</f>
        <v>0</v>
      </c>
      <c r="Z130" s="2">
        <f>'supply 2012-13'!Z130*Rates!$B128</f>
        <v>0</v>
      </c>
      <c r="AA130" s="2">
        <f>'supply 2012-13'!AA130*Rates!$B128</f>
        <v>0</v>
      </c>
      <c r="AB130" s="2">
        <f>'supply 2012-13'!AB130*Rates!$B128</f>
        <v>0</v>
      </c>
      <c r="AC130" s="2">
        <f>'supply 2012-13'!AC130*Rates!$B128</f>
        <v>0</v>
      </c>
      <c r="AD130" s="2">
        <f>'supply 2012-13'!AD130*Rates!$B128</f>
        <v>0</v>
      </c>
      <c r="AE130" s="2">
        <f>'supply 2012-13'!AE130*Rates!$B128</f>
        <v>0</v>
      </c>
      <c r="AF130" s="2">
        <f>'supply 2012-13'!AF130*Rates!$B128</f>
        <v>0</v>
      </c>
      <c r="AG130" s="2">
        <f>'supply 2012-13'!AG130*Rates!$B128</f>
        <v>0</v>
      </c>
      <c r="AH130" s="2">
        <f>'supply 2012-13'!AH130*Rates!$B128</f>
        <v>0</v>
      </c>
      <c r="AI130" s="2">
        <f>'supply 2012-13'!AI130*Rates!$B128</f>
        <v>0</v>
      </c>
      <c r="AJ130" s="2">
        <f>'supply 2012-13'!AJ130*Rates!$B128</f>
        <v>0</v>
      </c>
      <c r="AK130" s="2">
        <f>'supply 2012-13'!AK130*Rates!$B128</f>
        <v>0</v>
      </c>
      <c r="AL130" s="2">
        <f>'supply 2012-13'!AL130*Rates!$B128</f>
        <v>0</v>
      </c>
      <c r="AM130" s="2">
        <f>'supply 2012-13'!AM130*Rates!$B128</f>
        <v>0</v>
      </c>
      <c r="AN130" s="2">
        <f>'supply 2012-13'!AN130*Rates!$B128</f>
        <v>0</v>
      </c>
      <c r="AO130" s="2">
        <f>'supply 2012-13'!AO130*Rates!$B128</f>
        <v>0</v>
      </c>
      <c r="AP130" s="2">
        <f>'supply 2012-13'!AP130*Rates!$B128</f>
        <v>0</v>
      </c>
      <c r="AQ130" s="2">
        <f>'supply 2012-13'!AQ130*Rates!$B128</f>
        <v>0</v>
      </c>
      <c r="AR130" s="2">
        <f>'supply 2012-13'!AR130*Rates!$B128</f>
        <v>0</v>
      </c>
      <c r="AS130" s="2">
        <f>'supply 2012-13'!AS130*Rates!$B128</f>
        <v>0</v>
      </c>
      <c r="AT130" s="2">
        <f>'supply 2012-13'!AT130*Rates!$B128</f>
        <v>0</v>
      </c>
      <c r="AU130" s="2">
        <f>'supply 2012-13'!AU130*Rates!$B128</f>
        <v>0</v>
      </c>
      <c r="AV130" s="2">
        <f>'supply 2012-13'!AV130*Rates!$B128</f>
        <v>0</v>
      </c>
      <c r="AW130" s="2">
        <f>'supply 2012-13'!AW130*Rates!$B128</f>
        <v>0</v>
      </c>
      <c r="AX130" s="2">
        <f>'supply 2012-13'!AX130*Rates!$B128</f>
        <v>0</v>
      </c>
      <c r="AY130" s="2">
        <f>'supply 2012-13'!AY130*Rates!$B128</f>
        <v>0</v>
      </c>
      <c r="AZ130" s="2">
        <f>'supply 2012-13'!AZ130*Rates!$B128</f>
        <v>0</v>
      </c>
      <c r="BA130" s="2">
        <f>'supply 2012-13'!BA130*Rates!$B128</f>
        <v>0</v>
      </c>
      <c r="BB130" s="2">
        <f>'supply 2012-13'!BB130*Rates!$B128</f>
        <v>0</v>
      </c>
      <c r="BC130" s="2">
        <f>'supply 2012-13'!BC130*Rates!$B128</f>
        <v>0</v>
      </c>
      <c r="BD130" s="2">
        <f>'supply 2012-13'!BD130*Rates!$B128</f>
        <v>11189372.329872113</v>
      </c>
      <c r="BE130" s="2">
        <f>'supply 2012-13'!BE130*Rates!$B128</f>
        <v>0</v>
      </c>
      <c r="BF130" s="2">
        <f>'supply 2012-13'!BF130*Rates!$B128</f>
        <v>0</v>
      </c>
      <c r="BG130" s="2">
        <f>'supply 2012-13'!BG130*Rates!$B128</f>
        <v>0</v>
      </c>
      <c r="BH130" s="2">
        <f>'supply 2012-13'!BH130*Rates!$B128</f>
        <v>0</v>
      </c>
      <c r="BI130" s="2">
        <f>'supply 2012-13'!BI130*Rates!$B128</f>
        <v>0</v>
      </c>
      <c r="BJ130" s="2">
        <f>'supply 2012-13'!BJ130*Rates!$B128</f>
        <v>0</v>
      </c>
      <c r="BK130" s="2">
        <f>'supply 2012-13'!BK130*Rates!$B128</f>
        <v>0</v>
      </c>
      <c r="BL130" s="2">
        <f>'supply 2012-13'!BL130*Rates!$B128</f>
        <v>0</v>
      </c>
      <c r="BM130" s="2">
        <f>'supply 2012-13'!BM130*Rates!$B128</f>
        <v>0</v>
      </c>
      <c r="BN130" s="2">
        <f>'supply 2012-13'!BN130*Rates!$B128</f>
        <v>0</v>
      </c>
      <c r="BO130" s="2">
        <f>'supply 2012-13'!BO130*Rates!$B128</f>
        <v>0</v>
      </c>
      <c r="BP130" s="2">
        <f>'supply 2012-13'!BP130*Rates!$B128</f>
        <v>0</v>
      </c>
      <c r="BQ130" s="2">
        <f t="shared" si="6"/>
        <v>11189372.329872113</v>
      </c>
      <c r="BR130" s="2">
        <v>615665.25345310895</v>
      </c>
      <c r="BS130" s="2">
        <f t="shared" si="7"/>
        <v>11805037.583325222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16611297.142567579</v>
      </c>
      <c r="BZ130" s="2">
        <v>0</v>
      </c>
      <c r="CA130" s="2">
        <f t="shared" si="11"/>
        <v>16611297.142567579</v>
      </c>
    </row>
    <row r="131" spans="1:79" ht="30" x14ac:dyDescent="0.25">
      <c r="A131" s="6">
        <v>128</v>
      </c>
      <c r="B131" s="18" t="s">
        <v>199</v>
      </c>
      <c r="C131" s="2">
        <f>'supply 2012-13'!C131*Rates!$B129</f>
        <v>0</v>
      </c>
      <c r="D131" s="2">
        <f>'supply 2012-13'!D131*Rates!$B129</f>
        <v>0</v>
      </c>
      <c r="E131" s="2">
        <f>'supply 2012-13'!E131*Rates!$B129</f>
        <v>0</v>
      </c>
      <c r="F131" s="2">
        <f>'supply 2012-13'!F131*Rates!$B129</f>
        <v>0</v>
      </c>
      <c r="G131" s="2">
        <f>'supply 2012-13'!G131*Rates!$B129</f>
        <v>0</v>
      </c>
      <c r="H131" s="2">
        <f>'supply 2012-13'!H131*Rates!$B129</f>
        <v>0</v>
      </c>
      <c r="I131" s="2">
        <f>'supply 2012-13'!I131*Rates!$B129</f>
        <v>0</v>
      </c>
      <c r="J131" s="2">
        <f>'supply 2012-13'!J131*Rates!$B129</f>
        <v>0</v>
      </c>
      <c r="K131" s="2">
        <f>'supply 2012-13'!K131*Rates!$B129</f>
        <v>0</v>
      </c>
      <c r="L131" s="2">
        <f>'supply 2012-13'!L131*Rates!$B129</f>
        <v>0</v>
      </c>
      <c r="M131" s="2">
        <f>'supply 2012-13'!M131*Rates!$B129</f>
        <v>0</v>
      </c>
      <c r="N131" s="2">
        <f>'supply 2012-13'!N131*Rates!$B129</f>
        <v>0</v>
      </c>
      <c r="O131" s="2">
        <f>'supply 2012-13'!O131*Rates!$B129</f>
        <v>0</v>
      </c>
      <c r="P131" s="2">
        <f>'supply 2012-13'!P131*Rates!$B129</f>
        <v>0</v>
      </c>
      <c r="Q131" s="2">
        <f>'supply 2012-13'!Q131*Rates!$B129</f>
        <v>0</v>
      </c>
      <c r="R131" s="2">
        <f>'supply 2012-13'!R131*Rates!$B129</f>
        <v>0</v>
      </c>
      <c r="S131" s="2">
        <f>'supply 2012-13'!S131*Rates!$B129</f>
        <v>0</v>
      </c>
      <c r="T131" s="2">
        <f>'supply 2012-13'!T131*Rates!$B129</f>
        <v>0</v>
      </c>
      <c r="U131" s="2">
        <f>'supply 2012-13'!U131*Rates!$B129</f>
        <v>0</v>
      </c>
      <c r="V131" s="2">
        <f>'supply 2012-13'!V131*Rates!$B129</f>
        <v>0</v>
      </c>
      <c r="W131" s="2">
        <f>'supply 2012-13'!W131*Rates!$B129</f>
        <v>0</v>
      </c>
      <c r="X131" s="2">
        <f>'supply 2012-13'!X131*Rates!$B129</f>
        <v>0</v>
      </c>
      <c r="Y131" s="2">
        <f>'supply 2012-13'!Y131*Rates!$B129</f>
        <v>0</v>
      </c>
      <c r="Z131" s="2">
        <f>'supply 2012-13'!Z131*Rates!$B129</f>
        <v>0</v>
      </c>
      <c r="AA131" s="2">
        <f>'supply 2012-13'!AA131*Rates!$B129</f>
        <v>0</v>
      </c>
      <c r="AB131" s="2">
        <f>'supply 2012-13'!AB131*Rates!$B129</f>
        <v>0</v>
      </c>
      <c r="AC131" s="2">
        <f>'supply 2012-13'!AC131*Rates!$B129</f>
        <v>0</v>
      </c>
      <c r="AD131" s="2">
        <f>'supply 2012-13'!AD131*Rates!$B129</f>
        <v>0</v>
      </c>
      <c r="AE131" s="2">
        <f>'supply 2012-13'!AE131*Rates!$B129</f>
        <v>0</v>
      </c>
      <c r="AF131" s="2">
        <f>'supply 2012-13'!AF131*Rates!$B129</f>
        <v>0</v>
      </c>
      <c r="AG131" s="2">
        <f>'supply 2012-13'!AG131*Rates!$B129</f>
        <v>0</v>
      </c>
      <c r="AH131" s="2">
        <f>'supply 2012-13'!AH131*Rates!$B129</f>
        <v>0</v>
      </c>
      <c r="AI131" s="2">
        <f>'supply 2012-13'!AI131*Rates!$B129</f>
        <v>0</v>
      </c>
      <c r="AJ131" s="2">
        <f>'supply 2012-13'!AJ131*Rates!$B129</f>
        <v>0</v>
      </c>
      <c r="AK131" s="2">
        <f>'supply 2012-13'!AK131*Rates!$B129</f>
        <v>0</v>
      </c>
      <c r="AL131" s="2">
        <f>'supply 2012-13'!AL131*Rates!$B129</f>
        <v>0</v>
      </c>
      <c r="AM131" s="2">
        <f>'supply 2012-13'!AM131*Rates!$B129</f>
        <v>0</v>
      </c>
      <c r="AN131" s="2">
        <f>'supply 2012-13'!AN131*Rates!$B129</f>
        <v>0</v>
      </c>
      <c r="AO131" s="2">
        <f>'supply 2012-13'!AO131*Rates!$B129</f>
        <v>0</v>
      </c>
      <c r="AP131" s="2">
        <f>'supply 2012-13'!AP131*Rates!$B129</f>
        <v>0</v>
      </c>
      <c r="AQ131" s="2">
        <f>'supply 2012-13'!AQ131*Rates!$B129</f>
        <v>0</v>
      </c>
      <c r="AR131" s="2">
        <f>'supply 2012-13'!AR131*Rates!$B129</f>
        <v>0</v>
      </c>
      <c r="AS131" s="2">
        <f>'supply 2012-13'!AS131*Rates!$B129</f>
        <v>0</v>
      </c>
      <c r="AT131" s="2">
        <f>'supply 2012-13'!AT131*Rates!$B129</f>
        <v>0</v>
      </c>
      <c r="AU131" s="2">
        <f>'supply 2012-13'!AU131*Rates!$B129</f>
        <v>0</v>
      </c>
      <c r="AV131" s="2">
        <f>'supply 2012-13'!AV131*Rates!$B129</f>
        <v>0</v>
      </c>
      <c r="AW131" s="2">
        <f>'supply 2012-13'!AW131*Rates!$B129</f>
        <v>0</v>
      </c>
      <c r="AX131" s="2">
        <f>'supply 2012-13'!AX131*Rates!$B129</f>
        <v>0</v>
      </c>
      <c r="AY131" s="2">
        <f>'supply 2012-13'!AY131*Rates!$B129</f>
        <v>0</v>
      </c>
      <c r="AZ131" s="2">
        <f>'supply 2012-13'!AZ131*Rates!$B129</f>
        <v>0</v>
      </c>
      <c r="BA131" s="2">
        <f>'supply 2012-13'!BA131*Rates!$B129</f>
        <v>0</v>
      </c>
      <c r="BB131" s="2">
        <f>'supply 2012-13'!BB131*Rates!$B129</f>
        <v>0</v>
      </c>
      <c r="BC131" s="2">
        <f>'supply 2012-13'!BC131*Rates!$B129</f>
        <v>0</v>
      </c>
      <c r="BD131" s="2">
        <f>'supply 2012-13'!BD131*Rates!$B129</f>
        <v>0</v>
      </c>
      <c r="BE131" s="2">
        <f>'supply 2012-13'!BE131*Rates!$B129</f>
        <v>2151111.6701278873</v>
      </c>
      <c r="BF131" s="2">
        <f>'supply 2012-13'!BF131*Rates!$B129</f>
        <v>0</v>
      </c>
      <c r="BG131" s="2">
        <f>'supply 2012-13'!BG131*Rates!$B129</f>
        <v>0</v>
      </c>
      <c r="BH131" s="2">
        <f>'supply 2012-13'!BH131*Rates!$B129</f>
        <v>0</v>
      </c>
      <c r="BI131" s="2">
        <f>'supply 2012-13'!BI131*Rates!$B129</f>
        <v>0</v>
      </c>
      <c r="BJ131" s="2">
        <f>'supply 2012-13'!BJ131*Rates!$B129</f>
        <v>0</v>
      </c>
      <c r="BK131" s="2">
        <f>'supply 2012-13'!BK131*Rates!$B129</f>
        <v>0</v>
      </c>
      <c r="BL131" s="2">
        <f>'supply 2012-13'!BL131*Rates!$B129</f>
        <v>0</v>
      </c>
      <c r="BM131" s="2">
        <f>'supply 2012-13'!BM131*Rates!$B129</f>
        <v>0</v>
      </c>
      <c r="BN131" s="2">
        <f>'supply 2012-13'!BN131*Rates!$B129</f>
        <v>0</v>
      </c>
      <c r="BO131" s="2">
        <f>'supply 2012-13'!BO131*Rates!$B129</f>
        <v>0</v>
      </c>
      <c r="BP131" s="2">
        <f>'supply 2012-13'!BP131*Rates!$B129</f>
        <v>0</v>
      </c>
      <c r="BQ131" s="2">
        <f t="shared" si="6"/>
        <v>2151111.6701278873</v>
      </c>
      <c r="BR131" s="2">
        <v>1130836.6912916871</v>
      </c>
      <c r="BS131" s="2">
        <f t="shared" si="7"/>
        <v>3281948.3614195744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3733224.8910125191</v>
      </c>
      <c r="BZ131" s="2">
        <v>0</v>
      </c>
      <c r="CA131" s="2">
        <f t="shared" si="11"/>
        <v>3733224.8910125191</v>
      </c>
    </row>
    <row r="132" spans="1:79" ht="30" x14ac:dyDescent="0.25">
      <c r="A132" s="6">
        <v>129</v>
      </c>
      <c r="B132" s="18" t="s">
        <v>200</v>
      </c>
      <c r="C132" s="2">
        <f>'supply 2012-13'!C132*Rates!$B130</f>
        <v>0</v>
      </c>
      <c r="D132" s="2">
        <f>'supply 2012-13'!D132*Rates!$B130</f>
        <v>0</v>
      </c>
      <c r="E132" s="2">
        <f>'supply 2012-13'!E132*Rates!$B130</f>
        <v>0</v>
      </c>
      <c r="F132" s="2">
        <f>'supply 2012-13'!F132*Rates!$B130</f>
        <v>0</v>
      </c>
      <c r="G132" s="2">
        <f>'supply 2012-13'!G132*Rates!$B130</f>
        <v>0</v>
      </c>
      <c r="H132" s="2">
        <f>'supply 2012-13'!H132*Rates!$B130</f>
        <v>0</v>
      </c>
      <c r="I132" s="2">
        <f>'supply 2012-13'!I132*Rates!$B130</f>
        <v>0</v>
      </c>
      <c r="J132" s="2">
        <f>'supply 2012-13'!J132*Rates!$B130</f>
        <v>0</v>
      </c>
      <c r="K132" s="2">
        <f>'supply 2012-13'!K132*Rates!$B130</f>
        <v>0</v>
      </c>
      <c r="L132" s="2">
        <f>'supply 2012-13'!L132*Rates!$B130</f>
        <v>0</v>
      </c>
      <c r="M132" s="2">
        <f>'supply 2012-13'!M132*Rates!$B130</f>
        <v>0</v>
      </c>
      <c r="N132" s="2">
        <f>'supply 2012-13'!N132*Rates!$B130</f>
        <v>0</v>
      </c>
      <c r="O132" s="2">
        <f>'supply 2012-13'!O132*Rates!$B130</f>
        <v>0</v>
      </c>
      <c r="P132" s="2">
        <f>'supply 2012-13'!P132*Rates!$B130</f>
        <v>0</v>
      </c>
      <c r="Q132" s="2">
        <f>'supply 2012-13'!Q132*Rates!$B130</f>
        <v>0</v>
      </c>
      <c r="R132" s="2">
        <f>'supply 2012-13'!R132*Rates!$B130</f>
        <v>0</v>
      </c>
      <c r="S132" s="2">
        <f>'supply 2012-13'!S132*Rates!$B130</f>
        <v>0</v>
      </c>
      <c r="T132" s="2">
        <f>'supply 2012-13'!T132*Rates!$B130</f>
        <v>0</v>
      </c>
      <c r="U132" s="2">
        <f>'supply 2012-13'!U132*Rates!$B130</f>
        <v>0</v>
      </c>
      <c r="V132" s="2">
        <f>'supply 2012-13'!V132*Rates!$B130</f>
        <v>0</v>
      </c>
      <c r="W132" s="2">
        <f>'supply 2012-13'!W132*Rates!$B130</f>
        <v>0</v>
      </c>
      <c r="X132" s="2">
        <f>'supply 2012-13'!X132*Rates!$B130</f>
        <v>0</v>
      </c>
      <c r="Y132" s="2">
        <f>'supply 2012-13'!Y132*Rates!$B130</f>
        <v>0</v>
      </c>
      <c r="Z132" s="2">
        <f>'supply 2012-13'!Z132*Rates!$B130</f>
        <v>0</v>
      </c>
      <c r="AA132" s="2">
        <f>'supply 2012-13'!AA132*Rates!$B130</f>
        <v>0</v>
      </c>
      <c r="AB132" s="2">
        <f>'supply 2012-13'!AB132*Rates!$B130</f>
        <v>0</v>
      </c>
      <c r="AC132" s="2">
        <f>'supply 2012-13'!AC132*Rates!$B130</f>
        <v>0</v>
      </c>
      <c r="AD132" s="2">
        <f>'supply 2012-13'!AD132*Rates!$B130</f>
        <v>0</v>
      </c>
      <c r="AE132" s="2">
        <f>'supply 2012-13'!AE132*Rates!$B130</f>
        <v>0</v>
      </c>
      <c r="AF132" s="2">
        <f>'supply 2012-13'!AF132*Rates!$B130</f>
        <v>0</v>
      </c>
      <c r="AG132" s="2">
        <f>'supply 2012-13'!AG132*Rates!$B130</f>
        <v>0</v>
      </c>
      <c r="AH132" s="2">
        <f>'supply 2012-13'!AH132*Rates!$B130</f>
        <v>0</v>
      </c>
      <c r="AI132" s="2">
        <f>'supply 2012-13'!AI132*Rates!$B130</f>
        <v>0</v>
      </c>
      <c r="AJ132" s="2">
        <f>'supply 2012-13'!AJ132*Rates!$B130</f>
        <v>0</v>
      </c>
      <c r="AK132" s="2">
        <f>'supply 2012-13'!AK132*Rates!$B130</f>
        <v>0</v>
      </c>
      <c r="AL132" s="2">
        <f>'supply 2012-13'!AL132*Rates!$B130</f>
        <v>0</v>
      </c>
      <c r="AM132" s="2">
        <f>'supply 2012-13'!AM132*Rates!$B130</f>
        <v>0</v>
      </c>
      <c r="AN132" s="2">
        <f>'supply 2012-13'!AN132*Rates!$B130</f>
        <v>0</v>
      </c>
      <c r="AO132" s="2">
        <f>'supply 2012-13'!AO132*Rates!$B130</f>
        <v>0</v>
      </c>
      <c r="AP132" s="2">
        <f>'supply 2012-13'!AP132*Rates!$B130</f>
        <v>0</v>
      </c>
      <c r="AQ132" s="2">
        <f>'supply 2012-13'!AQ132*Rates!$B130</f>
        <v>0</v>
      </c>
      <c r="AR132" s="2">
        <f>'supply 2012-13'!AR132*Rates!$B130</f>
        <v>0</v>
      </c>
      <c r="AS132" s="2">
        <f>'supply 2012-13'!AS132*Rates!$B130</f>
        <v>0</v>
      </c>
      <c r="AT132" s="2">
        <f>'supply 2012-13'!AT132*Rates!$B130</f>
        <v>0</v>
      </c>
      <c r="AU132" s="2">
        <f>'supply 2012-13'!AU132*Rates!$B130</f>
        <v>0</v>
      </c>
      <c r="AV132" s="2">
        <f>'supply 2012-13'!AV132*Rates!$B130</f>
        <v>0</v>
      </c>
      <c r="AW132" s="2">
        <f>'supply 2012-13'!AW132*Rates!$B130</f>
        <v>0</v>
      </c>
      <c r="AX132" s="2">
        <f>'supply 2012-13'!AX132*Rates!$B130</f>
        <v>0</v>
      </c>
      <c r="AY132" s="2">
        <f>'supply 2012-13'!AY132*Rates!$B130</f>
        <v>0</v>
      </c>
      <c r="AZ132" s="2">
        <f>'supply 2012-13'!AZ132*Rates!$B130</f>
        <v>0</v>
      </c>
      <c r="BA132" s="2">
        <f>'supply 2012-13'!BA132*Rates!$B130</f>
        <v>0</v>
      </c>
      <c r="BB132" s="2">
        <f>'supply 2012-13'!BB132*Rates!$B130</f>
        <v>0</v>
      </c>
      <c r="BC132" s="2">
        <f>'supply 2012-13'!BC132*Rates!$B130</f>
        <v>0</v>
      </c>
      <c r="BD132" s="2">
        <f>'supply 2012-13'!BD132*Rates!$B130</f>
        <v>0</v>
      </c>
      <c r="BE132" s="2">
        <f>'supply 2012-13'!BE132*Rates!$B130</f>
        <v>0</v>
      </c>
      <c r="BF132" s="2">
        <f>'supply 2012-13'!BF132*Rates!$B130</f>
        <v>12080582.04794012</v>
      </c>
      <c r="BG132" s="2">
        <f>'supply 2012-13'!BG132*Rates!$B130</f>
        <v>0</v>
      </c>
      <c r="BH132" s="2">
        <f>'supply 2012-13'!BH132*Rates!$B130</f>
        <v>0</v>
      </c>
      <c r="BI132" s="2">
        <f>'supply 2012-13'!BI132*Rates!$B130</f>
        <v>0</v>
      </c>
      <c r="BJ132" s="2">
        <f>'supply 2012-13'!BJ132*Rates!$B130</f>
        <v>0</v>
      </c>
      <c r="BK132" s="2">
        <f>'supply 2012-13'!BK132*Rates!$B130</f>
        <v>0</v>
      </c>
      <c r="BL132" s="2">
        <f>'supply 2012-13'!BL132*Rates!$B130</f>
        <v>0</v>
      </c>
      <c r="BM132" s="2">
        <f>'supply 2012-13'!BM132*Rates!$B130</f>
        <v>0</v>
      </c>
      <c r="BN132" s="2">
        <f>'supply 2012-13'!BN132*Rates!$B130</f>
        <v>0</v>
      </c>
      <c r="BO132" s="2">
        <f>'supply 2012-13'!BO132*Rates!$B130</f>
        <v>0</v>
      </c>
      <c r="BP132" s="2">
        <f>'supply 2012-13'!BP132*Rates!$B130</f>
        <v>0</v>
      </c>
      <c r="BQ132" s="2">
        <f t="shared" si="6"/>
        <v>12080582.04794012</v>
      </c>
      <c r="BR132" s="2">
        <v>0</v>
      </c>
      <c r="BS132" s="2">
        <f t="shared" si="7"/>
        <v>12080582.04794012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12080582.04794012</v>
      </c>
      <c r="BZ132" s="2">
        <v>0</v>
      </c>
      <c r="CA132" s="2">
        <f t="shared" si="11"/>
        <v>12080582.04794012</v>
      </c>
    </row>
    <row r="133" spans="1:79" ht="30" x14ac:dyDescent="0.25">
      <c r="A133" s="6">
        <v>130</v>
      </c>
      <c r="B133" s="18" t="s">
        <v>201</v>
      </c>
      <c r="C133" s="2">
        <f>'supply 2012-13'!C133*Rates!$B131</f>
        <v>0</v>
      </c>
      <c r="D133" s="2">
        <f>'supply 2012-13'!D133*Rates!$B131</f>
        <v>0</v>
      </c>
      <c r="E133" s="2">
        <f>'supply 2012-13'!E133*Rates!$B131</f>
        <v>0</v>
      </c>
      <c r="F133" s="2">
        <f>'supply 2012-13'!F133*Rates!$B131</f>
        <v>0</v>
      </c>
      <c r="G133" s="2">
        <f>'supply 2012-13'!G133*Rates!$B131</f>
        <v>0</v>
      </c>
      <c r="H133" s="2">
        <f>'supply 2012-13'!H133*Rates!$B131</f>
        <v>0</v>
      </c>
      <c r="I133" s="2">
        <f>'supply 2012-13'!I133*Rates!$B131</f>
        <v>0</v>
      </c>
      <c r="J133" s="2">
        <f>'supply 2012-13'!J133*Rates!$B131</f>
        <v>0</v>
      </c>
      <c r="K133" s="2">
        <f>'supply 2012-13'!K133*Rates!$B131</f>
        <v>0</v>
      </c>
      <c r="L133" s="2">
        <f>'supply 2012-13'!L133*Rates!$B131</f>
        <v>0</v>
      </c>
      <c r="M133" s="2">
        <f>'supply 2012-13'!M133*Rates!$B131</f>
        <v>557.00681987147709</v>
      </c>
      <c r="N133" s="2">
        <f>'supply 2012-13'!N133*Rates!$B131</f>
        <v>247.80386565646907</v>
      </c>
      <c r="O133" s="2">
        <f>'supply 2012-13'!O133*Rates!$B131</f>
        <v>605.47594768226918</v>
      </c>
      <c r="P133" s="2">
        <f>'supply 2012-13'!P133*Rates!$B131</f>
        <v>587.84949362747273</v>
      </c>
      <c r="Q133" s="2">
        <f>'supply 2012-13'!Q133*Rates!$B131</f>
        <v>5734.9462210307584</v>
      </c>
      <c r="R133" s="2">
        <f>'supply 2012-13'!R133*Rates!$B131</f>
        <v>79.359954744335369</v>
      </c>
      <c r="S133" s="2">
        <f>'supply 2012-13'!S133*Rates!$B131</f>
        <v>779.13216359017269</v>
      </c>
      <c r="T133" s="2">
        <f>'supply 2012-13'!T133*Rates!$B131</f>
        <v>99.636042822850115</v>
      </c>
      <c r="U133" s="2">
        <f>'supply 2012-13'!U133*Rates!$B131</f>
        <v>104.76404928492225</v>
      </c>
      <c r="V133" s="2">
        <f>'supply 2012-13'!V133*Rates!$B131</f>
        <v>8190.6754920451285</v>
      </c>
      <c r="W133" s="2">
        <f>'supply 2012-13'!W133*Rates!$B131</f>
        <v>4471.6562197700941</v>
      </c>
      <c r="X133" s="2">
        <f>'supply 2012-13'!X133*Rates!$B131</f>
        <v>1248.9426101123181</v>
      </c>
      <c r="Y133" s="2">
        <f>'supply 2012-13'!Y133*Rates!$B131</f>
        <v>2903.7257703665041</v>
      </c>
      <c r="Z133" s="2">
        <f>'supply 2012-13'!Z133*Rates!$B131</f>
        <v>58.214563181990492</v>
      </c>
      <c r="AA133" s="2">
        <f>'supply 2012-13'!AA133*Rates!$B131</f>
        <v>1419.0456380155783</v>
      </c>
      <c r="AB133" s="2">
        <f>'supply 2012-13'!AB133*Rates!$B131</f>
        <v>85.889662184164465</v>
      </c>
      <c r="AC133" s="2">
        <f>'supply 2012-13'!AC133*Rates!$B131</f>
        <v>566.08317703995431</v>
      </c>
      <c r="AD133" s="2">
        <f>'supply 2012-13'!AD133*Rates!$B131</f>
        <v>14225.399615250815</v>
      </c>
      <c r="AE133" s="2">
        <f>'supply 2012-13'!AE133*Rates!$B131</f>
        <v>636.1318462145814</v>
      </c>
      <c r="AF133" s="2">
        <f>'supply 2012-13'!AF133*Rates!$B131</f>
        <v>4404.6307379337049</v>
      </c>
      <c r="AG133" s="2">
        <f>'supply 2012-13'!AG133*Rates!$B131</f>
        <v>6008.8018709652679</v>
      </c>
      <c r="AH133" s="2">
        <f>'supply 2012-13'!AH133*Rates!$B131</f>
        <v>2674.4291145408797</v>
      </c>
      <c r="AI133" s="2">
        <f>'supply 2012-13'!AI133*Rates!$B131</f>
        <v>438.25216433027623</v>
      </c>
      <c r="AJ133" s="2">
        <f>'supply 2012-13'!AJ133*Rates!$B131</f>
        <v>798.1423799226161</v>
      </c>
      <c r="AK133" s="2">
        <f>'supply 2012-13'!AK133*Rates!$B131</f>
        <v>108.04590362075217</v>
      </c>
      <c r="AL133" s="2">
        <f>'supply 2012-13'!AL133*Rates!$B131</f>
        <v>580.91812068037245</v>
      </c>
      <c r="AM133" s="2">
        <f>'supply 2012-13'!AM133*Rates!$B131</f>
        <v>1358.6073514820073</v>
      </c>
      <c r="AN133" s="2">
        <f>'supply 2012-13'!AN133*Rates!$B131</f>
        <v>17.43785759536545</v>
      </c>
      <c r="AO133" s="2">
        <f>'supply 2012-13'!AO133*Rates!$B131</f>
        <v>43459.014350115358</v>
      </c>
      <c r="AP133" s="2">
        <f>'supply 2012-13'!AP133*Rates!$B131</f>
        <v>487.58581301289883</v>
      </c>
      <c r="AQ133" s="2">
        <f>'supply 2012-13'!AQ133*Rates!$B131</f>
        <v>0</v>
      </c>
      <c r="AR133" s="2">
        <f>'supply 2012-13'!AR133*Rates!$B131</f>
        <v>0</v>
      </c>
      <c r="AS133" s="2">
        <f>'supply 2012-13'!AS133*Rates!$B131</f>
        <v>0</v>
      </c>
      <c r="AT133" s="2">
        <f>'supply 2012-13'!AT133*Rates!$B131</f>
        <v>0</v>
      </c>
      <c r="AU133" s="2">
        <f>'supply 2012-13'!AU133*Rates!$B131</f>
        <v>0</v>
      </c>
      <c r="AV133" s="2">
        <f>'supply 2012-13'!AV133*Rates!$B131</f>
        <v>0</v>
      </c>
      <c r="AW133" s="2">
        <f>'supply 2012-13'!AW133*Rates!$B131</f>
        <v>0</v>
      </c>
      <c r="AX133" s="2">
        <f>'supply 2012-13'!AX133*Rates!$B131</f>
        <v>0</v>
      </c>
      <c r="AY133" s="2">
        <f>'supply 2012-13'!AY133*Rates!$B131</f>
        <v>0</v>
      </c>
      <c r="AZ133" s="2">
        <f>'supply 2012-13'!AZ133*Rates!$B131</f>
        <v>0</v>
      </c>
      <c r="BA133" s="2">
        <f>'supply 2012-13'!BA133*Rates!$B131</f>
        <v>0</v>
      </c>
      <c r="BB133" s="2">
        <f>'supply 2012-13'!BB133*Rates!$B131</f>
        <v>0</v>
      </c>
      <c r="BC133" s="2">
        <f>'supply 2012-13'!BC133*Rates!$B131</f>
        <v>0</v>
      </c>
      <c r="BD133" s="2">
        <f>'supply 2012-13'!BD133*Rates!$B131</f>
        <v>0</v>
      </c>
      <c r="BE133" s="2">
        <f>'supply 2012-13'!BE133*Rates!$B131</f>
        <v>0</v>
      </c>
      <c r="BF133" s="2">
        <f>'supply 2012-13'!BF133*Rates!$B131</f>
        <v>0</v>
      </c>
      <c r="BG133" s="2">
        <f>'supply 2012-13'!BG133*Rates!$B131</f>
        <v>0</v>
      </c>
      <c r="BH133" s="2">
        <f>'supply 2012-13'!BH133*Rates!$B131</f>
        <v>0</v>
      </c>
      <c r="BI133" s="2">
        <f>'supply 2012-13'!BI133*Rates!$B131</f>
        <v>0</v>
      </c>
      <c r="BJ133" s="2">
        <f>'supply 2012-13'!BJ133*Rates!$B131</f>
        <v>0</v>
      </c>
      <c r="BK133" s="2">
        <f>'supply 2012-13'!BK133*Rates!$B131</f>
        <v>0</v>
      </c>
      <c r="BL133" s="2">
        <f>'supply 2012-13'!BL133*Rates!$B131</f>
        <v>2532083.1446081097</v>
      </c>
      <c r="BM133" s="2">
        <f>'supply 2012-13'!BM133*Rates!$B131</f>
        <v>0</v>
      </c>
      <c r="BN133" s="2">
        <f>'supply 2012-13'!BN133*Rates!$B131</f>
        <v>0</v>
      </c>
      <c r="BO133" s="2">
        <f>'supply 2012-13'!BO133*Rates!$B131</f>
        <v>0</v>
      </c>
      <c r="BP133" s="2">
        <f>'supply 2012-13'!BP133*Rates!$B131</f>
        <v>0</v>
      </c>
      <c r="BQ133" s="2">
        <f t="shared" ref="BQ133:BQ143" si="12">SUM(C133:BP133)</f>
        <v>2635020.7494248012</v>
      </c>
      <c r="BR133" s="2">
        <v>595346.85861529328</v>
      </c>
      <c r="BS133" s="2">
        <f t="shared" si="7"/>
        <v>3230367.6080400944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3230367.6080400944</v>
      </c>
      <c r="BZ133" s="2">
        <v>0</v>
      </c>
      <c r="CA133" s="2">
        <f t="shared" si="11"/>
        <v>3230367.6080400944</v>
      </c>
    </row>
    <row r="134" spans="1:79" ht="45" x14ac:dyDescent="0.25">
      <c r="A134" s="6">
        <v>131</v>
      </c>
      <c r="B134" s="18" t="s">
        <v>202</v>
      </c>
      <c r="C134" s="2">
        <f>'supply 2012-13'!C134*Rates!$B132</f>
        <v>0</v>
      </c>
      <c r="D134" s="2">
        <f>'supply 2012-13'!D134*Rates!$B132</f>
        <v>0</v>
      </c>
      <c r="E134" s="2">
        <f>'supply 2012-13'!E134*Rates!$B132</f>
        <v>0</v>
      </c>
      <c r="F134" s="2">
        <f>'supply 2012-13'!F134*Rates!$B132</f>
        <v>0</v>
      </c>
      <c r="G134" s="2">
        <f>'supply 2012-13'!G134*Rates!$B132</f>
        <v>0</v>
      </c>
      <c r="H134" s="2">
        <f>'supply 2012-13'!H134*Rates!$B132</f>
        <v>0</v>
      </c>
      <c r="I134" s="2">
        <f>'supply 2012-13'!I134*Rates!$B132</f>
        <v>0</v>
      </c>
      <c r="J134" s="2">
        <f>'supply 2012-13'!J134*Rates!$B132</f>
        <v>0</v>
      </c>
      <c r="K134" s="2">
        <f>'supply 2012-13'!K134*Rates!$B132</f>
        <v>0</v>
      </c>
      <c r="L134" s="2">
        <f>'supply 2012-13'!L134*Rates!$B132</f>
        <v>0</v>
      </c>
      <c r="M134" s="2">
        <f>'supply 2012-13'!M134*Rates!$B132</f>
        <v>0</v>
      </c>
      <c r="N134" s="2">
        <f>'supply 2012-13'!N134*Rates!$B132</f>
        <v>0</v>
      </c>
      <c r="O134" s="2">
        <f>'supply 2012-13'!O134*Rates!$B132</f>
        <v>0</v>
      </c>
      <c r="P134" s="2">
        <f>'supply 2012-13'!P134*Rates!$B132</f>
        <v>0</v>
      </c>
      <c r="Q134" s="2">
        <f>'supply 2012-13'!Q134*Rates!$B132</f>
        <v>0</v>
      </c>
      <c r="R134" s="2">
        <f>'supply 2012-13'!R134*Rates!$B132</f>
        <v>0</v>
      </c>
      <c r="S134" s="2">
        <f>'supply 2012-13'!S134*Rates!$B132</f>
        <v>0</v>
      </c>
      <c r="T134" s="2">
        <f>'supply 2012-13'!T134*Rates!$B132</f>
        <v>0</v>
      </c>
      <c r="U134" s="2">
        <f>'supply 2012-13'!U134*Rates!$B132</f>
        <v>0</v>
      </c>
      <c r="V134" s="2">
        <f>'supply 2012-13'!V134*Rates!$B132</f>
        <v>0</v>
      </c>
      <c r="W134" s="2">
        <f>'supply 2012-13'!W134*Rates!$B132</f>
        <v>0</v>
      </c>
      <c r="X134" s="2">
        <f>'supply 2012-13'!X134*Rates!$B132</f>
        <v>0</v>
      </c>
      <c r="Y134" s="2">
        <f>'supply 2012-13'!Y134*Rates!$B132</f>
        <v>0</v>
      </c>
      <c r="Z134" s="2">
        <f>'supply 2012-13'!Z134*Rates!$B132</f>
        <v>0</v>
      </c>
      <c r="AA134" s="2">
        <f>'supply 2012-13'!AA134*Rates!$B132</f>
        <v>0</v>
      </c>
      <c r="AB134" s="2">
        <f>'supply 2012-13'!AB134*Rates!$B132</f>
        <v>0</v>
      </c>
      <c r="AC134" s="2">
        <f>'supply 2012-13'!AC134*Rates!$B132</f>
        <v>0</v>
      </c>
      <c r="AD134" s="2">
        <f>'supply 2012-13'!AD134*Rates!$B132</f>
        <v>0</v>
      </c>
      <c r="AE134" s="2">
        <f>'supply 2012-13'!AE134*Rates!$B132</f>
        <v>0</v>
      </c>
      <c r="AF134" s="2">
        <f>'supply 2012-13'!AF134*Rates!$B132</f>
        <v>0</v>
      </c>
      <c r="AG134" s="2">
        <f>'supply 2012-13'!AG134*Rates!$B132</f>
        <v>0</v>
      </c>
      <c r="AH134" s="2">
        <f>'supply 2012-13'!AH134*Rates!$B132</f>
        <v>0</v>
      </c>
      <c r="AI134" s="2">
        <f>'supply 2012-13'!AI134*Rates!$B132</f>
        <v>0</v>
      </c>
      <c r="AJ134" s="2">
        <f>'supply 2012-13'!AJ134*Rates!$B132</f>
        <v>0</v>
      </c>
      <c r="AK134" s="2">
        <f>'supply 2012-13'!AK134*Rates!$B132</f>
        <v>0</v>
      </c>
      <c r="AL134" s="2">
        <f>'supply 2012-13'!AL134*Rates!$B132</f>
        <v>0</v>
      </c>
      <c r="AM134" s="2">
        <f>'supply 2012-13'!AM134*Rates!$B132</f>
        <v>0</v>
      </c>
      <c r="AN134" s="2">
        <f>'supply 2012-13'!AN134*Rates!$B132</f>
        <v>0</v>
      </c>
      <c r="AO134" s="2">
        <f>'supply 2012-13'!AO134*Rates!$B132</f>
        <v>0</v>
      </c>
      <c r="AP134" s="2">
        <f>'supply 2012-13'!AP134*Rates!$B132</f>
        <v>0</v>
      </c>
      <c r="AQ134" s="2">
        <f>'supply 2012-13'!AQ134*Rates!$B132</f>
        <v>0</v>
      </c>
      <c r="AR134" s="2">
        <f>'supply 2012-13'!AR134*Rates!$B132</f>
        <v>0</v>
      </c>
      <c r="AS134" s="2">
        <f>'supply 2012-13'!AS134*Rates!$B132</f>
        <v>0</v>
      </c>
      <c r="AT134" s="2">
        <f>'supply 2012-13'!AT134*Rates!$B132</f>
        <v>0</v>
      </c>
      <c r="AU134" s="2">
        <f>'supply 2012-13'!AU134*Rates!$B132</f>
        <v>0</v>
      </c>
      <c r="AV134" s="2">
        <f>'supply 2012-13'!AV134*Rates!$B132</f>
        <v>0</v>
      </c>
      <c r="AW134" s="2">
        <f>'supply 2012-13'!AW134*Rates!$B132</f>
        <v>0</v>
      </c>
      <c r="AX134" s="2">
        <f>'supply 2012-13'!AX134*Rates!$B132</f>
        <v>0</v>
      </c>
      <c r="AY134" s="2">
        <f>'supply 2012-13'!AY134*Rates!$B132</f>
        <v>0</v>
      </c>
      <c r="AZ134" s="2">
        <f>'supply 2012-13'!AZ134*Rates!$B132</f>
        <v>0</v>
      </c>
      <c r="BA134" s="2">
        <f>'supply 2012-13'!BA134*Rates!$B132</f>
        <v>0</v>
      </c>
      <c r="BB134" s="2">
        <f>'supply 2012-13'!BB134*Rates!$B132</f>
        <v>0</v>
      </c>
      <c r="BC134" s="2">
        <f>'supply 2012-13'!BC134*Rates!$B132</f>
        <v>0</v>
      </c>
      <c r="BD134" s="2">
        <f>'supply 2012-13'!BD134*Rates!$B132</f>
        <v>0</v>
      </c>
      <c r="BE134" s="2">
        <f>'supply 2012-13'!BE134*Rates!$B132</f>
        <v>0</v>
      </c>
      <c r="BF134" s="2">
        <f>'supply 2012-13'!BF134*Rates!$B132</f>
        <v>0</v>
      </c>
      <c r="BG134" s="2">
        <f>'supply 2012-13'!BG134*Rates!$B132</f>
        <v>0</v>
      </c>
      <c r="BH134" s="2">
        <f>'supply 2012-13'!BH134*Rates!$B132</f>
        <v>0</v>
      </c>
      <c r="BI134" s="2">
        <f>'supply 2012-13'!BI134*Rates!$B132</f>
        <v>0</v>
      </c>
      <c r="BJ134" s="2">
        <f>'supply 2012-13'!BJ134*Rates!$B132</f>
        <v>0</v>
      </c>
      <c r="BK134" s="2">
        <f>'supply 2012-13'!BK134*Rates!$B132</f>
        <v>0</v>
      </c>
      <c r="BL134" s="2">
        <f>'supply 2012-13'!BL134*Rates!$B132</f>
        <v>0</v>
      </c>
      <c r="BM134" s="2">
        <f>'supply 2012-13'!BM134*Rates!$B132</f>
        <v>494174.07196243521</v>
      </c>
      <c r="BN134" s="2">
        <f>'supply 2012-13'!BN134*Rates!$B132</f>
        <v>0</v>
      </c>
      <c r="BO134" s="2">
        <f>'supply 2012-13'!BO134*Rates!$B132</f>
        <v>0</v>
      </c>
      <c r="BP134" s="2">
        <f>'supply 2012-13'!BP134*Rates!$B132</f>
        <v>0</v>
      </c>
      <c r="BQ134" s="2">
        <f t="shared" si="12"/>
        <v>494174.07196243521</v>
      </c>
      <c r="BR134" s="2">
        <v>4076.2871364127982</v>
      </c>
      <c r="BS134" s="2">
        <f t="shared" ref="BS134:BS143" si="15">BR134+BQ134</f>
        <v>498250.35909884801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498250.35909884801</v>
      </c>
      <c r="BZ134" s="2">
        <v>0</v>
      </c>
      <c r="CA134" s="2">
        <f t="shared" ref="CA134:CA143" si="17">BY134+BZ134</f>
        <v>498250.35909884801</v>
      </c>
    </row>
    <row r="135" spans="1:79" ht="45" x14ac:dyDescent="0.25">
      <c r="A135" s="6">
        <v>132</v>
      </c>
      <c r="B135" s="18" t="s">
        <v>203</v>
      </c>
      <c r="C135" s="2">
        <f>'supply 2012-13'!C135*Rates!$B133</f>
        <v>0</v>
      </c>
      <c r="D135" s="2">
        <f>'supply 2012-13'!D135*Rates!$B133</f>
        <v>0</v>
      </c>
      <c r="E135" s="2">
        <f>'supply 2012-13'!E135*Rates!$B133</f>
        <v>0</v>
      </c>
      <c r="F135" s="2">
        <f>'supply 2012-13'!F135*Rates!$B133</f>
        <v>0</v>
      </c>
      <c r="G135" s="2">
        <f>'supply 2012-13'!G135*Rates!$B133</f>
        <v>0</v>
      </c>
      <c r="H135" s="2">
        <f>'supply 2012-13'!H135*Rates!$B133</f>
        <v>0</v>
      </c>
      <c r="I135" s="2">
        <f>'supply 2012-13'!I135*Rates!$B133</f>
        <v>0</v>
      </c>
      <c r="J135" s="2">
        <f>'supply 2012-13'!J135*Rates!$B133</f>
        <v>0</v>
      </c>
      <c r="K135" s="2">
        <f>'supply 2012-13'!K135*Rates!$B133</f>
        <v>0</v>
      </c>
      <c r="L135" s="2">
        <f>'supply 2012-13'!L135*Rates!$B133</f>
        <v>0</v>
      </c>
      <c r="M135" s="2">
        <f>'supply 2012-13'!M135*Rates!$B133</f>
        <v>0</v>
      </c>
      <c r="N135" s="2">
        <f>'supply 2012-13'!N135*Rates!$B133</f>
        <v>0</v>
      </c>
      <c r="O135" s="2">
        <f>'supply 2012-13'!O135*Rates!$B133</f>
        <v>0</v>
      </c>
      <c r="P135" s="2">
        <f>'supply 2012-13'!P135*Rates!$B133</f>
        <v>0</v>
      </c>
      <c r="Q135" s="2">
        <f>'supply 2012-13'!Q135*Rates!$B133</f>
        <v>0</v>
      </c>
      <c r="R135" s="2">
        <f>'supply 2012-13'!R135*Rates!$B133</f>
        <v>0</v>
      </c>
      <c r="S135" s="2">
        <f>'supply 2012-13'!S135*Rates!$B133</f>
        <v>0</v>
      </c>
      <c r="T135" s="2">
        <f>'supply 2012-13'!T135*Rates!$B133</f>
        <v>0</v>
      </c>
      <c r="U135" s="2">
        <f>'supply 2012-13'!U135*Rates!$B133</f>
        <v>0</v>
      </c>
      <c r="V135" s="2">
        <f>'supply 2012-13'!V135*Rates!$B133</f>
        <v>0</v>
      </c>
      <c r="W135" s="2">
        <f>'supply 2012-13'!W135*Rates!$B133</f>
        <v>0</v>
      </c>
      <c r="X135" s="2">
        <f>'supply 2012-13'!X135*Rates!$B133</f>
        <v>0</v>
      </c>
      <c r="Y135" s="2">
        <f>'supply 2012-13'!Y135*Rates!$B133</f>
        <v>0</v>
      </c>
      <c r="Z135" s="2">
        <f>'supply 2012-13'!Z135*Rates!$B133</f>
        <v>0</v>
      </c>
      <c r="AA135" s="2">
        <f>'supply 2012-13'!AA135*Rates!$B133</f>
        <v>0</v>
      </c>
      <c r="AB135" s="2">
        <f>'supply 2012-13'!AB135*Rates!$B133</f>
        <v>0</v>
      </c>
      <c r="AC135" s="2">
        <f>'supply 2012-13'!AC135*Rates!$B133</f>
        <v>0</v>
      </c>
      <c r="AD135" s="2">
        <f>'supply 2012-13'!AD135*Rates!$B133</f>
        <v>0</v>
      </c>
      <c r="AE135" s="2">
        <f>'supply 2012-13'!AE135*Rates!$B133</f>
        <v>0</v>
      </c>
      <c r="AF135" s="2">
        <f>'supply 2012-13'!AF135*Rates!$B133</f>
        <v>0</v>
      </c>
      <c r="AG135" s="2">
        <f>'supply 2012-13'!AG135*Rates!$B133</f>
        <v>0</v>
      </c>
      <c r="AH135" s="2">
        <f>'supply 2012-13'!AH135*Rates!$B133</f>
        <v>0</v>
      </c>
      <c r="AI135" s="2">
        <f>'supply 2012-13'!AI135*Rates!$B133</f>
        <v>0</v>
      </c>
      <c r="AJ135" s="2">
        <f>'supply 2012-13'!AJ135*Rates!$B133</f>
        <v>0</v>
      </c>
      <c r="AK135" s="2">
        <f>'supply 2012-13'!AK135*Rates!$B133</f>
        <v>0</v>
      </c>
      <c r="AL135" s="2">
        <f>'supply 2012-13'!AL135*Rates!$B133</f>
        <v>0</v>
      </c>
      <c r="AM135" s="2">
        <f>'supply 2012-13'!AM135*Rates!$B133</f>
        <v>0</v>
      </c>
      <c r="AN135" s="2">
        <f>'supply 2012-13'!AN135*Rates!$B133</f>
        <v>0</v>
      </c>
      <c r="AO135" s="2">
        <f>'supply 2012-13'!AO135*Rates!$B133</f>
        <v>0</v>
      </c>
      <c r="AP135" s="2">
        <f>'supply 2012-13'!AP135*Rates!$B133</f>
        <v>0</v>
      </c>
      <c r="AQ135" s="2">
        <f>'supply 2012-13'!AQ135*Rates!$B133</f>
        <v>0</v>
      </c>
      <c r="AR135" s="2">
        <f>'supply 2012-13'!AR135*Rates!$B133</f>
        <v>0</v>
      </c>
      <c r="AS135" s="2">
        <f>'supply 2012-13'!AS135*Rates!$B133</f>
        <v>0</v>
      </c>
      <c r="AT135" s="2">
        <f>'supply 2012-13'!AT135*Rates!$B133</f>
        <v>0</v>
      </c>
      <c r="AU135" s="2">
        <f>'supply 2012-13'!AU135*Rates!$B133</f>
        <v>0</v>
      </c>
      <c r="AV135" s="2">
        <f>'supply 2012-13'!AV135*Rates!$B133</f>
        <v>0</v>
      </c>
      <c r="AW135" s="2">
        <f>'supply 2012-13'!AW135*Rates!$B133</f>
        <v>0</v>
      </c>
      <c r="AX135" s="2">
        <f>'supply 2012-13'!AX135*Rates!$B133</f>
        <v>0</v>
      </c>
      <c r="AY135" s="2">
        <f>'supply 2012-13'!AY135*Rates!$B133</f>
        <v>0</v>
      </c>
      <c r="AZ135" s="2">
        <f>'supply 2012-13'!AZ135*Rates!$B133</f>
        <v>0</v>
      </c>
      <c r="BA135" s="2">
        <f>'supply 2012-13'!BA135*Rates!$B133</f>
        <v>0</v>
      </c>
      <c r="BB135" s="2">
        <f>'supply 2012-13'!BB135*Rates!$B133</f>
        <v>0</v>
      </c>
      <c r="BC135" s="2">
        <f>'supply 2012-13'!BC135*Rates!$B133</f>
        <v>0</v>
      </c>
      <c r="BD135" s="2">
        <f>'supply 2012-13'!BD135*Rates!$B133</f>
        <v>0</v>
      </c>
      <c r="BE135" s="2">
        <f>'supply 2012-13'!BE135*Rates!$B133</f>
        <v>0</v>
      </c>
      <c r="BF135" s="2">
        <f>'supply 2012-13'!BF135*Rates!$B133</f>
        <v>0</v>
      </c>
      <c r="BG135" s="2">
        <f>'supply 2012-13'!BG135*Rates!$B133</f>
        <v>0</v>
      </c>
      <c r="BH135" s="2">
        <f>'supply 2012-13'!BH135*Rates!$B133</f>
        <v>0</v>
      </c>
      <c r="BI135" s="2">
        <f>'supply 2012-13'!BI135*Rates!$B133</f>
        <v>0</v>
      </c>
      <c r="BJ135" s="2">
        <f>'supply 2012-13'!BJ135*Rates!$B133</f>
        <v>0</v>
      </c>
      <c r="BK135" s="2">
        <f>'supply 2012-13'!BK135*Rates!$B133</f>
        <v>892441.77658291953</v>
      </c>
      <c r="BL135" s="2">
        <f>'supply 2012-13'!BL135*Rates!$B133</f>
        <v>0</v>
      </c>
      <c r="BM135" s="2">
        <f>'supply 2012-13'!BM135*Rates!$B133</f>
        <v>0</v>
      </c>
      <c r="BN135" s="2">
        <f>'supply 2012-13'!BN135*Rates!$B133</f>
        <v>0</v>
      </c>
      <c r="BO135" s="2">
        <f>'supply 2012-13'!BO135*Rates!$B133</f>
        <v>0</v>
      </c>
      <c r="BP135" s="2">
        <f>'supply 2012-13'!BP135*Rates!$B133</f>
        <v>0</v>
      </c>
      <c r="BQ135" s="2">
        <f t="shared" si="12"/>
        <v>892441.77658291953</v>
      </c>
      <c r="BR135" s="2">
        <v>12810.507126855942</v>
      </c>
      <c r="BS135" s="2">
        <f t="shared" si="15"/>
        <v>905252.28370977542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1041274.5938431647</v>
      </c>
      <c r="BZ135" s="2">
        <v>0</v>
      </c>
      <c r="CA135" s="2">
        <f t="shared" si="17"/>
        <v>1041274.5938431647</v>
      </c>
    </row>
    <row r="136" spans="1:79" x14ac:dyDescent="0.25">
      <c r="A136" s="6">
        <v>133</v>
      </c>
      <c r="B136" s="18" t="s">
        <v>204</v>
      </c>
      <c r="C136" s="2">
        <f>'supply 2012-13'!C136*Rates!$B134</f>
        <v>0</v>
      </c>
      <c r="D136" s="2">
        <f>'supply 2012-13'!D136*Rates!$B134</f>
        <v>0</v>
      </c>
      <c r="E136" s="2">
        <f>'supply 2012-13'!E136*Rates!$B134</f>
        <v>0</v>
      </c>
      <c r="F136" s="2">
        <f>'supply 2012-13'!F136*Rates!$B134</f>
        <v>0</v>
      </c>
      <c r="G136" s="2">
        <f>'supply 2012-13'!G136*Rates!$B134</f>
        <v>0</v>
      </c>
      <c r="H136" s="2">
        <f>'supply 2012-13'!H136*Rates!$B134</f>
        <v>0</v>
      </c>
      <c r="I136" s="2">
        <f>'supply 2012-13'!I136*Rates!$B134</f>
        <v>0</v>
      </c>
      <c r="J136" s="2">
        <f>'supply 2012-13'!J136*Rates!$B134</f>
        <v>0</v>
      </c>
      <c r="K136" s="2">
        <f>'supply 2012-13'!K136*Rates!$B134</f>
        <v>0</v>
      </c>
      <c r="L136" s="2">
        <f>'supply 2012-13'!L136*Rates!$B134</f>
        <v>0</v>
      </c>
      <c r="M136" s="2">
        <f>'supply 2012-13'!M136*Rates!$B134</f>
        <v>0</v>
      </c>
      <c r="N136" s="2">
        <f>'supply 2012-13'!N136*Rates!$B134</f>
        <v>0</v>
      </c>
      <c r="O136" s="2">
        <f>'supply 2012-13'!O136*Rates!$B134</f>
        <v>0</v>
      </c>
      <c r="P136" s="2">
        <f>'supply 2012-13'!P136*Rates!$B134</f>
        <v>0</v>
      </c>
      <c r="Q136" s="2">
        <f>'supply 2012-13'!Q136*Rates!$B134</f>
        <v>0</v>
      </c>
      <c r="R136" s="2">
        <f>'supply 2012-13'!R136*Rates!$B134</f>
        <v>0</v>
      </c>
      <c r="S136" s="2">
        <f>'supply 2012-13'!S136*Rates!$B134</f>
        <v>0</v>
      </c>
      <c r="T136" s="2">
        <f>'supply 2012-13'!T136*Rates!$B134</f>
        <v>0</v>
      </c>
      <c r="U136" s="2">
        <f>'supply 2012-13'!U136*Rates!$B134</f>
        <v>0</v>
      </c>
      <c r="V136" s="2">
        <f>'supply 2012-13'!V136*Rates!$B134</f>
        <v>0</v>
      </c>
      <c r="W136" s="2">
        <f>'supply 2012-13'!W136*Rates!$B134</f>
        <v>0</v>
      </c>
      <c r="X136" s="2">
        <f>'supply 2012-13'!X136*Rates!$B134</f>
        <v>0</v>
      </c>
      <c r="Y136" s="2">
        <f>'supply 2012-13'!Y136*Rates!$B134</f>
        <v>0</v>
      </c>
      <c r="Z136" s="2">
        <f>'supply 2012-13'!Z136*Rates!$B134</f>
        <v>0</v>
      </c>
      <c r="AA136" s="2">
        <f>'supply 2012-13'!AA136*Rates!$B134</f>
        <v>0</v>
      </c>
      <c r="AB136" s="2">
        <f>'supply 2012-13'!AB136*Rates!$B134</f>
        <v>0</v>
      </c>
      <c r="AC136" s="2">
        <f>'supply 2012-13'!AC136*Rates!$B134</f>
        <v>0</v>
      </c>
      <c r="AD136" s="2">
        <f>'supply 2012-13'!AD136*Rates!$B134</f>
        <v>0</v>
      </c>
      <c r="AE136" s="2">
        <f>'supply 2012-13'!AE136*Rates!$B134</f>
        <v>0</v>
      </c>
      <c r="AF136" s="2">
        <f>'supply 2012-13'!AF136*Rates!$B134</f>
        <v>0</v>
      </c>
      <c r="AG136" s="2">
        <f>'supply 2012-13'!AG136*Rates!$B134</f>
        <v>0</v>
      </c>
      <c r="AH136" s="2">
        <f>'supply 2012-13'!AH136*Rates!$B134</f>
        <v>0</v>
      </c>
      <c r="AI136" s="2">
        <f>'supply 2012-13'!AI136*Rates!$B134</f>
        <v>0</v>
      </c>
      <c r="AJ136" s="2">
        <f>'supply 2012-13'!AJ136*Rates!$B134</f>
        <v>0</v>
      </c>
      <c r="AK136" s="2">
        <f>'supply 2012-13'!AK136*Rates!$B134</f>
        <v>0</v>
      </c>
      <c r="AL136" s="2">
        <f>'supply 2012-13'!AL136*Rates!$B134</f>
        <v>0</v>
      </c>
      <c r="AM136" s="2">
        <f>'supply 2012-13'!AM136*Rates!$B134</f>
        <v>0</v>
      </c>
      <c r="AN136" s="2">
        <f>'supply 2012-13'!AN136*Rates!$B134</f>
        <v>0</v>
      </c>
      <c r="AO136" s="2">
        <f>'supply 2012-13'!AO136*Rates!$B134</f>
        <v>0</v>
      </c>
      <c r="AP136" s="2">
        <f>'supply 2012-13'!AP136*Rates!$B134</f>
        <v>0</v>
      </c>
      <c r="AQ136" s="2">
        <f>'supply 2012-13'!AQ136*Rates!$B134</f>
        <v>0</v>
      </c>
      <c r="AR136" s="2">
        <f>'supply 2012-13'!AR136*Rates!$B134</f>
        <v>0</v>
      </c>
      <c r="AS136" s="2">
        <f>'supply 2012-13'!AS136*Rates!$B134</f>
        <v>0</v>
      </c>
      <c r="AT136" s="2">
        <f>'supply 2012-13'!AT136*Rates!$B134</f>
        <v>0</v>
      </c>
      <c r="AU136" s="2">
        <f>'supply 2012-13'!AU136*Rates!$B134</f>
        <v>0</v>
      </c>
      <c r="AV136" s="2">
        <f>'supply 2012-13'!AV136*Rates!$B134</f>
        <v>0</v>
      </c>
      <c r="AW136" s="2">
        <f>'supply 2012-13'!AW136*Rates!$B134</f>
        <v>0</v>
      </c>
      <c r="AX136" s="2">
        <f>'supply 2012-13'!AX136*Rates!$B134</f>
        <v>0</v>
      </c>
      <c r="AY136" s="2">
        <f>'supply 2012-13'!AY136*Rates!$B134</f>
        <v>0</v>
      </c>
      <c r="AZ136" s="2">
        <f>'supply 2012-13'!AZ136*Rates!$B134</f>
        <v>0</v>
      </c>
      <c r="BA136" s="2">
        <f>'supply 2012-13'!BA136*Rates!$B134</f>
        <v>0</v>
      </c>
      <c r="BB136" s="2">
        <f>'supply 2012-13'!BB136*Rates!$B134</f>
        <v>0</v>
      </c>
      <c r="BC136" s="2">
        <f>'supply 2012-13'!BC136*Rates!$B134</f>
        <v>0</v>
      </c>
      <c r="BD136" s="2">
        <f>'supply 2012-13'!BD136*Rates!$B134</f>
        <v>0</v>
      </c>
      <c r="BE136" s="2">
        <f>'supply 2012-13'!BE136*Rates!$B134</f>
        <v>0</v>
      </c>
      <c r="BF136" s="2">
        <f>'supply 2012-13'!BF136*Rates!$B134</f>
        <v>0</v>
      </c>
      <c r="BG136" s="2">
        <f>'supply 2012-13'!BG136*Rates!$B134</f>
        <v>0</v>
      </c>
      <c r="BH136" s="2">
        <f>'supply 2012-13'!BH136*Rates!$B134</f>
        <v>0</v>
      </c>
      <c r="BI136" s="2">
        <f>'supply 2012-13'!BI136*Rates!$B134</f>
        <v>902263.33644447324</v>
      </c>
      <c r="BJ136" s="2">
        <f>'supply 2012-13'!BJ136*Rates!$B134</f>
        <v>0</v>
      </c>
      <c r="BK136" s="2">
        <f>'supply 2012-13'!BK136*Rates!$B134</f>
        <v>0</v>
      </c>
      <c r="BL136" s="2">
        <f>'supply 2012-13'!BL136*Rates!$B134</f>
        <v>0</v>
      </c>
      <c r="BM136" s="2">
        <f>'supply 2012-13'!BM136*Rates!$B134</f>
        <v>0</v>
      </c>
      <c r="BN136" s="2">
        <f>'supply 2012-13'!BN136*Rates!$B134</f>
        <v>0</v>
      </c>
      <c r="BO136" s="2">
        <f>'supply 2012-13'!BO136*Rates!$B134</f>
        <v>0</v>
      </c>
      <c r="BP136" s="2">
        <f>'supply 2012-13'!BP136*Rates!$B134</f>
        <v>0</v>
      </c>
      <c r="BQ136" s="2">
        <f t="shared" si="12"/>
        <v>902263.33644447324</v>
      </c>
      <c r="BR136" s="2">
        <v>25269.222289737008</v>
      </c>
      <c r="BS136" s="2">
        <f t="shared" si="15"/>
        <v>927532.55873421021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927532.55873421021</v>
      </c>
      <c r="BZ136" s="2">
        <v>0</v>
      </c>
      <c r="CA136" s="2">
        <f t="shared" si="17"/>
        <v>927532.55873421021</v>
      </c>
    </row>
    <row r="137" spans="1:79" ht="45" x14ac:dyDescent="0.25">
      <c r="A137" s="6">
        <v>134</v>
      </c>
      <c r="B137" s="18" t="s">
        <v>61</v>
      </c>
      <c r="C137" s="2">
        <f>'supply 2012-13'!C137*Rates!$B135</f>
        <v>0</v>
      </c>
      <c r="D137" s="2">
        <f>'supply 2012-13'!D137*Rates!$B135</f>
        <v>0</v>
      </c>
      <c r="E137" s="2">
        <f>'supply 2012-13'!E137*Rates!$B135</f>
        <v>0</v>
      </c>
      <c r="F137" s="2">
        <f>'supply 2012-13'!F137*Rates!$B135</f>
        <v>0</v>
      </c>
      <c r="G137" s="2">
        <f>'supply 2012-13'!G137*Rates!$B135</f>
        <v>0</v>
      </c>
      <c r="H137" s="2">
        <f>'supply 2012-13'!H137*Rates!$B135</f>
        <v>0</v>
      </c>
      <c r="I137" s="2">
        <f>'supply 2012-13'!I137*Rates!$B135</f>
        <v>0</v>
      </c>
      <c r="J137" s="2">
        <f>'supply 2012-13'!J137*Rates!$B135</f>
        <v>0</v>
      </c>
      <c r="K137" s="2">
        <f>'supply 2012-13'!K137*Rates!$B135</f>
        <v>0</v>
      </c>
      <c r="L137" s="2">
        <f>'supply 2012-13'!L137*Rates!$B135</f>
        <v>0</v>
      </c>
      <c r="M137" s="2">
        <f>'supply 2012-13'!M137*Rates!$B135</f>
        <v>0</v>
      </c>
      <c r="N137" s="2">
        <f>'supply 2012-13'!N137*Rates!$B135</f>
        <v>0</v>
      </c>
      <c r="O137" s="2">
        <f>'supply 2012-13'!O137*Rates!$B135</f>
        <v>0</v>
      </c>
      <c r="P137" s="2">
        <f>'supply 2012-13'!P137*Rates!$B135</f>
        <v>0</v>
      </c>
      <c r="Q137" s="2">
        <f>'supply 2012-13'!Q137*Rates!$B135</f>
        <v>0</v>
      </c>
      <c r="R137" s="2">
        <f>'supply 2012-13'!R137*Rates!$B135</f>
        <v>0</v>
      </c>
      <c r="S137" s="2">
        <f>'supply 2012-13'!S137*Rates!$B135</f>
        <v>0</v>
      </c>
      <c r="T137" s="2">
        <f>'supply 2012-13'!T137*Rates!$B135</f>
        <v>0</v>
      </c>
      <c r="U137" s="2">
        <f>'supply 2012-13'!U137*Rates!$B135</f>
        <v>0</v>
      </c>
      <c r="V137" s="2">
        <f>'supply 2012-13'!V137*Rates!$B135</f>
        <v>0</v>
      </c>
      <c r="W137" s="2">
        <f>'supply 2012-13'!W137*Rates!$B135</f>
        <v>0</v>
      </c>
      <c r="X137" s="2">
        <f>'supply 2012-13'!X137*Rates!$B135</f>
        <v>0</v>
      </c>
      <c r="Y137" s="2">
        <f>'supply 2012-13'!Y137*Rates!$B135</f>
        <v>0</v>
      </c>
      <c r="Z137" s="2">
        <f>'supply 2012-13'!Z137*Rates!$B135</f>
        <v>0</v>
      </c>
      <c r="AA137" s="2">
        <f>'supply 2012-13'!AA137*Rates!$B135</f>
        <v>0</v>
      </c>
      <c r="AB137" s="2">
        <f>'supply 2012-13'!AB137*Rates!$B135</f>
        <v>0</v>
      </c>
      <c r="AC137" s="2">
        <f>'supply 2012-13'!AC137*Rates!$B135</f>
        <v>0</v>
      </c>
      <c r="AD137" s="2">
        <f>'supply 2012-13'!AD137*Rates!$B135</f>
        <v>0</v>
      </c>
      <c r="AE137" s="2">
        <f>'supply 2012-13'!AE137*Rates!$B135</f>
        <v>0</v>
      </c>
      <c r="AF137" s="2">
        <f>'supply 2012-13'!AF137*Rates!$B135</f>
        <v>0</v>
      </c>
      <c r="AG137" s="2">
        <f>'supply 2012-13'!AG137*Rates!$B135</f>
        <v>0</v>
      </c>
      <c r="AH137" s="2">
        <f>'supply 2012-13'!AH137*Rates!$B135</f>
        <v>0</v>
      </c>
      <c r="AI137" s="2">
        <f>'supply 2012-13'!AI137*Rates!$B135</f>
        <v>0</v>
      </c>
      <c r="AJ137" s="2">
        <f>'supply 2012-13'!AJ137*Rates!$B135</f>
        <v>0</v>
      </c>
      <c r="AK137" s="2">
        <f>'supply 2012-13'!AK137*Rates!$B135</f>
        <v>0</v>
      </c>
      <c r="AL137" s="2">
        <f>'supply 2012-13'!AL137*Rates!$B135</f>
        <v>0</v>
      </c>
      <c r="AM137" s="2">
        <f>'supply 2012-13'!AM137*Rates!$B135</f>
        <v>0</v>
      </c>
      <c r="AN137" s="2">
        <f>'supply 2012-13'!AN137*Rates!$B135</f>
        <v>0</v>
      </c>
      <c r="AO137" s="2">
        <f>'supply 2012-13'!AO137*Rates!$B135</f>
        <v>0</v>
      </c>
      <c r="AP137" s="2">
        <f>'supply 2012-13'!AP137*Rates!$B135</f>
        <v>0</v>
      </c>
      <c r="AQ137" s="2">
        <f>'supply 2012-13'!AQ137*Rates!$B135</f>
        <v>0</v>
      </c>
      <c r="AR137" s="2">
        <f>'supply 2012-13'!AR137*Rates!$B135</f>
        <v>0</v>
      </c>
      <c r="AS137" s="2">
        <f>'supply 2012-13'!AS137*Rates!$B135</f>
        <v>0</v>
      </c>
      <c r="AT137" s="2">
        <f>'supply 2012-13'!AT137*Rates!$B135</f>
        <v>0</v>
      </c>
      <c r="AU137" s="2">
        <f>'supply 2012-13'!AU137*Rates!$B135</f>
        <v>0</v>
      </c>
      <c r="AV137" s="2">
        <f>'supply 2012-13'!AV137*Rates!$B135</f>
        <v>0</v>
      </c>
      <c r="AW137" s="2">
        <f>'supply 2012-13'!AW137*Rates!$B135</f>
        <v>0</v>
      </c>
      <c r="AX137" s="2">
        <f>'supply 2012-13'!AX137*Rates!$B135</f>
        <v>0</v>
      </c>
      <c r="AY137" s="2">
        <f>'supply 2012-13'!AY137*Rates!$B135</f>
        <v>0</v>
      </c>
      <c r="AZ137" s="2">
        <f>'supply 2012-13'!AZ137*Rates!$B135</f>
        <v>0</v>
      </c>
      <c r="BA137" s="2">
        <f>'supply 2012-13'!BA137*Rates!$B135</f>
        <v>0</v>
      </c>
      <c r="BB137" s="2">
        <f>'supply 2012-13'!BB137*Rates!$B135</f>
        <v>0</v>
      </c>
      <c r="BC137" s="2">
        <f>'supply 2012-13'!BC137*Rates!$B135</f>
        <v>0</v>
      </c>
      <c r="BD137" s="2">
        <f>'supply 2012-13'!BD137*Rates!$B135</f>
        <v>0</v>
      </c>
      <c r="BE137" s="2">
        <f>'supply 2012-13'!BE137*Rates!$B135</f>
        <v>0</v>
      </c>
      <c r="BF137" s="2">
        <f>'supply 2012-13'!BF137*Rates!$B135</f>
        <v>0</v>
      </c>
      <c r="BG137" s="2">
        <f>'supply 2012-13'!BG137*Rates!$B135</f>
        <v>0</v>
      </c>
      <c r="BH137" s="2">
        <f>'supply 2012-13'!BH137*Rates!$B135</f>
        <v>0</v>
      </c>
      <c r="BI137" s="2">
        <f>'supply 2012-13'!BI137*Rates!$B135</f>
        <v>0</v>
      </c>
      <c r="BJ137" s="2">
        <f>'supply 2012-13'!BJ137*Rates!$B135</f>
        <v>0</v>
      </c>
      <c r="BK137" s="2">
        <f>'supply 2012-13'!BK137*Rates!$B135</f>
        <v>4867189.676340037</v>
      </c>
      <c r="BL137" s="2">
        <f>'supply 2012-13'!BL137*Rates!$B135</f>
        <v>0</v>
      </c>
      <c r="BM137" s="2">
        <f>'supply 2012-13'!BM137*Rates!$B135</f>
        <v>0</v>
      </c>
      <c r="BN137" s="2">
        <f>'supply 2012-13'!BN137*Rates!$B135</f>
        <v>0</v>
      </c>
      <c r="BO137" s="2">
        <f>'supply 2012-13'!BO137*Rates!$B135</f>
        <v>0</v>
      </c>
      <c r="BP137" s="2">
        <f>'supply 2012-13'!BP137*Rates!$B135</f>
        <v>0</v>
      </c>
      <c r="BQ137" s="2">
        <f t="shared" si="12"/>
        <v>4867189.676340037</v>
      </c>
      <c r="BR137" s="2">
        <v>2125731.1869566874</v>
      </c>
      <c r="BS137" s="2">
        <f t="shared" si="15"/>
        <v>6992920.8632967249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32647795.221775644</v>
      </c>
      <c r="BZ137" s="2">
        <v>0</v>
      </c>
      <c r="CA137" s="2">
        <f t="shared" si="17"/>
        <v>32647795.221775644</v>
      </c>
    </row>
    <row r="138" spans="1:79" ht="45" x14ac:dyDescent="0.25">
      <c r="A138" s="6">
        <v>135</v>
      </c>
      <c r="B138" s="18" t="s">
        <v>60</v>
      </c>
      <c r="C138" s="2">
        <f>'supply 2012-13'!C138*Rates!$B136</f>
        <v>0</v>
      </c>
      <c r="D138" s="2">
        <f>'supply 2012-13'!D138*Rates!$B136</f>
        <v>0</v>
      </c>
      <c r="E138" s="2">
        <f>'supply 2012-13'!E138*Rates!$B136</f>
        <v>0</v>
      </c>
      <c r="F138" s="2">
        <f>'supply 2012-13'!F138*Rates!$B136</f>
        <v>0</v>
      </c>
      <c r="G138" s="2">
        <f>'supply 2012-13'!G138*Rates!$B136</f>
        <v>0</v>
      </c>
      <c r="H138" s="2">
        <f>'supply 2012-13'!H138*Rates!$B136</f>
        <v>0</v>
      </c>
      <c r="I138" s="2">
        <f>'supply 2012-13'!I138*Rates!$B136</f>
        <v>0</v>
      </c>
      <c r="J138" s="2">
        <f>'supply 2012-13'!J138*Rates!$B136</f>
        <v>0</v>
      </c>
      <c r="K138" s="2">
        <f>'supply 2012-13'!K138*Rates!$B136</f>
        <v>0</v>
      </c>
      <c r="L138" s="2">
        <f>'supply 2012-13'!L138*Rates!$B136</f>
        <v>0</v>
      </c>
      <c r="M138" s="2">
        <f>'supply 2012-13'!M138*Rates!$B136</f>
        <v>0</v>
      </c>
      <c r="N138" s="2">
        <f>'supply 2012-13'!N138*Rates!$B136</f>
        <v>0</v>
      </c>
      <c r="O138" s="2">
        <f>'supply 2012-13'!O138*Rates!$B136</f>
        <v>0</v>
      </c>
      <c r="P138" s="2">
        <f>'supply 2012-13'!P138*Rates!$B136</f>
        <v>0</v>
      </c>
      <c r="Q138" s="2">
        <f>'supply 2012-13'!Q138*Rates!$B136</f>
        <v>0</v>
      </c>
      <c r="R138" s="2">
        <f>'supply 2012-13'!R138*Rates!$B136</f>
        <v>0</v>
      </c>
      <c r="S138" s="2">
        <f>'supply 2012-13'!S138*Rates!$B136</f>
        <v>0</v>
      </c>
      <c r="T138" s="2">
        <f>'supply 2012-13'!T138*Rates!$B136</f>
        <v>0</v>
      </c>
      <c r="U138" s="2">
        <f>'supply 2012-13'!U138*Rates!$B136</f>
        <v>0</v>
      </c>
      <c r="V138" s="2">
        <f>'supply 2012-13'!V138*Rates!$B136</f>
        <v>0</v>
      </c>
      <c r="W138" s="2">
        <f>'supply 2012-13'!W138*Rates!$B136</f>
        <v>0</v>
      </c>
      <c r="X138" s="2">
        <f>'supply 2012-13'!X138*Rates!$B136</f>
        <v>0</v>
      </c>
      <c r="Y138" s="2">
        <f>'supply 2012-13'!Y138*Rates!$B136</f>
        <v>0</v>
      </c>
      <c r="Z138" s="2">
        <f>'supply 2012-13'!Z138*Rates!$B136</f>
        <v>0</v>
      </c>
      <c r="AA138" s="2">
        <f>'supply 2012-13'!AA138*Rates!$B136</f>
        <v>0</v>
      </c>
      <c r="AB138" s="2">
        <f>'supply 2012-13'!AB138*Rates!$B136</f>
        <v>0</v>
      </c>
      <c r="AC138" s="2">
        <f>'supply 2012-13'!AC138*Rates!$B136</f>
        <v>0</v>
      </c>
      <c r="AD138" s="2">
        <f>'supply 2012-13'!AD138*Rates!$B136</f>
        <v>0</v>
      </c>
      <c r="AE138" s="2">
        <f>'supply 2012-13'!AE138*Rates!$B136</f>
        <v>0</v>
      </c>
      <c r="AF138" s="2">
        <f>'supply 2012-13'!AF138*Rates!$B136</f>
        <v>0</v>
      </c>
      <c r="AG138" s="2">
        <f>'supply 2012-13'!AG138*Rates!$B136</f>
        <v>0</v>
      </c>
      <c r="AH138" s="2">
        <f>'supply 2012-13'!AH138*Rates!$B136</f>
        <v>0</v>
      </c>
      <c r="AI138" s="2">
        <f>'supply 2012-13'!AI138*Rates!$B136</f>
        <v>0</v>
      </c>
      <c r="AJ138" s="2">
        <f>'supply 2012-13'!AJ138*Rates!$B136</f>
        <v>0</v>
      </c>
      <c r="AK138" s="2">
        <f>'supply 2012-13'!AK138*Rates!$B136</f>
        <v>0</v>
      </c>
      <c r="AL138" s="2">
        <f>'supply 2012-13'!AL138*Rates!$B136</f>
        <v>0</v>
      </c>
      <c r="AM138" s="2">
        <f>'supply 2012-13'!AM138*Rates!$B136</f>
        <v>0</v>
      </c>
      <c r="AN138" s="2">
        <f>'supply 2012-13'!AN138*Rates!$B136</f>
        <v>0</v>
      </c>
      <c r="AO138" s="2">
        <f>'supply 2012-13'!AO138*Rates!$B136</f>
        <v>0</v>
      </c>
      <c r="AP138" s="2">
        <f>'supply 2012-13'!AP138*Rates!$B136</f>
        <v>0</v>
      </c>
      <c r="AQ138" s="2">
        <f>'supply 2012-13'!AQ138*Rates!$B136</f>
        <v>0</v>
      </c>
      <c r="AR138" s="2">
        <f>'supply 2012-13'!AR138*Rates!$B136</f>
        <v>0</v>
      </c>
      <c r="AS138" s="2">
        <f>'supply 2012-13'!AS138*Rates!$B136</f>
        <v>0</v>
      </c>
      <c r="AT138" s="2">
        <f>'supply 2012-13'!AT138*Rates!$B136</f>
        <v>0</v>
      </c>
      <c r="AU138" s="2">
        <f>'supply 2012-13'!AU138*Rates!$B136</f>
        <v>0</v>
      </c>
      <c r="AV138" s="2">
        <f>'supply 2012-13'!AV138*Rates!$B136</f>
        <v>0</v>
      </c>
      <c r="AW138" s="2">
        <f>'supply 2012-13'!AW138*Rates!$B136</f>
        <v>0</v>
      </c>
      <c r="AX138" s="2">
        <f>'supply 2012-13'!AX138*Rates!$B136</f>
        <v>0</v>
      </c>
      <c r="AY138" s="2">
        <f>'supply 2012-13'!AY138*Rates!$B136</f>
        <v>0</v>
      </c>
      <c r="AZ138" s="2">
        <f>'supply 2012-13'!AZ138*Rates!$B136</f>
        <v>0</v>
      </c>
      <c r="BA138" s="2">
        <f>'supply 2012-13'!BA138*Rates!$B136</f>
        <v>0</v>
      </c>
      <c r="BB138" s="2">
        <f>'supply 2012-13'!BB138*Rates!$B136</f>
        <v>0</v>
      </c>
      <c r="BC138" s="2">
        <f>'supply 2012-13'!BC138*Rates!$B136</f>
        <v>0</v>
      </c>
      <c r="BD138" s="2">
        <f>'supply 2012-13'!BD138*Rates!$B136</f>
        <v>0</v>
      </c>
      <c r="BE138" s="2">
        <f>'supply 2012-13'!BE138*Rates!$B136</f>
        <v>0</v>
      </c>
      <c r="BF138" s="2">
        <f>'supply 2012-13'!BF138*Rates!$B136</f>
        <v>0</v>
      </c>
      <c r="BG138" s="2">
        <f>'supply 2012-13'!BG138*Rates!$B136</f>
        <v>0</v>
      </c>
      <c r="BH138" s="2">
        <f>'supply 2012-13'!BH138*Rates!$B136</f>
        <v>0</v>
      </c>
      <c r="BI138" s="2">
        <f>'supply 2012-13'!BI138*Rates!$B136</f>
        <v>0</v>
      </c>
      <c r="BJ138" s="2">
        <f>'supply 2012-13'!BJ138*Rates!$B136</f>
        <v>7425393.9430552311</v>
      </c>
      <c r="BK138" s="2">
        <f>'supply 2012-13'!BK138*Rates!$B136</f>
        <v>0</v>
      </c>
      <c r="BL138" s="2">
        <f>'supply 2012-13'!BL138*Rates!$B136</f>
        <v>0</v>
      </c>
      <c r="BM138" s="2">
        <f>'supply 2012-13'!BM138*Rates!$B136</f>
        <v>0</v>
      </c>
      <c r="BN138" s="2">
        <f>'supply 2012-13'!BN138*Rates!$B136</f>
        <v>0</v>
      </c>
      <c r="BO138" s="2">
        <f>'supply 2012-13'!BO138*Rates!$B136</f>
        <v>0</v>
      </c>
      <c r="BP138" s="2">
        <f>'supply 2012-13'!BP138*Rates!$B136</f>
        <v>0</v>
      </c>
      <c r="BQ138" s="2">
        <f t="shared" si="12"/>
        <v>7425393.9430552311</v>
      </c>
      <c r="BR138" s="2">
        <v>4104459.3940847949</v>
      </c>
      <c r="BS138" s="2">
        <f t="shared" si="15"/>
        <v>11529853.337140026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12285409.83594751</v>
      </c>
      <c r="BZ138" s="2">
        <v>0</v>
      </c>
      <c r="CA138" s="2">
        <f t="shared" si="17"/>
        <v>12285409.83594751</v>
      </c>
    </row>
    <row r="139" spans="1:79" ht="45" x14ac:dyDescent="0.25">
      <c r="A139" s="6">
        <v>136</v>
      </c>
      <c r="B139" s="18" t="s">
        <v>205</v>
      </c>
      <c r="C139" s="2">
        <f>'supply 2012-13'!C139*Rates!$B137</f>
        <v>0</v>
      </c>
      <c r="D139" s="2">
        <f>'supply 2012-13'!D139*Rates!$B137</f>
        <v>0</v>
      </c>
      <c r="E139" s="2">
        <f>'supply 2012-13'!E139*Rates!$B137</f>
        <v>0</v>
      </c>
      <c r="F139" s="2">
        <f>'supply 2012-13'!F139*Rates!$B137</f>
        <v>0</v>
      </c>
      <c r="G139" s="2">
        <f>'supply 2012-13'!G139*Rates!$B137</f>
        <v>0</v>
      </c>
      <c r="H139" s="2">
        <f>'supply 2012-13'!H139*Rates!$B137</f>
        <v>0</v>
      </c>
      <c r="I139" s="2">
        <f>'supply 2012-13'!I139*Rates!$B137</f>
        <v>0</v>
      </c>
      <c r="J139" s="2">
        <f>'supply 2012-13'!J139*Rates!$B137</f>
        <v>0</v>
      </c>
      <c r="K139" s="2">
        <f>'supply 2012-13'!K139*Rates!$B137</f>
        <v>0</v>
      </c>
      <c r="L139" s="2">
        <f>'supply 2012-13'!L139*Rates!$B137</f>
        <v>0</v>
      </c>
      <c r="M139" s="2">
        <f>'supply 2012-13'!M139*Rates!$B137</f>
        <v>0</v>
      </c>
      <c r="N139" s="2">
        <f>'supply 2012-13'!N139*Rates!$B137</f>
        <v>0</v>
      </c>
      <c r="O139" s="2">
        <f>'supply 2012-13'!O139*Rates!$B137</f>
        <v>0</v>
      </c>
      <c r="P139" s="2">
        <f>'supply 2012-13'!P139*Rates!$B137</f>
        <v>0</v>
      </c>
      <c r="Q139" s="2">
        <f>'supply 2012-13'!Q139*Rates!$B137</f>
        <v>0</v>
      </c>
      <c r="R139" s="2">
        <f>'supply 2012-13'!R139*Rates!$B137</f>
        <v>0</v>
      </c>
      <c r="S139" s="2">
        <f>'supply 2012-13'!S139*Rates!$B137</f>
        <v>0</v>
      </c>
      <c r="T139" s="2">
        <f>'supply 2012-13'!T139*Rates!$B137</f>
        <v>0</v>
      </c>
      <c r="U139" s="2">
        <f>'supply 2012-13'!U139*Rates!$B137</f>
        <v>0</v>
      </c>
      <c r="V139" s="2">
        <f>'supply 2012-13'!V139*Rates!$B137</f>
        <v>0</v>
      </c>
      <c r="W139" s="2">
        <f>'supply 2012-13'!W139*Rates!$B137</f>
        <v>0</v>
      </c>
      <c r="X139" s="2">
        <f>'supply 2012-13'!X139*Rates!$B137</f>
        <v>0</v>
      </c>
      <c r="Y139" s="2">
        <f>'supply 2012-13'!Y139*Rates!$B137</f>
        <v>0</v>
      </c>
      <c r="Z139" s="2">
        <f>'supply 2012-13'!Z139*Rates!$B137</f>
        <v>0</v>
      </c>
      <c r="AA139" s="2">
        <f>'supply 2012-13'!AA139*Rates!$B137</f>
        <v>0</v>
      </c>
      <c r="AB139" s="2">
        <f>'supply 2012-13'!AB139*Rates!$B137</f>
        <v>0</v>
      </c>
      <c r="AC139" s="2">
        <f>'supply 2012-13'!AC139*Rates!$B137</f>
        <v>0</v>
      </c>
      <c r="AD139" s="2">
        <f>'supply 2012-13'!AD139*Rates!$B137</f>
        <v>0</v>
      </c>
      <c r="AE139" s="2">
        <f>'supply 2012-13'!AE139*Rates!$B137</f>
        <v>0</v>
      </c>
      <c r="AF139" s="2">
        <f>'supply 2012-13'!AF139*Rates!$B137</f>
        <v>0</v>
      </c>
      <c r="AG139" s="2">
        <f>'supply 2012-13'!AG139*Rates!$B137</f>
        <v>0</v>
      </c>
      <c r="AH139" s="2">
        <f>'supply 2012-13'!AH139*Rates!$B137</f>
        <v>0</v>
      </c>
      <c r="AI139" s="2">
        <f>'supply 2012-13'!AI139*Rates!$B137</f>
        <v>0</v>
      </c>
      <c r="AJ139" s="2">
        <f>'supply 2012-13'!AJ139*Rates!$B137</f>
        <v>0</v>
      </c>
      <c r="AK139" s="2">
        <f>'supply 2012-13'!AK139*Rates!$B137</f>
        <v>0</v>
      </c>
      <c r="AL139" s="2">
        <f>'supply 2012-13'!AL139*Rates!$B137</f>
        <v>0</v>
      </c>
      <c r="AM139" s="2">
        <f>'supply 2012-13'!AM139*Rates!$B137</f>
        <v>0</v>
      </c>
      <c r="AN139" s="2">
        <f>'supply 2012-13'!AN139*Rates!$B137</f>
        <v>0</v>
      </c>
      <c r="AO139" s="2">
        <f>'supply 2012-13'!AO139*Rates!$B137</f>
        <v>0</v>
      </c>
      <c r="AP139" s="2">
        <f>'supply 2012-13'!AP139*Rates!$B137</f>
        <v>0</v>
      </c>
      <c r="AQ139" s="2">
        <f>'supply 2012-13'!AQ139*Rates!$B137</f>
        <v>0</v>
      </c>
      <c r="AR139" s="2">
        <f>'supply 2012-13'!AR139*Rates!$B137</f>
        <v>0</v>
      </c>
      <c r="AS139" s="2">
        <f>'supply 2012-13'!AS139*Rates!$B137</f>
        <v>0</v>
      </c>
      <c r="AT139" s="2">
        <f>'supply 2012-13'!AT139*Rates!$B137</f>
        <v>0</v>
      </c>
      <c r="AU139" s="2">
        <f>'supply 2012-13'!AU139*Rates!$B137</f>
        <v>0</v>
      </c>
      <c r="AV139" s="2">
        <f>'supply 2012-13'!AV139*Rates!$B137</f>
        <v>0</v>
      </c>
      <c r="AW139" s="2">
        <f>'supply 2012-13'!AW139*Rates!$B137</f>
        <v>0</v>
      </c>
      <c r="AX139" s="2">
        <f>'supply 2012-13'!AX139*Rates!$B137</f>
        <v>0</v>
      </c>
      <c r="AY139" s="2">
        <f>'supply 2012-13'!AY139*Rates!$B137</f>
        <v>0</v>
      </c>
      <c r="AZ139" s="2">
        <f>'supply 2012-13'!AZ139*Rates!$B137</f>
        <v>0</v>
      </c>
      <c r="BA139" s="2">
        <f>'supply 2012-13'!BA139*Rates!$B137</f>
        <v>0</v>
      </c>
      <c r="BB139" s="2">
        <f>'supply 2012-13'!BB139*Rates!$B137</f>
        <v>0</v>
      </c>
      <c r="BC139" s="2">
        <f>'supply 2012-13'!BC139*Rates!$B137</f>
        <v>0</v>
      </c>
      <c r="BD139" s="2">
        <f>'supply 2012-13'!BD139*Rates!$B137</f>
        <v>0</v>
      </c>
      <c r="BE139" s="2">
        <f>'supply 2012-13'!BE139*Rates!$B137</f>
        <v>0</v>
      </c>
      <c r="BF139" s="2">
        <f>'supply 2012-13'!BF139*Rates!$B137</f>
        <v>0</v>
      </c>
      <c r="BG139" s="2">
        <f>'supply 2012-13'!BG139*Rates!$B137</f>
        <v>0</v>
      </c>
      <c r="BH139" s="2">
        <f>'supply 2012-13'!BH139*Rates!$B137</f>
        <v>0</v>
      </c>
      <c r="BI139" s="2">
        <f>'supply 2012-13'!BI139*Rates!$B137</f>
        <v>0</v>
      </c>
      <c r="BJ139" s="2">
        <f>'supply 2012-13'!BJ139*Rates!$B137</f>
        <v>0</v>
      </c>
      <c r="BK139" s="2">
        <f>'supply 2012-13'!BK139*Rates!$B137</f>
        <v>0</v>
      </c>
      <c r="BL139" s="2">
        <f>'supply 2012-13'!BL139*Rates!$B137</f>
        <v>0</v>
      </c>
      <c r="BM139" s="2">
        <f>'supply 2012-13'!BM139*Rates!$B137</f>
        <v>0</v>
      </c>
      <c r="BN139" s="2">
        <f>'supply 2012-13'!BN139*Rates!$B137</f>
        <v>0</v>
      </c>
      <c r="BO139" s="2">
        <f>'supply 2012-13'!BO139*Rates!$B137</f>
        <v>0</v>
      </c>
      <c r="BP139" s="2">
        <f>'supply 2012-13'!BP139*Rates!$B137</f>
        <v>12943944</v>
      </c>
      <c r="BQ139" s="2">
        <f t="shared" si="12"/>
        <v>12943944</v>
      </c>
      <c r="BR139" s="2">
        <v>0</v>
      </c>
      <c r="BS139" s="2">
        <f t="shared" si="15"/>
        <v>12943944</v>
      </c>
      <c r="BT139" s="2">
        <v>0</v>
      </c>
      <c r="BV139" s="2">
        <f t="shared" ref="BV139:BV144" si="18">BT139+BU139</f>
        <v>0</v>
      </c>
      <c r="BW139" s="2">
        <v>0</v>
      </c>
      <c r="BX139" s="2">
        <f t="shared" si="14"/>
        <v>0</v>
      </c>
      <c r="BY139" s="2">
        <f t="shared" si="16"/>
        <v>12943944</v>
      </c>
      <c r="BZ139" s="2">
        <v>0</v>
      </c>
      <c r="CA139" s="2">
        <f t="shared" si="17"/>
        <v>12943944</v>
      </c>
    </row>
    <row r="140" spans="1:79" ht="30" x14ac:dyDescent="0.25">
      <c r="A140" s="6">
        <v>137</v>
      </c>
      <c r="B140" s="18" t="s">
        <v>206</v>
      </c>
      <c r="C140" s="2">
        <f>'supply 2012-13'!C140*Rates!$B138</f>
        <v>0</v>
      </c>
      <c r="D140" s="2">
        <f>'supply 2012-13'!D140*Rates!$B138</f>
        <v>0</v>
      </c>
      <c r="E140" s="2">
        <f>'supply 2012-13'!E140*Rates!$B138</f>
        <v>0</v>
      </c>
      <c r="F140" s="2">
        <f>'supply 2012-13'!F140*Rates!$B138</f>
        <v>0</v>
      </c>
      <c r="G140" s="2">
        <f>'supply 2012-13'!G140*Rates!$B138</f>
        <v>0</v>
      </c>
      <c r="H140" s="2">
        <f>'supply 2012-13'!H140*Rates!$B138</f>
        <v>0</v>
      </c>
      <c r="I140" s="2">
        <f>'supply 2012-13'!I140*Rates!$B138</f>
        <v>0</v>
      </c>
      <c r="J140" s="2">
        <f>'supply 2012-13'!J140*Rates!$B138</f>
        <v>0</v>
      </c>
      <c r="K140" s="2">
        <f>'supply 2012-13'!K140*Rates!$B138</f>
        <v>0</v>
      </c>
      <c r="L140" s="2">
        <f>'supply 2012-13'!L140*Rates!$B138</f>
        <v>0</v>
      </c>
      <c r="M140" s="2">
        <f>'supply 2012-13'!M140*Rates!$B138</f>
        <v>0</v>
      </c>
      <c r="N140" s="2">
        <f>'supply 2012-13'!N140*Rates!$B138</f>
        <v>0</v>
      </c>
      <c r="O140" s="2">
        <f>'supply 2012-13'!O140*Rates!$B138</f>
        <v>0</v>
      </c>
      <c r="P140" s="2">
        <f>'supply 2012-13'!P140*Rates!$B138</f>
        <v>0</v>
      </c>
      <c r="Q140" s="2">
        <f>'supply 2012-13'!Q140*Rates!$B138</f>
        <v>0</v>
      </c>
      <c r="R140" s="2">
        <f>'supply 2012-13'!R140*Rates!$B138</f>
        <v>0</v>
      </c>
      <c r="S140" s="2">
        <f>'supply 2012-13'!S140*Rates!$B138</f>
        <v>0</v>
      </c>
      <c r="T140" s="2">
        <f>'supply 2012-13'!T140*Rates!$B138</f>
        <v>0</v>
      </c>
      <c r="U140" s="2">
        <f>'supply 2012-13'!U140*Rates!$B138</f>
        <v>0</v>
      </c>
      <c r="V140" s="2">
        <f>'supply 2012-13'!V140*Rates!$B138</f>
        <v>0</v>
      </c>
      <c r="W140" s="2">
        <f>'supply 2012-13'!W140*Rates!$B138</f>
        <v>0</v>
      </c>
      <c r="X140" s="2">
        <f>'supply 2012-13'!X140*Rates!$B138</f>
        <v>0</v>
      </c>
      <c r="Y140" s="2">
        <f>'supply 2012-13'!Y140*Rates!$B138</f>
        <v>0</v>
      </c>
      <c r="Z140" s="2">
        <f>'supply 2012-13'!Z140*Rates!$B138</f>
        <v>0</v>
      </c>
      <c r="AA140" s="2">
        <f>'supply 2012-13'!AA140*Rates!$B138</f>
        <v>0</v>
      </c>
      <c r="AB140" s="2">
        <f>'supply 2012-13'!AB140*Rates!$B138</f>
        <v>0</v>
      </c>
      <c r="AC140" s="2">
        <f>'supply 2012-13'!AC140*Rates!$B138</f>
        <v>0</v>
      </c>
      <c r="AD140" s="2">
        <f>'supply 2012-13'!AD140*Rates!$B138</f>
        <v>0</v>
      </c>
      <c r="AE140" s="2">
        <f>'supply 2012-13'!AE140*Rates!$B138</f>
        <v>0</v>
      </c>
      <c r="AF140" s="2">
        <f>'supply 2012-13'!AF140*Rates!$B138</f>
        <v>0</v>
      </c>
      <c r="AG140" s="2">
        <f>'supply 2012-13'!AG140*Rates!$B138</f>
        <v>0</v>
      </c>
      <c r="AH140" s="2">
        <f>'supply 2012-13'!AH140*Rates!$B138</f>
        <v>0</v>
      </c>
      <c r="AI140" s="2">
        <f>'supply 2012-13'!AI140*Rates!$B138</f>
        <v>0</v>
      </c>
      <c r="AJ140" s="2">
        <f>'supply 2012-13'!AJ140*Rates!$B138</f>
        <v>0</v>
      </c>
      <c r="AK140" s="2">
        <f>'supply 2012-13'!AK140*Rates!$B138</f>
        <v>0</v>
      </c>
      <c r="AL140" s="2">
        <f>'supply 2012-13'!AL140*Rates!$B138</f>
        <v>0</v>
      </c>
      <c r="AM140" s="2">
        <f>'supply 2012-13'!AM140*Rates!$B138</f>
        <v>0</v>
      </c>
      <c r="AN140" s="2">
        <f>'supply 2012-13'!AN140*Rates!$B138</f>
        <v>0</v>
      </c>
      <c r="AO140" s="2">
        <f>'supply 2012-13'!AO140*Rates!$B138</f>
        <v>0</v>
      </c>
      <c r="AP140" s="2">
        <f>'supply 2012-13'!AP140*Rates!$B138</f>
        <v>0</v>
      </c>
      <c r="AQ140" s="2">
        <f>'supply 2012-13'!AQ140*Rates!$B138</f>
        <v>0</v>
      </c>
      <c r="AR140" s="2">
        <f>'supply 2012-13'!AR140*Rates!$B138</f>
        <v>0</v>
      </c>
      <c r="AS140" s="2">
        <f>'supply 2012-13'!AS140*Rates!$B138</f>
        <v>0</v>
      </c>
      <c r="AT140" s="2">
        <f>'supply 2012-13'!AT140*Rates!$B138</f>
        <v>0</v>
      </c>
      <c r="AU140" s="2">
        <f>'supply 2012-13'!AU140*Rates!$B138</f>
        <v>0</v>
      </c>
      <c r="AV140" s="2">
        <f>'supply 2012-13'!AV140*Rates!$B138</f>
        <v>0</v>
      </c>
      <c r="AW140" s="2">
        <f>'supply 2012-13'!AW140*Rates!$B138</f>
        <v>0</v>
      </c>
      <c r="AX140" s="2">
        <f>'supply 2012-13'!AX140*Rates!$B138</f>
        <v>0</v>
      </c>
      <c r="AY140" s="2">
        <f>'supply 2012-13'!AY140*Rates!$B138</f>
        <v>0</v>
      </c>
      <c r="AZ140" s="2">
        <f>'supply 2012-13'!AZ140*Rates!$B138</f>
        <v>0</v>
      </c>
      <c r="BA140" s="2">
        <f>'supply 2012-13'!BA140*Rates!$B138</f>
        <v>0</v>
      </c>
      <c r="BB140" s="2">
        <f>'supply 2012-13'!BB140*Rates!$B138</f>
        <v>0</v>
      </c>
      <c r="BC140" s="2">
        <f>'supply 2012-13'!BC140*Rates!$B138</f>
        <v>0</v>
      </c>
      <c r="BD140" s="2">
        <f>'supply 2012-13'!BD140*Rates!$B138</f>
        <v>0</v>
      </c>
      <c r="BE140" s="2">
        <f>'supply 2012-13'!BE140*Rates!$B138</f>
        <v>0</v>
      </c>
      <c r="BF140" s="2">
        <f>'supply 2012-13'!BF140*Rates!$B138</f>
        <v>0</v>
      </c>
      <c r="BG140" s="2">
        <f>'supply 2012-13'!BG140*Rates!$B138</f>
        <v>7056171.890774738</v>
      </c>
      <c r="BH140" s="2">
        <f>'supply 2012-13'!BH140*Rates!$B138</f>
        <v>0</v>
      </c>
      <c r="BI140" s="2">
        <f>'supply 2012-13'!BI140*Rates!$B138</f>
        <v>0</v>
      </c>
      <c r="BJ140" s="2">
        <f>'supply 2012-13'!BJ140*Rates!$B138</f>
        <v>0</v>
      </c>
      <c r="BK140" s="2">
        <f>'supply 2012-13'!BK140*Rates!$B138</f>
        <v>0</v>
      </c>
      <c r="BL140" s="2">
        <f>'supply 2012-13'!BL140*Rates!$B138</f>
        <v>0</v>
      </c>
      <c r="BM140" s="2">
        <f>'supply 2012-13'!BM140*Rates!$B138</f>
        <v>0</v>
      </c>
      <c r="BN140" s="2">
        <f>'supply 2012-13'!BN140*Rates!$B138</f>
        <v>0</v>
      </c>
      <c r="BO140" s="2">
        <f>'supply 2012-13'!BO140*Rates!$B138</f>
        <v>0</v>
      </c>
      <c r="BP140" s="2">
        <f>'supply 2012-13'!BP140*Rates!$B138</f>
        <v>0</v>
      </c>
      <c r="BQ140" s="2">
        <f t="shared" si="12"/>
        <v>7056171.890774738</v>
      </c>
      <c r="BR140" s="2">
        <v>246722.52212791718</v>
      </c>
      <c r="BS140" s="2">
        <f t="shared" si="15"/>
        <v>7302894.4129026551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7302894.4129026551</v>
      </c>
      <c r="BZ140" s="2">
        <v>0</v>
      </c>
      <c r="CA140" s="2">
        <f t="shared" si="17"/>
        <v>7302894.4129026551</v>
      </c>
    </row>
    <row r="141" spans="1:79" ht="45" x14ac:dyDescent="0.25">
      <c r="A141" s="6">
        <v>138</v>
      </c>
      <c r="B141" s="18" t="s">
        <v>207</v>
      </c>
      <c r="C141" s="2">
        <f>'supply 2012-13'!C141*Rates!$B139</f>
        <v>0</v>
      </c>
      <c r="D141" s="2">
        <f>'supply 2012-13'!D141*Rates!$B139</f>
        <v>0</v>
      </c>
      <c r="E141" s="2">
        <f>'supply 2012-13'!E141*Rates!$B139</f>
        <v>0</v>
      </c>
      <c r="F141" s="2">
        <f>'supply 2012-13'!F141*Rates!$B139</f>
        <v>0</v>
      </c>
      <c r="G141" s="2">
        <f>'supply 2012-13'!G141*Rates!$B139</f>
        <v>0</v>
      </c>
      <c r="H141" s="2">
        <f>'supply 2012-13'!H141*Rates!$B139</f>
        <v>0</v>
      </c>
      <c r="I141" s="2">
        <f>'supply 2012-13'!I141*Rates!$B139</f>
        <v>0</v>
      </c>
      <c r="J141" s="2">
        <f>'supply 2012-13'!J141*Rates!$B139</f>
        <v>0</v>
      </c>
      <c r="K141" s="2">
        <f>'supply 2012-13'!K141*Rates!$B139</f>
        <v>0</v>
      </c>
      <c r="L141" s="2">
        <f>'supply 2012-13'!L141*Rates!$B139</f>
        <v>0</v>
      </c>
      <c r="M141" s="2">
        <f>'supply 2012-13'!M141*Rates!$B139</f>
        <v>0</v>
      </c>
      <c r="N141" s="2">
        <f>'supply 2012-13'!N141*Rates!$B139</f>
        <v>0</v>
      </c>
      <c r="O141" s="2">
        <f>'supply 2012-13'!O141*Rates!$B139</f>
        <v>0</v>
      </c>
      <c r="P141" s="2">
        <f>'supply 2012-13'!P141*Rates!$B139</f>
        <v>0</v>
      </c>
      <c r="Q141" s="2">
        <f>'supply 2012-13'!Q141*Rates!$B139</f>
        <v>0</v>
      </c>
      <c r="R141" s="2">
        <f>'supply 2012-13'!R141*Rates!$B139</f>
        <v>0</v>
      </c>
      <c r="S141" s="2">
        <f>'supply 2012-13'!S141*Rates!$B139</f>
        <v>0</v>
      </c>
      <c r="T141" s="2">
        <f>'supply 2012-13'!T141*Rates!$B139</f>
        <v>0</v>
      </c>
      <c r="U141" s="2">
        <f>'supply 2012-13'!U141*Rates!$B139</f>
        <v>0</v>
      </c>
      <c r="V141" s="2">
        <f>'supply 2012-13'!V141*Rates!$B139</f>
        <v>0</v>
      </c>
      <c r="W141" s="2">
        <f>'supply 2012-13'!W141*Rates!$B139</f>
        <v>0</v>
      </c>
      <c r="X141" s="2">
        <f>'supply 2012-13'!X141*Rates!$B139</f>
        <v>0</v>
      </c>
      <c r="Y141" s="2">
        <f>'supply 2012-13'!Y141*Rates!$B139</f>
        <v>0</v>
      </c>
      <c r="Z141" s="2">
        <f>'supply 2012-13'!Z141*Rates!$B139</f>
        <v>0</v>
      </c>
      <c r="AA141" s="2">
        <f>'supply 2012-13'!AA141*Rates!$B139</f>
        <v>0</v>
      </c>
      <c r="AB141" s="2">
        <f>'supply 2012-13'!AB141*Rates!$B139</f>
        <v>0</v>
      </c>
      <c r="AC141" s="2">
        <f>'supply 2012-13'!AC141*Rates!$B139</f>
        <v>0</v>
      </c>
      <c r="AD141" s="2">
        <f>'supply 2012-13'!AD141*Rates!$B139</f>
        <v>0</v>
      </c>
      <c r="AE141" s="2">
        <f>'supply 2012-13'!AE141*Rates!$B139</f>
        <v>0</v>
      </c>
      <c r="AF141" s="2">
        <f>'supply 2012-13'!AF141*Rates!$B139</f>
        <v>0</v>
      </c>
      <c r="AG141" s="2">
        <f>'supply 2012-13'!AG141*Rates!$B139</f>
        <v>0</v>
      </c>
      <c r="AH141" s="2">
        <f>'supply 2012-13'!AH141*Rates!$B139</f>
        <v>0</v>
      </c>
      <c r="AI141" s="2">
        <f>'supply 2012-13'!AI141*Rates!$B139</f>
        <v>0</v>
      </c>
      <c r="AJ141" s="2">
        <f>'supply 2012-13'!AJ141*Rates!$B139</f>
        <v>0</v>
      </c>
      <c r="AK141" s="2">
        <f>'supply 2012-13'!AK141*Rates!$B139</f>
        <v>0</v>
      </c>
      <c r="AL141" s="2">
        <f>'supply 2012-13'!AL141*Rates!$B139</f>
        <v>0</v>
      </c>
      <c r="AM141" s="2">
        <f>'supply 2012-13'!AM141*Rates!$B139</f>
        <v>0</v>
      </c>
      <c r="AN141" s="2">
        <f>'supply 2012-13'!AN141*Rates!$B139</f>
        <v>0</v>
      </c>
      <c r="AO141" s="2">
        <f>'supply 2012-13'!AO141*Rates!$B139</f>
        <v>0</v>
      </c>
      <c r="AP141" s="2">
        <f>'supply 2012-13'!AP141*Rates!$B139</f>
        <v>0</v>
      </c>
      <c r="AQ141" s="2">
        <f>'supply 2012-13'!AQ141*Rates!$B139</f>
        <v>0</v>
      </c>
      <c r="AR141" s="2">
        <f>'supply 2012-13'!AR141*Rates!$B139</f>
        <v>0</v>
      </c>
      <c r="AS141" s="2">
        <f>'supply 2012-13'!AS141*Rates!$B139</f>
        <v>0</v>
      </c>
      <c r="AT141" s="2">
        <f>'supply 2012-13'!AT141*Rates!$B139</f>
        <v>0</v>
      </c>
      <c r="AU141" s="2">
        <f>'supply 2012-13'!AU141*Rates!$B139</f>
        <v>0</v>
      </c>
      <c r="AV141" s="2">
        <f>'supply 2012-13'!AV141*Rates!$B139</f>
        <v>0</v>
      </c>
      <c r="AW141" s="2">
        <f>'supply 2012-13'!AW141*Rates!$B139</f>
        <v>0</v>
      </c>
      <c r="AX141" s="2">
        <f>'supply 2012-13'!AX141*Rates!$B139</f>
        <v>0</v>
      </c>
      <c r="AY141" s="2">
        <f>'supply 2012-13'!AY141*Rates!$B139</f>
        <v>0</v>
      </c>
      <c r="AZ141" s="2">
        <f>'supply 2012-13'!AZ141*Rates!$B139</f>
        <v>0</v>
      </c>
      <c r="BA141" s="2">
        <f>'supply 2012-13'!BA141*Rates!$B139</f>
        <v>0</v>
      </c>
      <c r="BB141" s="2">
        <f>'supply 2012-13'!BB141*Rates!$B139</f>
        <v>0</v>
      </c>
      <c r="BC141" s="2">
        <f>'supply 2012-13'!BC141*Rates!$B139</f>
        <v>0</v>
      </c>
      <c r="BD141" s="2">
        <f>'supply 2012-13'!BD141*Rates!$B139</f>
        <v>0</v>
      </c>
      <c r="BE141" s="2">
        <f>'supply 2012-13'!BE141*Rates!$B139</f>
        <v>0</v>
      </c>
      <c r="BF141" s="2">
        <f>'supply 2012-13'!BF141*Rates!$B139</f>
        <v>0</v>
      </c>
      <c r="BG141" s="2">
        <f>'supply 2012-13'!BG141*Rates!$B139</f>
        <v>0</v>
      </c>
      <c r="BH141" s="2">
        <f>'supply 2012-13'!BH141*Rates!$B139</f>
        <v>3644651.124794058</v>
      </c>
      <c r="BI141" s="2">
        <f>'supply 2012-13'!BI141*Rates!$B139</f>
        <v>0</v>
      </c>
      <c r="BJ141" s="2">
        <f>'supply 2012-13'!BJ141*Rates!$B139</f>
        <v>0</v>
      </c>
      <c r="BK141" s="2">
        <f>'supply 2012-13'!BK141*Rates!$B139</f>
        <v>0</v>
      </c>
      <c r="BL141" s="2">
        <f>'supply 2012-13'!BL141*Rates!$B139</f>
        <v>0</v>
      </c>
      <c r="BM141" s="2">
        <f>'supply 2012-13'!BM141*Rates!$B139</f>
        <v>0</v>
      </c>
      <c r="BN141" s="2">
        <f>'supply 2012-13'!BN141*Rates!$B139</f>
        <v>0</v>
      </c>
      <c r="BO141" s="2">
        <f>'supply 2012-13'!BO141*Rates!$B139</f>
        <v>0</v>
      </c>
      <c r="BP141" s="2">
        <f>'supply 2012-13'!BP141*Rates!$B139</f>
        <v>0</v>
      </c>
      <c r="BQ141" s="2">
        <f t="shared" si="12"/>
        <v>3644651.124794058</v>
      </c>
      <c r="BR141" s="2">
        <v>-25100.35684329303</v>
      </c>
      <c r="BS141" s="2">
        <f t="shared" si="15"/>
        <v>3619550.7679507649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3619550.7679507649</v>
      </c>
      <c r="BZ141" s="2">
        <v>0</v>
      </c>
      <c r="CA141" s="2">
        <f t="shared" si="17"/>
        <v>3619550.7679507649</v>
      </c>
    </row>
    <row r="142" spans="1:79" ht="60" x14ac:dyDescent="0.25">
      <c r="A142" s="6">
        <v>139</v>
      </c>
      <c r="B142" s="18" t="s">
        <v>208</v>
      </c>
      <c r="C142" s="2">
        <f>'supply 2012-13'!C142*Rates!$B140</f>
        <v>0</v>
      </c>
      <c r="D142" s="2">
        <f>'supply 2012-13'!D142*Rates!$B140</f>
        <v>0</v>
      </c>
      <c r="E142" s="2">
        <f>'supply 2012-13'!E142*Rates!$B140</f>
        <v>0</v>
      </c>
      <c r="F142" s="2">
        <f>'supply 2012-13'!F142*Rates!$B140</f>
        <v>0</v>
      </c>
      <c r="G142" s="2">
        <f>'supply 2012-13'!G142*Rates!$B140</f>
        <v>0</v>
      </c>
      <c r="H142" s="2">
        <f>'supply 2012-13'!H142*Rates!$B140</f>
        <v>0</v>
      </c>
      <c r="I142" s="2">
        <f>'supply 2012-13'!I142*Rates!$B140</f>
        <v>0</v>
      </c>
      <c r="J142" s="2">
        <f>'supply 2012-13'!J142*Rates!$B140</f>
        <v>0</v>
      </c>
      <c r="K142" s="2">
        <f>'supply 2012-13'!K142*Rates!$B140</f>
        <v>0</v>
      </c>
      <c r="L142" s="2">
        <f>'supply 2012-13'!L142*Rates!$B140</f>
        <v>0</v>
      </c>
      <c r="M142" s="2">
        <f>'supply 2012-13'!M142*Rates!$B140</f>
        <v>0</v>
      </c>
      <c r="N142" s="2">
        <f>'supply 2012-13'!N142*Rates!$B140</f>
        <v>0</v>
      </c>
      <c r="O142" s="2">
        <f>'supply 2012-13'!O142*Rates!$B140</f>
        <v>0</v>
      </c>
      <c r="P142" s="2">
        <f>'supply 2012-13'!P142*Rates!$B140</f>
        <v>0</v>
      </c>
      <c r="Q142" s="2">
        <f>'supply 2012-13'!Q142*Rates!$B140</f>
        <v>0</v>
      </c>
      <c r="R142" s="2">
        <f>'supply 2012-13'!R142*Rates!$B140</f>
        <v>0</v>
      </c>
      <c r="S142" s="2">
        <f>'supply 2012-13'!S142*Rates!$B140</f>
        <v>0</v>
      </c>
      <c r="T142" s="2">
        <f>'supply 2012-13'!T142*Rates!$B140</f>
        <v>0</v>
      </c>
      <c r="U142" s="2">
        <f>'supply 2012-13'!U142*Rates!$B140</f>
        <v>0</v>
      </c>
      <c r="V142" s="2">
        <f>'supply 2012-13'!V142*Rates!$B140</f>
        <v>0</v>
      </c>
      <c r="W142" s="2">
        <f>'supply 2012-13'!W142*Rates!$B140</f>
        <v>0</v>
      </c>
      <c r="X142" s="2">
        <f>'supply 2012-13'!X142*Rates!$B140</f>
        <v>0</v>
      </c>
      <c r="Y142" s="2">
        <f>'supply 2012-13'!Y142*Rates!$B140</f>
        <v>0</v>
      </c>
      <c r="Z142" s="2">
        <f>'supply 2012-13'!Z142*Rates!$B140</f>
        <v>0</v>
      </c>
      <c r="AA142" s="2">
        <f>'supply 2012-13'!AA142*Rates!$B140</f>
        <v>0</v>
      </c>
      <c r="AB142" s="2">
        <f>'supply 2012-13'!AB142*Rates!$B140</f>
        <v>0</v>
      </c>
      <c r="AC142" s="2">
        <f>'supply 2012-13'!AC142*Rates!$B140</f>
        <v>0</v>
      </c>
      <c r="AD142" s="2">
        <f>'supply 2012-13'!AD142*Rates!$B140</f>
        <v>0</v>
      </c>
      <c r="AE142" s="2">
        <f>'supply 2012-13'!AE142*Rates!$B140</f>
        <v>0</v>
      </c>
      <c r="AF142" s="2">
        <f>'supply 2012-13'!AF142*Rates!$B140</f>
        <v>0</v>
      </c>
      <c r="AG142" s="2">
        <f>'supply 2012-13'!AG142*Rates!$B140</f>
        <v>0</v>
      </c>
      <c r="AH142" s="2">
        <f>'supply 2012-13'!AH142*Rates!$B140</f>
        <v>0</v>
      </c>
      <c r="AI142" s="2">
        <f>'supply 2012-13'!AI142*Rates!$B140</f>
        <v>0</v>
      </c>
      <c r="AJ142" s="2">
        <f>'supply 2012-13'!AJ142*Rates!$B140</f>
        <v>0</v>
      </c>
      <c r="AK142" s="2">
        <f>'supply 2012-13'!AK142*Rates!$B140</f>
        <v>0</v>
      </c>
      <c r="AL142" s="2">
        <f>'supply 2012-13'!AL142*Rates!$B140</f>
        <v>0</v>
      </c>
      <c r="AM142" s="2">
        <f>'supply 2012-13'!AM142*Rates!$B140</f>
        <v>0</v>
      </c>
      <c r="AN142" s="2">
        <f>'supply 2012-13'!AN142*Rates!$B140</f>
        <v>0</v>
      </c>
      <c r="AO142" s="2">
        <f>'supply 2012-13'!AO142*Rates!$B140</f>
        <v>0</v>
      </c>
      <c r="AP142" s="2">
        <f>'supply 2012-13'!AP142*Rates!$B140</f>
        <v>0</v>
      </c>
      <c r="AQ142" s="2">
        <f>'supply 2012-13'!AQ142*Rates!$B140</f>
        <v>0</v>
      </c>
      <c r="AR142" s="2">
        <f>'supply 2012-13'!AR142*Rates!$B140</f>
        <v>0</v>
      </c>
      <c r="AS142" s="2">
        <f>'supply 2012-13'!AS142*Rates!$B140</f>
        <v>0</v>
      </c>
      <c r="AT142" s="2">
        <f>'supply 2012-13'!AT142*Rates!$B140</f>
        <v>0</v>
      </c>
      <c r="AU142" s="2">
        <f>'supply 2012-13'!AU142*Rates!$B140</f>
        <v>0</v>
      </c>
      <c r="AV142" s="2">
        <f>'supply 2012-13'!AV142*Rates!$B140</f>
        <v>0</v>
      </c>
      <c r="AW142" s="2">
        <f>'supply 2012-13'!AW142*Rates!$B140</f>
        <v>0</v>
      </c>
      <c r="AX142" s="2">
        <f>'supply 2012-13'!AX142*Rates!$B140</f>
        <v>0</v>
      </c>
      <c r="AY142" s="2">
        <f>'supply 2012-13'!AY142*Rates!$B140</f>
        <v>0</v>
      </c>
      <c r="AZ142" s="2">
        <f>'supply 2012-13'!AZ142*Rates!$B140</f>
        <v>0</v>
      </c>
      <c r="BA142" s="2">
        <f>'supply 2012-13'!BA142*Rates!$B140</f>
        <v>0</v>
      </c>
      <c r="BB142" s="2">
        <f>'supply 2012-13'!BB142*Rates!$B140</f>
        <v>0</v>
      </c>
      <c r="BC142" s="2">
        <f>'supply 2012-13'!BC142*Rates!$B140</f>
        <v>0</v>
      </c>
      <c r="BD142" s="2">
        <f>'supply 2012-13'!BD142*Rates!$B140</f>
        <v>0</v>
      </c>
      <c r="BE142" s="2">
        <f>'supply 2012-13'!BE142*Rates!$B140</f>
        <v>0</v>
      </c>
      <c r="BF142" s="2">
        <f>'supply 2012-13'!BF142*Rates!$B140</f>
        <v>0</v>
      </c>
      <c r="BG142" s="2">
        <f>'supply 2012-13'!BG142*Rates!$B140</f>
        <v>0</v>
      </c>
      <c r="BH142" s="2">
        <f>'supply 2012-13'!BH142*Rates!$B140</f>
        <v>0</v>
      </c>
      <c r="BI142" s="2">
        <f>'supply 2012-13'!BI142*Rates!$B140</f>
        <v>0</v>
      </c>
      <c r="BJ142" s="2">
        <f>'supply 2012-13'!BJ142*Rates!$B140</f>
        <v>0</v>
      </c>
      <c r="BK142" s="2">
        <f>'supply 2012-13'!BK142*Rates!$B140</f>
        <v>0</v>
      </c>
      <c r="BL142" s="2">
        <f>'supply 2012-13'!BL142*Rates!$B140</f>
        <v>0</v>
      </c>
      <c r="BM142" s="2">
        <f>'supply 2012-13'!BM142*Rates!$B140</f>
        <v>0</v>
      </c>
      <c r="BN142" s="2">
        <f>'supply 2012-13'!BN142*Rates!$B140</f>
        <v>3966016.6165032755</v>
      </c>
      <c r="BO142" s="2">
        <f>'supply 2012-13'!BO142*Rates!$B140</f>
        <v>0</v>
      </c>
      <c r="BP142" s="2">
        <f>'supply 2012-13'!BP142*Rates!$B140</f>
        <v>0</v>
      </c>
      <c r="BQ142" s="2">
        <f t="shared" si="12"/>
        <v>3966016.6165032755</v>
      </c>
      <c r="BR142" s="2">
        <v>-11456.760260837826</v>
      </c>
      <c r="BS142" s="2">
        <f t="shared" si="15"/>
        <v>3954559.8562424378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3954559.8562424378</v>
      </c>
      <c r="BZ142" s="2">
        <v>0</v>
      </c>
      <c r="CA142" s="2">
        <f t="shared" si="17"/>
        <v>3954559.8562424378</v>
      </c>
    </row>
    <row r="143" spans="1:79" ht="90" x14ac:dyDescent="0.25">
      <c r="A143" s="6">
        <v>140</v>
      </c>
      <c r="B143" s="18" t="s">
        <v>221</v>
      </c>
      <c r="C143" s="2">
        <f>'supply 2012-13'!C143*Rates!$B141</f>
        <v>0</v>
      </c>
      <c r="D143" s="2">
        <f>'supply 2012-13'!D143*Rates!$B141</f>
        <v>0</v>
      </c>
      <c r="E143" s="2">
        <f>'supply 2012-13'!E143*Rates!$B141</f>
        <v>0</v>
      </c>
      <c r="F143" s="2">
        <f>'supply 2012-13'!F143*Rates!$B141</f>
        <v>0</v>
      </c>
      <c r="G143" s="2">
        <f>'supply 2012-13'!G143*Rates!$B141</f>
        <v>0</v>
      </c>
      <c r="H143" s="2">
        <f>'supply 2012-13'!H143*Rates!$B141</f>
        <v>0</v>
      </c>
      <c r="I143" s="2">
        <f>'supply 2012-13'!I143*Rates!$B141</f>
        <v>0</v>
      </c>
      <c r="J143" s="2">
        <f>'supply 2012-13'!J143*Rates!$B141</f>
        <v>0</v>
      </c>
      <c r="K143" s="2">
        <f>'supply 2012-13'!K143*Rates!$B141</f>
        <v>0</v>
      </c>
      <c r="L143" s="2">
        <f>'supply 2012-13'!L143*Rates!$B141</f>
        <v>0</v>
      </c>
      <c r="M143" s="2">
        <f>'supply 2012-13'!M143*Rates!$B141</f>
        <v>0</v>
      </c>
      <c r="N143" s="2">
        <f>'supply 2012-13'!N143*Rates!$B141</f>
        <v>0</v>
      </c>
      <c r="O143" s="2">
        <f>'supply 2012-13'!O143*Rates!$B141</f>
        <v>0</v>
      </c>
      <c r="P143" s="2">
        <f>'supply 2012-13'!P143*Rates!$B141</f>
        <v>0</v>
      </c>
      <c r="Q143" s="2">
        <f>'supply 2012-13'!Q143*Rates!$B141</f>
        <v>0</v>
      </c>
      <c r="R143" s="2">
        <f>'supply 2012-13'!R143*Rates!$B141</f>
        <v>0</v>
      </c>
      <c r="S143" s="2">
        <f>'supply 2012-13'!S143*Rates!$B141</f>
        <v>0</v>
      </c>
      <c r="T143" s="2">
        <f>'supply 2012-13'!T143*Rates!$B141</f>
        <v>0</v>
      </c>
      <c r="U143" s="2">
        <f>'supply 2012-13'!U143*Rates!$B141</f>
        <v>0</v>
      </c>
      <c r="V143" s="2">
        <f>'supply 2012-13'!V143*Rates!$B141</f>
        <v>0</v>
      </c>
      <c r="W143" s="2">
        <f>'supply 2012-13'!W143*Rates!$B141</f>
        <v>0</v>
      </c>
      <c r="X143" s="2">
        <f>'supply 2012-13'!X143*Rates!$B141</f>
        <v>0</v>
      </c>
      <c r="Y143" s="2">
        <f>'supply 2012-13'!Y143*Rates!$B141</f>
        <v>0</v>
      </c>
      <c r="Z143" s="2">
        <f>'supply 2012-13'!Z143*Rates!$B141</f>
        <v>0</v>
      </c>
      <c r="AA143" s="2">
        <f>'supply 2012-13'!AA143*Rates!$B141</f>
        <v>0</v>
      </c>
      <c r="AB143" s="2">
        <f>'supply 2012-13'!AB143*Rates!$B141</f>
        <v>0</v>
      </c>
      <c r="AC143" s="2">
        <f>'supply 2012-13'!AC143*Rates!$B141</f>
        <v>0</v>
      </c>
      <c r="AD143" s="2">
        <f>'supply 2012-13'!AD143*Rates!$B141</f>
        <v>0</v>
      </c>
      <c r="AE143" s="2">
        <f>'supply 2012-13'!AE143*Rates!$B141</f>
        <v>0</v>
      </c>
      <c r="AF143" s="2">
        <f>'supply 2012-13'!AF143*Rates!$B141</f>
        <v>0</v>
      </c>
      <c r="AG143" s="2">
        <f>'supply 2012-13'!AG143*Rates!$B141</f>
        <v>0</v>
      </c>
      <c r="AH143" s="2">
        <f>'supply 2012-13'!AH143*Rates!$B141</f>
        <v>0</v>
      </c>
      <c r="AI143" s="2">
        <f>'supply 2012-13'!AI143*Rates!$B141</f>
        <v>0</v>
      </c>
      <c r="AJ143" s="2">
        <f>'supply 2012-13'!AJ143*Rates!$B141</f>
        <v>0</v>
      </c>
      <c r="AK143" s="2">
        <f>'supply 2012-13'!AK143*Rates!$B141</f>
        <v>0</v>
      </c>
      <c r="AL143" s="2">
        <f>'supply 2012-13'!AL143*Rates!$B141</f>
        <v>0</v>
      </c>
      <c r="AM143" s="2">
        <f>'supply 2012-13'!AM143*Rates!$B141</f>
        <v>0</v>
      </c>
      <c r="AN143" s="2">
        <f>'supply 2012-13'!AN143*Rates!$B141</f>
        <v>0</v>
      </c>
      <c r="AO143" s="2">
        <f>'supply 2012-13'!AO143*Rates!$B141</f>
        <v>0</v>
      </c>
      <c r="AP143" s="2">
        <f>'supply 2012-13'!AP143*Rates!$B141</f>
        <v>0</v>
      </c>
      <c r="AQ143" s="2">
        <f>'supply 2012-13'!AQ143*Rates!$B141</f>
        <v>0</v>
      </c>
      <c r="AR143" s="2">
        <f>'supply 2012-13'!AR143*Rates!$B141</f>
        <v>0</v>
      </c>
      <c r="AS143" s="2">
        <f>'supply 2012-13'!AS143*Rates!$B141</f>
        <v>0</v>
      </c>
      <c r="AT143" s="2">
        <f>'supply 2012-13'!AT143*Rates!$B141</f>
        <v>0</v>
      </c>
      <c r="AU143" s="2">
        <f>'supply 2012-13'!AU143*Rates!$B141</f>
        <v>0</v>
      </c>
      <c r="AV143" s="2">
        <f>'supply 2012-13'!AV143*Rates!$B141</f>
        <v>0</v>
      </c>
      <c r="AW143" s="2">
        <f>'supply 2012-13'!AW143*Rates!$B141</f>
        <v>0</v>
      </c>
      <c r="AX143" s="2">
        <f>'supply 2012-13'!AX143*Rates!$B141</f>
        <v>0</v>
      </c>
      <c r="AY143" s="2">
        <f>'supply 2012-13'!AY143*Rates!$B141</f>
        <v>0</v>
      </c>
      <c r="AZ143" s="2">
        <f>'supply 2012-13'!AZ143*Rates!$B141</f>
        <v>0</v>
      </c>
      <c r="BA143" s="2">
        <f>'supply 2012-13'!BA143*Rates!$B141</f>
        <v>0</v>
      </c>
      <c r="BB143" s="2">
        <f>'supply 2012-13'!BB143*Rates!$B141</f>
        <v>0</v>
      </c>
      <c r="BC143" s="2">
        <f>'supply 2012-13'!BC143*Rates!$B141</f>
        <v>0</v>
      </c>
      <c r="BD143" s="2">
        <f>'supply 2012-13'!BD143*Rates!$B141</f>
        <v>0</v>
      </c>
      <c r="BE143" s="2">
        <f>'supply 2012-13'!BE143*Rates!$B141</f>
        <v>0</v>
      </c>
      <c r="BF143" s="2">
        <f>'supply 2012-13'!BF143*Rates!$B141</f>
        <v>0</v>
      </c>
      <c r="BG143" s="2">
        <f>'supply 2012-13'!BG143*Rates!$B141</f>
        <v>0</v>
      </c>
      <c r="BH143" s="2">
        <f>'supply 2012-13'!BH143*Rates!$B141</f>
        <v>0</v>
      </c>
      <c r="BI143" s="2">
        <f>'supply 2012-13'!BI143*Rates!$B141</f>
        <v>0</v>
      </c>
      <c r="BJ143" s="2">
        <f>'supply 2012-13'!BJ143*Rates!$B141</f>
        <v>0</v>
      </c>
      <c r="BK143" s="2">
        <f>'supply 2012-13'!BK143*Rates!$B141</f>
        <v>0</v>
      </c>
      <c r="BL143" s="2">
        <f>'supply 2012-13'!BL143*Rates!$B141</f>
        <v>0</v>
      </c>
      <c r="BM143" s="2">
        <f>'supply 2012-13'!BM143*Rates!$B141</f>
        <v>0</v>
      </c>
      <c r="BN143" s="2">
        <f>'supply 2012-13'!BN143*Rates!$B141</f>
        <v>0</v>
      </c>
      <c r="BO143" s="2">
        <f>'supply 2012-13'!BO143*Rates!$B141</f>
        <v>2034871.9234780865</v>
      </c>
      <c r="BP143" s="2">
        <f>'supply 2012-13'!BP143*Rates!$B141</f>
        <v>0</v>
      </c>
      <c r="BQ143" s="2">
        <f t="shared" si="12"/>
        <v>2034871.9234780865</v>
      </c>
      <c r="BR143" s="2">
        <v>953154.59745247872</v>
      </c>
      <c r="BS143" s="2">
        <f t="shared" si="15"/>
        <v>2988026.520930565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3151862.263985604</v>
      </c>
      <c r="BZ143" s="2">
        <v>0</v>
      </c>
      <c r="CA143" s="2">
        <f t="shared" si="17"/>
        <v>3151862.263985604</v>
      </c>
    </row>
    <row r="144" spans="1:79" x14ac:dyDescent="0.25">
      <c r="B144" s="18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si="18"/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18" t="s">
        <v>210</v>
      </c>
      <c r="C145" s="2">
        <f t="shared" ref="C145:AH145" si="19">SUM(C4:C144)</f>
        <v>1067852.1118541891</v>
      </c>
      <c r="D145" s="2">
        <f t="shared" si="19"/>
        <v>605721.50306293182</v>
      </c>
      <c r="E145" s="2">
        <f t="shared" si="19"/>
        <v>1097072.1532914529</v>
      </c>
      <c r="F145" s="2">
        <f t="shared" si="19"/>
        <v>0</v>
      </c>
      <c r="G145" s="2">
        <f t="shared" si="19"/>
        <v>1482355.2714035714</v>
      </c>
      <c r="H145" s="2">
        <f t="shared" si="19"/>
        <v>0</v>
      </c>
      <c r="I145" s="2">
        <f t="shared" si="19"/>
        <v>307139.68652565987</v>
      </c>
      <c r="J145" s="2">
        <f t="shared" si="19"/>
        <v>246422.45701886271</v>
      </c>
      <c r="K145" s="2">
        <f t="shared" si="19"/>
        <v>80689.553655383701</v>
      </c>
      <c r="L145" s="2">
        <f t="shared" si="19"/>
        <v>447456.69434820203</v>
      </c>
      <c r="M145" s="2">
        <f t="shared" si="19"/>
        <v>1282889.0690266944</v>
      </c>
      <c r="N145" s="2">
        <f t="shared" si="19"/>
        <v>2113785.8981481018</v>
      </c>
      <c r="O145" s="2">
        <f t="shared" si="19"/>
        <v>3249299.3607654213</v>
      </c>
      <c r="P145" s="2">
        <f t="shared" si="19"/>
        <v>3063801.9753793608</v>
      </c>
      <c r="Q145" s="2">
        <f t="shared" si="19"/>
        <v>330137.91789799946</v>
      </c>
      <c r="R145" s="2">
        <f t="shared" si="19"/>
        <v>1450460.6480901551</v>
      </c>
      <c r="S145" s="2">
        <f t="shared" si="19"/>
        <v>3326289.8095325255</v>
      </c>
      <c r="T145" s="2">
        <f t="shared" si="19"/>
        <v>627530.61993228039</v>
      </c>
      <c r="U145" s="2">
        <f t="shared" si="19"/>
        <v>995026.61909547681</v>
      </c>
      <c r="V145" s="2">
        <f t="shared" si="19"/>
        <v>12393944.299782412</v>
      </c>
      <c r="W145" s="2">
        <f t="shared" si="19"/>
        <v>3178521.6486207484</v>
      </c>
      <c r="X145" s="2">
        <f t="shared" si="19"/>
        <v>5083423.3628787082</v>
      </c>
      <c r="Y145" s="2">
        <f t="shared" si="19"/>
        <v>1451747.4466283913</v>
      </c>
      <c r="Z145" s="2">
        <f t="shared" si="19"/>
        <v>611230.00667979126</v>
      </c>
      <c r="AA145" s="2">
        <f t="shared" si="19"/>
        <v>318831.23043273884</v>
      </c>
      <c r="AB145" s="2">
        <f t="shared" si="19"/>
        <v>324143.91151092428</v>
      </c>
      <c r="AC145" s="2">
        <f t="shared" si="19"/>
        <v>4694783.5322982986</v>
      </c>
      <c r="AD145" s="2">
        <f t="shared" si="19"/>
        <v>6917920.8264178364</v>
      </c>
      <c r="AE145" s="17">
        <f t="shared" si="19"/>
        <v>15394592.247907121</v>
      </c>
      <c r="AF145" s="2">
        <f t="shared" si="19"/>
        <v>9600981.1899359226</v>
      </c>
      <c r="AG145" s="2">
        <f t="shared" si="19"/>
        <v>7652086.0993105778</v>
      </c>
      <c r="AH145" s="2">
        <f t="shared" si="19"/>
        <v>2840406.5907836598</v>
      </c>
      <c r="AI145" s="2">
        <f t="shared" ref="AI145:CA145" si="20">SUM(AI4:AI144)</f>
        <v>3864100.9320155731</v>
      </c>
      <c r="AJ145" s="2">
        <f t="shared" si="20"/>
        <v>6732450.3745527398</v>
      </c>
      <c r="AK145" s="2">
        <f t="shared" si="20"/>
        <v>859611.06069771037</v>
      </c>
      <c r="AL145" s="2">
        <f t="shared" si="20"/>
        <v>1035687.28420285</v>
      </c>
      <c r="AM145" s="2">
        <f t="shared" si="20"/>
        <v>929365.80535710859</v>
      </c>
      <c r="AN145" s="2">
        <f t="shared" si="20"/>
        <v>1396614.4866743982</v>
      </c>
      <c r="AO145" s="2">
        <f t="shared" si="20"/>
        <v>791261.33034422342</v>
      </c>
      <c r="AP145" s="2">
        <f t="shared" si="20"/>
        <v>166782.4433674973</v>
      </c>
      <c r="AQ145" s="2">
        <f t="shared" si="20"/>
        <v>42054912</v>
      </c>
      <c r="AR145" s="2">
        <f t="shared" si="20"/>
        <v>0</v>
      </c>
      <c r="AS145" s="2">
        <f t="shared" si="20"/>
        <v>401141.33623481495</v>
      </c>
      <c r="AT145" s="2">
        <f t="shared" si="20"/>
        <v>0</v>
      </c>
      <c r="AU145" s="2">
        <f t="shared" si="20"/>
        <v>562965</v>
      </c>
      <c r="AV145" s="2">
        <f t="shared" si="20"/>
        <v>3377302.7279489818</v>
      </c>
      <c r="AW145" s="2">
        <f t="shared" si="20"/>
        <v>367122.70900705917</v>
      </c>
      <c r="AX145" s="2">
        <f t="shared" si="20"/>
        <v>310570.62823720172</v>
      </c>
      <c r="AY145" s="2">
        <f t="shared" si="20"/>
        <v>2627698.019961657</v>
      </c>
      <c r="AZ145" s="2">
        <f t="shared" si="20"/>
        <v>231359.21988519951</v>
      </c>
      <c r="BA145" s="2">
        <f t="shared" si="20"/>
        <v>7092751.4711167449</v>
      </c>
      <c r="BB145" s="2">
        <f t="shared" si="20"/>
        <v>22959449.300896503</v>
      </c>
      <c r="BC145" s="2">
        <f t="shared" si="20"/>
        <v>1469520.7939165046</v>
      </c>
      <c r="BD145" s="2">
        <f t="shared" si="20"/>
        <v>11189372.329872113</v>
      </c>
      <c r="BE145" s="2">
        <f t="shared" si="20"/>
        <v>2151111.6701278873</v>
      </c>
      <c r="BF145" s="2">
        <f t="shared" si="20"/>
        <v>12080582.04794012</v>
      </c>
      <c r="BG145" s="2">
        <f t="shared" si="20"/>
        <v>7056171.890774738</v>
      </c>
      <c r="BH145" s="2">
        <f t="shared" si="20"/>
        <v>3644651.124794058</v>
      </c>
      <c r="BI145" s="2">
        <f t="shared" si="20"/>
        <v>902263.33644447324</v>
      </c>
      <c r="BJ145" s="2">
        <f t="shared" si="20"/>
        <v>7425393.9430552311</v>
      </c>
      <c r="BK145" s="2">
        <f t="shared" si="20"/>
        <v>5759631.452922957</v>
      </c>
      <c r="BL145" s="2">
        <f t="shared" si="20"/>
        <v>2532083.1446081097</v>
      </c>
      <c r="BM145" s="2">
        <f t="shared" si="20"/>
        <v>494174.07196243521</v>
      </c>
      <c r="BN145" s="2">
        <f t="shared" si="20"/>
        <v>3966016.6165032755</v>
      </c>
      <c r="BO145" s="2">
        <f t="shared" si="20"/>
        <v>2034871.9234780865</v>
      </c>
      <c r="BP145" s="2">
        <f>SUM(BP4:BP143)</f>
        <v>12943944</v>
      </c>
      <c r="BQ145" s="2">
        <f t="shared" si="20"/>
        <v>261648238.21911567</v>
      </c>
      <c r="BR145" s="2">
        <f t="shared" si="20"/>
        <v>57776455.070102356</v>
      </c>
      <c r="BS145" s="2">
        <f t="shared" si="20"/>
        <v>319424693.28921807</v>
      </c>
      <c r="BT145" s="2">
        <f t="shared" si="20"/>
        <v>308971661.65137982</v>
      </c>
      <c r="BU145" s="2">
        <f t="shared" si="20"/>
        <v>0</v>
      </c>
      <c r="BV145" s="2">
        <f t="shared" si="20"/>
        <v>308971661.65137988</v>
      </c>
      <c r="BW145" s="2">
        <f t="shared" si="20"/>
        <v>16355644.92989764</v>
      </c>
      <c r="BX145" s="2">
        <f t="shared" si="20"/>
        <v>325327306.58127755</v>
      </c>
      <c r="BY145" s="2">
        <f t="shared" si="20"/>
        <v>644751999.87049592</v>
      </c>
      <c r="BZ145" s="2">
        <f t="shared" si="20"/>
        <v>-0.29189658723771572</v>
      </c>
      <c r="CA145" s="2">
        <f t="shared" si="20"/>
        <v>644751999.57859862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53"/>
  <sheetViews>
    <sheetView zoomScale="86" zoomScaleNormal="86" workbookViewId="0">
      <pane xSplit="2" ySplit="4" topLeftCell="BK13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Y136" sqref="BY136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x14ac:dyDescent="0.25"/>
    <row r="3" spans="1:77" s="6" customFormat="1" ht="68.25" customHeight="1" x14ac:dyDescent="0.25"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28</v>
      </c>
      <c r="AE3" s="8" t="s">
        <v>29</v>
      </c>
      <c r="AF3" s="8" t="s">
        <v>30</v>
      </c>
      <c r="AG3" s="8" t="s">
        <v>31</v>
      </c>
      <c r="AH3" s="8" t="s">
        <v>32</v>
      </c>
      <c r="AI3" s="8" t="s">
        <v>33</v>
      </c>
      <c r="AJ3" s="8" t="s">
        <v>34</v>
      </c>
      <c r="AK3" s="8" t="s">
        <v>223</v>
      </c>
      <c r="AL3" s="8" t="s">
        <v>36</v>
      </c>
      <c r="AM3" s="8" t="s">
        <v>37</v>
      </c>
      <c r="AN3" s="8" t="s">
        <v>38</v>
      </c>
      <c r="AO3" s="8" t="s">
        <v>39</v>
      </c>
      <c r="AP3" s="8" t="s">
        <v>40</v>
      </c>
      <c r="AQ3" s="8" t="s">
        <v>41</v>
      </c>
      <c r="AR3" s="8" t="s">
        <v>42</v>
      </c>
      <c r="AS3" s="8" t="s">
        <v>43</v>
      </c>
      <c r="AT3" s="8" t="s">
        <v>44</v>
      </c>
      <c r="AU3" s="8" t="s">
        <v>45</v>
      </c>
      <c r="AV3" s="8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s="8" t="s">
        <v>52</v>
      </c>
      <c r="BC3" s="8" t="s">
        <v>53</v>
      </c>
      <c r="BD3" s="8" t="s">
        <v>54</v>
      </c>
      <c r="BE3" s="8" t="s">
        <v>55</v>
      </c>
      <c r="BF3" s="8" t="s">
        <v>56</v>
      </c>
      <c r="BG3" s="8" t="s">
        <v>57</v>
      </c>
      <c r="BH3" s="8" t="s">
        <v>58</v>
      </c>
      <c r="BI3" s="8" t="s">
        <v>59</v>
      </c>
      <c r="BJ3" s="8" t="s">
        <v>60</v>
      </c>
      <c r="BK3" s="8" t="s">
        <v>61</v>
      </c>
      <c r="BL3" s="8" t="s">
        <v>62</v>
      </c>
      <c r="BM3" s="8" t="s">
        <v>63</v>
      </c>
      <c r="BN3" s="8" t="s">
        <v>64</v>
      </c>
      <c r="BO3" s="8" t="s">
        <v>65</v>
      </c>
      <c r="BP3" s="8" t="s">
        <v>66</v>
      </c>
      <c r="BQ3" s="8" t="s">
        <v>211</v>
      </c>
      <c r="BR3" s="8" t="s">
        <v>212</v>
      </c>
      <c r="BS3" s="8" t="s">
        <v>213</v>
      </c>
      <c r="BT3" s="8" t="s">
        <v>214</v>
      </c>
      <c r="BU3" s="8" t="s">
        <v>215</v>
      </c>
      <c r="BV3" s="8" t="s">
        <v>216</v>
      </c>
      <c r="BW3" s="8" t="s">
        <v>217</v>
      </c>
      <c r="BX3" s="8" t="s">
        <v>218</v>
      </c>
      <c r="BY3" s="8" t="s">
        <v>219</v>
      </c>
    </row>
    <row r="4" spans="1:77" ht="29.25" customHeight="1" x14ac:dyDescent="0.25">
      <c r="A4" s="6" t="s">
        <v>78</v>
      </c>
      <c r="B4" s="20" t="s">
        <v>79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2">
        <v>32</v>
      </c>
      <c r="AI4" s="2">
        <v>33</v>
      </c>
      <c r="AJ4" s="2">
        <v>34</v>
      </c>
      <c r="AK4" s="2">
        <v>35</v>
      </c>
      <c r="AL4" s="2">
        <v>36</v>
      </c>
      <c r="AM4" s="2">
        <v>37</v>
      </c>
      <c r="AN4" s="2">
        <v>38</v>
      </c>
      <c r="AO4" s="2">
        <v>39</v>
      </c>
      <c r="AP4" s="2">
        <v>40</v>
      </c>
      <c r="AQ4" s="2">
        <v>41</v>
      </c>
      <c r="AR4" s="2">
        <v>42</v>
      </c>
      <c r="AS4" s="2">
        <v>43</v>
      </c>
      <c r="AT4" s="2">
        <v>44</v>
      </c>
      <c r="AU4" s="2">
        <v>45</v>
      </c>
      <c r="AV4" s="2">
        <v>46</v>
      </c>
      <c r="AW4" s="2">
        <v>47</v>
      </c>
      <c r="AX4" s="2">
        <v>48</v>
      </c>
      <c r="AY4" s="2">
        <v>49</v>
      </c>
      <c r="AZ4" s="2">
        <v>50</v>
      </c>
      <c r="BA4" s="2">
        <v>51</v>
      </c>
      <c r="BB4" s="2">
        <v>52</v>
      </c>
      <c r="BC4" s="2">
        <v>53</v>
      </c>
      <c r="BD4" s="2">
        <v>54</v>
      </c>
      <c r="BE4" s="2">
        <v>55</v>
      </c>
      <c r="BF4" s="2">
        <v>56</v>
      </c>
      <c r="BG4" s="2">
        <v>57</v>
      </c>
      <c r="BH4" s="2">
        <v>58</v>
      </c>
      <c r="BI4" s="2">
        <v>59</v>
      </c>
      <c r="BJ4" s="2">
        <v>60</v>
      </c>
      <c r="BK4" s="2">
        <v>61</v>
      </c>
      <c r="BL4" s="2">
        <v>62</v>
      </c>
      <c r="BM4" s="2">
        <v>63</v>
      </c>
      <c r="BN4" s="2">
        <v>64</v>
      </c>
      <c r="BO4" s="2">
        <v>65</v>
      </c>
      <c r="BP4" s="2">
        <v>66</v>
      </c>
    </row>
    <row r="5" spans="1:77" x14ac:dyDescent="0.25">
      <c r="A5" s="6">
        <v>1</v>
      </c>
      <c r="B5" s="6" t="s">
        <v>80</v>
      </c>
      <c r="C5" s="2">
        <v>2702858.6819639234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13894686.137517596</v>
      </c>
      <c r="P5" s="2">
        <v>1393286.1523890265</v>
      </c>
      <c r="Q5" s="2">
        <v>1025967.3941195558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106410.55889746253</v>
      </c>
      <c r="BQ5" s="2">
        <f t="shared" ref="BQ5:BQ36" si="0">SUM(C5:BP5)</f>
        <v>19123208.924887564</v>
      </c>
      <c r="BR5" s="2">
        <v>2393729.8252244438</v>
      </c>
      <c r="BV5" s="2">
        <v>0</v>
      </c>
      <c r="BW5" s="2">
        <v>53212.119999999995</v>
      </c>
      <c r="BX5" s="2">
        <f>SUM(BR5:BW5)</f>
        <v>2446941.9452244439</v>
      </c>
      <c r="BY5" s="2">
        <f>+BQ5+BX5</f>
        <v>21570150.870112009</v>
      </c>
    </row>
    <row r="6" spans="1:77" x14ac:dyDescent="0.25">
      <c r="A6" s="6">
        <v>2</v>
      </c>
      <c r="B6" s="6" t="s">
        <v>81</v>
      </c>
      <c r="C6" s="2">
        <v>3581764.0044266316</v>
      </c>
      <c r="D6" s="2">
        <v>508234.68542522303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3203770.8003801396</v>
      </c>
      <c r="P6" s="2">
        <v>452149.29513799556</v>
      </c>
      <c r="Q6" s="2">
        <v>179993.39030007986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820305.62011787842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552667.1751870244</v>
      </c>
      <c r="BQ6" s="2">
        <f t="shared" si="0"/>
        <v>9298884.9709749743</v>
      </c>
      <c r="BR6" s="2">
        <v>2575840.1461728518</v>
      </c>
      <c r="BV6" s="2">
        <v>256800</v>
      </c>
      <c r="BW6" s="2">
        <v>1052259.1400000001</v>
      </c>
      <c r="BX6" s="2">
        <f t="shared" ref="BX6:BX69" si="1">SUM(BR6:BW6)</f>
        <v>3884899.2861728519</v>
      </c>
      <c r="BY6" s="2">
        <f t="shared" ref="BY6:BY69" si="2">+BQ6+BX6</f>
        <v>13183784.257147826</v>
      </c>
    </row>
    <row r="7" spans="1:77" x14ac:dyDescent="0.25">
      <c r="A7" s="6">
        <v>3</v>
      </c>
      <c r="B7" s="6" t="s">
        <v>82</v>
      </c>
      <c r="C7" s="2">
        <v>209328.89159859915</v>
      </c>
      <c r="D7" s="2">
        <v>1075966.3683024929</v>
      </c>
      <c r="E7" s="2">
        <v>0</v>
      </c>
      <c r="F7" s="2">
        <v>7527.4239792580629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317156.60525099159</v>
      </c>
      <c r="P7" s="2">
        <v>202921.56120715523</v>
      </c>
      <c r="Q7" s="2">
        <v>250763.83619306568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267143.32927850611</v>
      </c>
      <c r="AH7" s="2">
        <v>145952.01444207763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24392.109137474949</v>
      </c>
      <c r="BQ7" s="2">
        <f t="shared" si="0"/>
        <v>2501152.1393896216</v>
      </c>
      <c r="BR7" s="2">
        <v>3124621.4821864967</v>
      </c>
      <c r="BV7" s="2">
        <v>97061.670826799105</v>
      </c>
      <c r="BW7" s="2">
        <v>818459.11</v>
      </c>
      <c r="BX7" s="2">
        <f t="shared" si="1"/>
        <v>4040142.2630132958</v>
      </c>
      <c r="BY7" s="2">
        <f t="shared" si="2"/>
        <v>6541294.4024029169</v>
      </c>
    </row>
    <row r="8" spans="1:77" x14ac:dyDescent="0.25">
      <c r="A8" s="6">
        <v>4</v>
      </c>
      <c r="B8" s="6" t="s">
        <v>83</v>
      </c>
      <c r="C8" s="2">
        <v>220928.38225278305</v>
      </c>
      <c r="D8" s="2">
        <v>636193.83125729475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320130.63958735584</v>
      </c>
      <c r="P8" s="2">
        <v>283095.94501280715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1127051.1034064873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70085.082431504299</v>
      </c>
      <c r="BQ8" s="2">
        <f t="shared" si="0"/>
        <v>2657484.9839482326</v>
      </c>
      <c r="BR8" s="2">
        <v>477627.01751263213</v>
      </c>
      <c r="BV8" s="2">
        <v>21400</v>
      </c>
      <c r="BX8" s="2">
        <f t="shared" si="1"/>
        <v>499027.01751263213</v>
      </c>
      <c r="BY8" s="2">
        <f t="shared" si="2"/>
        <v>3156512.0014608647</v>
      </c>
    </row>
    <row r="9" spans="1:77" x14ac:dyDescent="0.25">
      <c r="A9" s="6">
        <v>5</v>
      </c>
      <c r="B9" s="6" t="s">
        <v>84</v>
      </c>
      <c r="C9" s="2">
        <v>4617.8966430439241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1274885.5512447604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f t="shared" si="0"/>
        <v>1279503.4478878044</v>
      </c>
      <c r="BR9" s="2">
        <v>131512.18995554699</v>
      </c>
      <c r="BV9" s="2">
        <v>7300</v>
      </c>
      <c r="BX9" s="2">
        <f t="shared" si="1"/>
        <v>138812.18995554699</v>
      </c>
      <c r="BY9" s="2">
        <f t="shared" si="2"/>
        <v>1418315.6378433513</v>
      </c>
    </row>
    <row r="10" spans="1:77" x14ac:dyDescent="0.25">
      <c r="A10" s="6">
        <v>6</v>
      </c>
      <c r="B10" s="6" t="s">
        <v>85</v>
      </c>
      <c r="C10" s="2">
        <v>36849.567131316733</v>
      </c>
      <c r="D10" s="2">
        <v>695992.80236791761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868997.95186354732</v>
      </c>
      <c r="P10" s="2">
        <v>22728.609823693077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68082.506335857353</v>
      </c>
      <c r="BQ10" s="2">
        <f t="shared" si="0"/>
        <v>1692651.4375223322</v>
      </c>
      <c r="BR10" s="2">
        <v>1078721.0862365121</v>
      </c>
      <c r="BV10" s="2">
        <v>15738.329173200851</v>
      </c>
      <c r="BX10" s="2">
        <f t="shared" si="1"/>
        <v>1094459.4154097128</v>
      </c>
      <c r="BY10" s="2">
        <f t="shared" si="2"/>
        <v>2787110.8529320452</v>
      </c>
    </row>
    <row r="11" spans="1:77" x14ac:dyDescent="0.25">
      <c r="A11" s="6">
        <v>7</v>
      </c>
      <c r="B11" s="6" t="s">
        <v>86</v>
      </c>
      <c r="C11" s="2">
        <v>64776.200645042634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305027.89104279317</v>
      </c>
      <c r="N11" s="2">
        <v>0</v>
      </c>
      <c r="O11" s="2">
        <v>4803.3454779212552</v>
      </c>
      <c r="P11" s="2">
        <v>28754.570149932391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403362.00731568947</v>
      </c>
      <c r="BR11" s="2">
        <v>1375180.6423754585</v>
      </c>
      <c r="BW11" s="2">
        <v>406536.19999999995</v>
      </c>
      <c r="BX11" s="2">
        <f t="shared" si="1"/>
        <v>1781716.8423754585</v>
      </c>
      <c r="BY11" s="2">
        <f t="shared" si="2"/>
        <v>2185078.8496911479</v>
      </c>
    </row>
    <row r="12" spans="1:77" x14ac:dyDescent="0.25">
      <c r="A12" s="6">
        <v>8</v>
      </c>
      <c r="B12" s="6" t="s">
        <v>87</v>
      </c>
      <c r="C12" s="2">
        <v>217637.34907170371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2570334.0371057256</v>
      </c>
      <c r="N12" s="2">
        <v>0</v>
      </c>
      <c r="O12" s="2">
        <v>598.37762170087512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2788569.7637991305</v>
      </c>
      <c r="BR12" s="2">
        <v>396642.06814305088</v>
      </c>
      <c r="BW12" s="2">
        <v>445670.85000000009</v>
      </c>
      <c r="BX12" s="2">
        <f t="shared" si="1"/>
        <v>842312.91814305098</v>
      </c>
      <c r="BY12" s="2">
        <f t="shared" si="2"/>
        <v>3630882.6819421817</v>
      </c>
    </row>
    <row r="13" spans="1:77" x14ac:dyDescent="0.25">
      <c r="A13" s="6">
        <v>9</v>
      </c>
      <c r="B13" s="6" t="s">
        <v>88</v>
      </c>
      <c r="C13" s="2">
        <v>633839.79574290593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4621525.7410433702</v>
      </c>
      <c r="N13" s="2">
        <v>0</v>
      </c>
      <c r="O13" s="2">
        <v>27505.135445341271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6003.1039022691602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5288873.7761338865</v>
      </c>
      <c r="BR13" s="2">
        <v>1469505.0383913803</v>
      </c>
      <c r="BW13" s="2">
        <v>338590.65</v>
      </c>
      <c r="BX13" s="2">
        <f t="shared" si="1"/>
        <v>1808095.6883913805</v>
      </c>
      <c r="BY13" s="2">
        <f t="shared" si="2"/>
        <v>7096969.4645252675</v>
      </c>
    </row>
    <row r="14" spans="1:77" x14ac:dyDescent="0.25">
      <c r="A14" s="6">
        <v>10</v>
      </c>
      <c r="B14" s="6" t="s">
        <v>89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8669831.7679385338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77.663736510430098</v>
      </c>
      <c r="AH14" s="2">
        <v>8.520110943514025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8669917.9517859891</v>
      </c>
      <c r="BW14" s="2">
        <v>382.26</v>
      </c>
      <c r="BX14" s="2">
        <f t="shared" si="1"/>
        <v>382.26</v>
      </c>
      <c r="BY14" s="2">
        <f t="shared" si="2"/>
        <v>8670300.2117859889</v>
      </c>
    </row>
    <row r="15" spans="1:77" x14ac:dyDescent="0.25">
      <c r="A15" s="6">
        <v>11</v>
      </c>
      <c r="B15" s="6" t="s">
        <v>90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792056.9827494045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792056.9827494045</v>
      </c>
      <c r="BR15" s="2">
        <v>-6.8134278990328312E-5</v>
      </c>
      <c r="BX15" s="2">
        <f t="shared" si="1"/>
        <v>-6.8134278990328312E-5</v>
      </c>
      <c r="BY15" s="2">
        <f t="shared" si="2"/>
        <v>792056.98268127022</v>
      </c>
    </row>
    <row r="16" spans="1:77" x14ac:dyDescent="0.25">
      <c r="A16" s="6">
        <v>12</v>
      </c>
      <c r="B16" s="6" t="s">
        <v>91</v>
      </c>
      <c r="C16" s="2">
        <v>1978657.4267140394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8814371.48366783</v>
      </c>
      <c r="Q16" s="2">
        <v>9315.1155003911117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10802344.025882259</v>
      </c>
      <c r="BR16" s="2">
        <v>330686.49168511399</v>
      </c>
      <c r="BX16" s="2">
        <f t="shared" si="1"/>
        <v>330686.49168511399</v>
      </c>
      <c r="BY16" s="2">
        <f t="shared" si="2"/>
        <v>11133030.517567374</v>
      </c>
    </row>
    <row r="17" spans="1:77" x14ac:dyDescent="0.25">
      <c r="A17" s="6">
        <v>13</v>
      </c>
      <c r="B17" s="6" t="s">
        <v>92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498259.07299599267</v>
      </c>
      <c r="N17" s="2">
        <v>0</v>
      </c>
      <c r="O17" s="2">
        <v>0</v>
      </c>
      <c r="P17" s="2">
        <v>26275.774007058717</v>
      </c>
      <c r="Q17" s="2">
        <v>4888.2206840996505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0.1262888855526336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529423.19397603662</v>
      </c>
      <c r="BR17" s="2">
        <v>754913.86252228043</v>
      </c>
      <c r="BW17" s="2">
        <v>29300.69</v>
      </c>
      <c r="BX17" s="2">
        <f t="shared" si="1"/>
        <v>784214.55252228037</v>
      </c>
      <c r="BY17" s="2">
        <f t="shared" si="2"/>
        <v>1313637.746498317</v>
      </c>
    </row>
    <row r="18" spans="1:77" x14ac:dyDescent="0.25">
      <c r="A18" s="6">
        <v>14</v>
      </c>
      <c r="B18" s="6" t="s">
        <v>93</v>
      </c>
      <c r="C18" s="2">
        <v>12879.309232016598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993698.21156033722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1006577.5207923538</v>
      </c>
      <c r="BX18" s="2">
        <f t="shared" si="1"/>
        <v>0</v>
      </c>
      <c r="BY18" s="2">
        <f t="shared" si="2"/>
        <v>1006577.5207923538</v>
      </c>
    </row>
    <row r="19" spans="1:77" x14ac:dyDescent="0.25">
      <c r="A19" s="6">
        <v>15</v>
      </c>
      <c r="B19" s="6" t="s">
        <v>94</v>
      </c>
      <c r="C19" s="2">
        <v>141899.171290531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1093278.6155924057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1235177.7868829367</v>
      </c>
      <c r="BX19" s="2">
        <f t="shared" si="1"/>
        <v>0</v>
      </c>
      <c r="BY19" s="2">
        <f t="shared" si="2"/>
        <v>1235177.7868829367</v>
      </c>
    </row>
    <row r="20" spans="1:77" x14ac:dyDescent="0.25">
      <c r="A20" s="6">
        <v>16</v>
      </c>
      <c r="B20" s="6" t="s">
        <v>95</v>
      </c>
      <c r="C20" s="2">
        <v>136868.69639364377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528960.5407993244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665829.23719296814</v>
      </c>
      <c r="BW20" s="2">
        <v>321702.91000000003</v>
      </c>
      <c r="BX20" s="2">
        <f t="shared" si="1"/>
        <v>321702.91000000003</v>
      </c>
      <c r="BY20" s="2">
        <f t="shared" si="2"/>
        <v>987532.14719296817</v>
      </c>
    </row>
    <row r="21" spans="1:77" x14ac:dyDescent="0.25">
      <c r="A21" s="6">
        <v>17</v>
      </c>
      <c r="B21" s="6" t="s">
        <v>96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2027096.5588390059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f t="shared" si="0"/>
        <v>2027096.5588390059</v>
      </c>
      <c r="BR21" s="2">
        <v>-3.1119911000132561E-4</v>
      </c>
      <c r="BV21" s="2">
        <v>0</v>
      </c>
      <c r="BX21" s="2">
        <f t="shared" si="1"/>
        <v>-3.1119911000132561E-4</v>
      </c>
      <c r="BY21" s="2">
        <f t="shared" si="2"/>
        <v>2027096.5585278068</v>
      </c>
    </row>
    <row r="22" spans="1:77" x14ac:dyDescent="0.25">
      <c r="A22" s="6">
        <v>18</v>
      </c>
      <c r="B22" s="6" t="s">
        <v>97</v>
      </c>
      <c r="C22" s="2">
        <v>293513.25350019668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567305.23920595145</v>
      </c>
      <c r="N22" s="2">
        <v>117.43221415700044</v>
      </c>
      <c r="O22" s="2">
        <v>0</v>
      </c>
      <c r="P22" s="2">
        <v>1638.8329868147468</v>
      </c>
      <c r="Q22" s="2">
        <v>12571.856491616307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17258.019450670177</v>
      </c>
      <c r="AH22" s="2">
        <v>3224.7755876774518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927514.41511193081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57600.444057305584</v>
      </c>
      <c r="BQ22" s="2">
        <f t="shared" si="0"/>
        <v>1880744.2686063203</v>
      </c>
      <c r="BR22" s="2">
        <v>17651703.450182442</v>
      </c>
      <c r="BW22" s="2">
        <v>197650.91</v>
      </c>
      <c r="BX22" s="2">
        <f t="shared" si="1"/>
        <v>17849354.360182442</v>
      </c>
      <c r="BY22" s="2">
        <f t="shared" si="2"/>
        <v>19730098.628788762</v>
      </c>
    </row>
    <row r="23" spans="1:77" x14ac:dyDescent="0.25">
      <c r="A23" s="6">
        <v>19</v>
      </c>
      <c r="B23" s="6" t="s">
        <v>98</v>
      </c>
      <c r="C23" s="2">
        <v>407596.58806989359</v>
      </c>
      <c r="D23" s="2">
        <v>49596.692463758118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3968579.684769575</v>
      </c>
      <c r="N23" s="2">
        <v>4.8322928197212063</v>
      </c>
      <c r="O23" s="2">
        <v>0</v>
      </c>
      <c r="P23" s="2">
        <v>5287.28650581485</v>
      </c>
      <c r="Q23" s="2">
        <v>175927.30138189421</v>
      </c>
      <c r="R23" s="2">
        <v>0.52943725130373942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2938.2293970459982</v>
      </c>
      <c r="AH23" s="2">
        <v>786.26975276893893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774792.19055110111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109557.27604305488</v>
      </c>
      <c r="BQ23" s="2">
        <f t="shared" si="0"/>
        <v>5495066.8806649772</v>
      </c>
      <c r="BR23" s="2">
        <v>22856601.054427534</v>
      </c>
      <c r="BW23" s="2">
        <v>409611.64999999997</v>
      </c>
      <c r="BX23" s="2">
        <f t="shared" si="1"/>
        <v>23266212.704427533</v>
      </c>
      <c r="BY23" s="2">
        <f t="shared" si="2"/>
        <v>28761279.585092511</v>
      </c>
    </row>
    <row r="24" spans="1:77" x14ac:dyDescent="0.25">
      <c r="A24" s="6">
        <v>20</v>
      </c>
      <c r="B24" s="6" t="s">
        <v>99</v>
      </c>
      <c r="C24" s="2">
        <v>434964.78532372945</v>
      </c>
      <c r="D24" s="2">
        <v>8001726.9164901748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47296.913779826515</v>
      </c>
      <c r="N24" s="2">
        <v>0</v>
      </c>
      <c r="O24" s="2">
        <v>8541.3490972785203</v>
      </c>
      <c r="P24" s="2">
        <v>29635.037934897628</v>
      </c>
      <c r="Q24" s="2">
        <v>997.67799673465754</v>
      </c>
      <c r="R24" s="2">
        <v>16759.844473498964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34600.376830795889</v>
      </c>
      <c r="AH24" s="2">
        <v>418348.43196442927</v>
      </c>
      <c r="AI24" s="2">
        <v>0</v>
      </c>
      <c r="AJ24" s="2">
        <v>0</v>
      </c>
      <c r="AK24" s="2">
        <v>0</v>
      </c>
      <c r="AL24" s="2">
        <v>50199.188865914337</v>
      </c>
      <c r="AM24" s="2">
        <v>0</v>
      </c>
      <c r="AN24" s="2">
        <v>0</v>
      </c>
      <c r="AO24" s="2">
        <v>0</v>
      </c>
      <c r="AP24" s="2">
        <v>0</v>
      </c>
      <c r="AQ24" s="2">
        <v>1847081.4437036905</v>
      </c>
      <c r="AR24" s="2">
        <v>144746.09599796613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513621.28162001411</v>
      </c>
      <c r="BQ24" s="2">
        <f t="shared" si="0"/>
        <v>11548519.344078952</v>
      </c>
      <c r="BR24" s="2">
        <v>12280155.37884322</v>
      </c>
      <c r="BV24" s="2">
        <v>0</v>
      </c>
      <c r="BW24" s="2">
        <v>18409.039999999997</v>
      </c>
      <c r="BX24" s="2">
        <f t="shared" si="1"/>
        <v>12298564.418843219</v>
      </c>
      <c r="BY24" s="2">
        <f t="shared" si="2"/>
        <v>23847083.762922172</v>
      </c>
    </row>
    <row r="25" spans="1:77" x14ac:dyDescent="0.25">
      <c r="A25" s="6">
        <v>21</v>
      </c>
      <c r="B25" s="6" t="s">
        <v>100</v>
      </c>
      <c r="D25" s="2">
        <v>580054.33238384069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12251846.010899842</v>
      </c>
      <c r="O25" s="2">
        <v>0</v>
      </c>
      <c r="P25" s="2">
        <v>6419273.8638003804</v>
      </c>
      <c r="Q25" s="2">
        <v>1743759.5308523849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57099.337402826837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5976129.3313672533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271813.33581513003</v>
      </c>
      <c r="BQ25" s="2">
        <f t="shared" si="0"/>
        <v>27299975.742521662</v>
      </c>
      <c r="BR25" s="2">
        <v>17797411.21386024</v>
      </c>
      <c r="BX25" s="2">
        <f t="shared" si="1"/>
        <v>17797411.21386024</v>
      </c>
      <c r="BY25" s="2">
        <f t="shared" si="2"/>
        <v>45097386.956381902</v>
      </c>
    </row>
    <row r="26" spans="1:77" x14ac:dyDescent="0.25">
      <c r="A26" s="6">
        <v>22</v>
      </c>
      <c r="B26" s="6" t="s">
        <v>101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63721.746797305233</v>
      </c>
      <c r="T26" s="2">
        <v>0.34588681020221479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f t="shared" si="0"/>
        <v>63722.092684115436</v>
      </c>
      <c r="BX26" s="2">
        <f t="shared" si="1"/>
        <v>0</v>
      </c>
      <c r="BY26" s="2">
        <f t="shared" si="2"/>
        <v>63722.092684115436</v>
      </c>
    </row>
    <row r="27" spans="1:77" x14ac:dyDescent="0.25">
      <c r="A27" s="6">
        <v>23</v>
      </c>
      <c r="B27" s="6" t="s">
        <v>102</v>
      </c>
      <c r="D27" s="2">
        <v>29175.187682382224</v>
      </c>
      <c r="E27" s="2">
        <v>0</v>
      </c>
      <c r="F27" s="2">
        <v>209225.40540264422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1418557.9195979645</v>
      </c>
      <c r="N27" s="2">
        <v>0</v>
      </c>
      <c r="O27" s="2">
        <v>0</v>
      </c>
      <c r="P27" s="2">
        <v>257656.49929348062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461.19538871858384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776590.52016944101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561664.85890703113</v>
      </c>
      <c r="BQ27" s="2">
        <f t="shared" si="0"/>
        <v>3253331.5864416622</v>
      </c>
      <c r="BR27" s="2">
        <v>5098994.024862757</v>
      </c>
      <c r="BW27" s="2">
        <v>81404.75</v>
      </c>
      <c r="BX27" s="2">
        <f t="shared" si="1"/>
        <v>5180398.774862757</v>
      </c>
      <c r="BY27" s="2">
        <f t="shared" si="2"/>
        <v>8433730.3613044191</v>
      </c>
    </row>
    <row r="28" spans="1:77" x14ac:dyDescent="0.25">
      <c r="A28" s="6">
        <v>24</v>
      </c>
      <c r="B28" s="6" t="s">
        <v>103</v>
      </c>
      <c r="C28" s="2">
        <v>2462800</v>
      </c>
      <c r="D28" s="2">
        <v>32390.294140348604</v>
      </c>
      <c r="E28" s="2">
        <v>0</v>
      </c>
      <c r="F28" s="2">
        <v>11489.078621068593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764642.49037632393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3986026.0707972068</v>
      </c>
      <c r="T28" s="2">
        <v>0</v>
      </c>
      <c r="U28" s="2">
        <v>3653348.1592091154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747520.49536287971</v>
      </c>
      <c r="AH28" s="2">
        <v>18040.91848615561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587337.59826723393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176962.2108625783</v>
      </c>
      <c r="BQ28" s="2">
        <f t="shared" si="0"/>
        <v>12440557.31612291</v>
      </c>
      <c r="BR28" s="2">
        <v>1531295.4898477781</v>
      </c>
      <c r="BT28" s="2">
        <v>652000</v>
      </c>
      <c r="BW28" s="2">
        <v>218319.87</v>
      </c>
      <c r="BX28" s="2">
        <f t="shared" si="1"/>
        <v>2401615.3598477785</v>
      </c>
      <c r="BY28" s="2">
        <f t="shared" si="2"/>
        <v>14842172.675970688</v>
      </c>
    </row>
    <row r="29" spans="1:77" x14ac:dyDescent="0.25">
      <c r="A29" s="6">
        <v>25</v>
      </c>
      <c r="B29" s="6" t="s">
        <v>104</v>
      </c>
      <c r="C29" s="2">
        <v>0</v>
      </c>
      <c r="D29" s="2">
        <v>22808.093785545709</v>
      </c>
      <c r="E29" s="2">
        <v>11729.313924024789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1920586.9980797539</v>
      </c>
      <c r="AL29" s="2">
        <v>17666.07298456315</v>
      </c>
      <c r="AM29" s="2">
        <v>0</v>
      </c>
      <c r="AN29" s="2">
        <v>1562335.4653255478</v>
      </c>
      <c r="AO29" s="2">
        <v>0</v>
      </c>
      <c r="AP29" s="2">
        <v>0</v>
      </c>
      <c r="AQ29" s="2">
        <v>6815635.7647310747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0.20695426131542263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10350761.915784771</v>
      </c>
      <c r="BV29" s="2">
        <v>0</v>
      </c>
      <c r="BX29" s="2">
        <f t="shared" si="1"/>
        <v>0</v>
      </c>
      <c r="BY29" s="2">
        <f t="shared" si="2"/>
        <v>10350761.915784771</v>
      </c>
    </row>
    <row r="30" spans="1:77" x14ac:dyDescent="0.25">
      <c r="A30" s="6">
        <v>26</v>
      </c>
      <c r="B30" s="6" t="s">
        <v>105</v>
      </c>
      <c r="C30" s="2">
        <v>0</v>
      </c>
      <c r="D30" s="2">
        <v>0</v>
      </c>
      <c r="E30" s="2">
        <v>1501.6921352760494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752.96216130877815</v>
      </c>
      <c r="Q30" s="2">
        <v>92.789193371858801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43040.976828933017</v>
      </c>
      <c r="AG30" s="2">
        <v>32921.449540887814</v>
      </c>
      <c r="AH30" s="2">
        <v>0</v>
      </c>
      <c r="AI30" s="2">
        <v>1179.3555909756494</v>
      </c>
      <c r="AJ30" s="2">
        <v>62708.212597297548</v>
      </c>
      <c r="AK30" s="2">
        <v>848205.12388248078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f t="shared" si="0"/>
        <v>990402.56193053152</v>
      </c>
      <c r="BR30" s="2">
        <v>5833538.8570070164</v>
      </c>
      <c r="BV30" s="2">
        <v>0</v>
      </c>
      <c r="BW30" s="2">
        <v>451.86999999999995</v>
      </c>
      <c r="BX30" s="2">
        <f t="shared" si="1"/>
        <v>5833990.7270070165</v>
      </c>
      <c r="BY30" s="2">
        <f t="shared" si="2"/>
        <v>6824393.2889375482</v>
      </c>
    </row>
    <row r="31" spans="1:77" x14ac:dyDescent="0.25">
      <c r="A31" s="6">
        <v>27</v>
      </c>
      <c r="B31" s="6" t="s">
        <v>106</v>
      </c>
      <c r="C31" s="2">
        <v>0</v>
      </c>
      <c r="D31" s="2">
        <v>3868.9774981542459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7913.18826417952</v>
      </c>
      <c r="N31" s="2">
        <v>4.8899280451538445</v>
      </c>
      <c r="O31" s="2">
        <v>64.23621902659346</v>
      </c>
      <c r="P31" s="2">
        <v>476.15978345727552</v>
      </c>
      <c r="Q31" s="2">
        <v>76.885494460853309</v>
      </c>
      <c r="R31" s="2">
        <v>75337.005416406551</v>
      </c>
      <c r="S31" s="2">
        <v>0</v>
      </c>
      <c r="T31" s="2">
        <v>0</v>
      </c>
      <c r="U31" s="2">
        <v>0</v>
      </c>
      <c r="V31" s="2">
        <v>0</v>
      </c>
      <c r="W31" s="2">
        <v>2.18669866282428E-2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99051.914827664004</v>
      </c>
      <c r="AH31" s="2">
        <v>263984.34396445809</v>
      </c>
      <c r="AI31" s="2">
        <v>186769.06057427937</v>
      </c>
      <c r="AJ31" s="2">
        <v>0</v>
      </c>
      <c r="AK31" s="2">
        <v>66107.333553097342</v>
      </c>
      <c r="AL31" s="2">
        <v>781090.9570162259</v>
      </c>
      <c r="AM31" s="2">
        <v>566.30082483606782</v>
      </c>
      <c r="AN31" s="2">
        <v>186560.89740071434</v>
      </c>
      <c r="AO31" s="2">
        <v>324.06207515271024</v>
      </c>
      <c r="AP31" s="2">
        <v>0</v>
      </c>
      <c r="AQ31" s="2">
        <v>81809.240107358157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228.88149224810235</v>
      </c>
      <c r="BQ31" s="2">
        <f t="shared" si="0"/>
        <v>1754234.356306751</v>
      </c>
      <c r="BR31" s="2">
        <v>970695.86007549241</v>
      </c>
      <c r="BV31" s="2">
        <v>0</v>
      </c>
      <c r="BW31" s="2">
        <v>2536529.3600000008</v>
      </c>
      <c r="BX31" s="2">
        <f t="shared" si="1"/>
        <v>3507225.2200754932</v>
      </c>
      <c r="BY31" s="2">
        <f t="shared" si="2"/>
        <v>5261459.576382244</v>
      </c>
    </row>
    <row r="32" spans="1:77" x14ac:dyDescent="0.25">
      <c r="A32" s="6">
        <v>28</v>
      </c>
      <c r="B32" s="6" t="s">
        <v>107</v>
      </c>
      <c r="C32" s="2">
        <v>0</v>
      </c>
      <c r="D32" s="2">
        <v>0</v>
      </c>
      <c r="E32" s="2">
        <v>0</v>
      </c>
      <c r="F32" s="2">
        <v>405930.38019084948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1117059.2400965914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156921.41982167109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1679911.0401091119</v>
      </c>
      <c r="BR32" s="2">
        <v>5527622.1256494774</v>
      </c>
      <c r="BV32" s="2">
        <v>0</v>
      </c>
      <c r="BW32" s="2">
        <v>109899.00999999998</v>
      </c>
      <c r="BX32" s="2">
        <f t="shared" si="1"/>
        <v>5637521.1356494771</v>
      </c>
      <c r="BY32" s="2">
        <f t="shared" si="2"/>
        <v>7317432.1757585891</v>
      </c>
    </row>
    <row r="33" spans="1:77" x14ac:dyDescent="0.25">
      <c r="A33" s="6">
        <v>29</v>
      </c>
      <c r="B33" s="6" t="s">
        <v>108</v>
      </c>
      <c r="C33" s="2">
        <v>0</v>
      </c>
      <c r="D33" s="2">
        <v>0</v>
      </c>
      <c r="E33" s="2">
        <v>0</v>
      </c>
      <c r="F33" s="2">
        <v>44270.858856251565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1414966.9689995053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68795.936117692487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101252.09967928538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1629285.8636527346</v>
      </c>
      <c r="BR33" s="2">
        <v>3558358.1096110339</v>
      </c>
      <c r="BV33" s="2">
        <v>0</v>
      </c>
      <c r="BW33" s="2">
        <v>161923.65</v>
      </c>
      <c r="BX33" s="2">
        <f t="shared" si="1"/>
        <v>3720281.7596110338</v>
      </c>
      <c r="BY33" s="2">
        <f t="shared" si="2"/>
        <v>5349567.6232637689</v>
      </c>
    </row>
    <row r="34" spans="1:77" x14ac:dyDescent="0.25">
      <c r="A34" s="6">
        <v>30</v>
      </c>
      <c r="B34" s="6" t="s">
        <v>109</v>
      </c>
      <c r="C34" s="2">
        <v>0</v>
      </c>
      <c r="D34" s="2">
        <v>0</v>
      </c>
      <c r="E34" s="2">
        <v>0</v>
      </c>
      <c r="F34" s="2">
        <v>0</v>
      </c>
      <c r="G34" s="2">
        <v>21627.872313716925</v>
      </c>
      <c r="H34" s="2">
        <v>0</v>
      </c>
      <c r="I34" s="2">
        <v>0</v>
      </c>
      <c r="J34" s="2">
        <v>795.78014052878564</v>
      </c>
      <c r="K34" s="2">
        <v>22957.780397186874</v>
      </c>
      <c r="L34" s="2">
        <v>0</v>
      </c>
      <c r="M34" s="2">
        <v>169515.99030196757</v>
      </c>
      <c r="N34" s="2">
        <v>130.7715924410293</v>
      </c>
      <c r="O34" s="2">
        <v>327.35379549401125</v>
      </c>
      <c r="P34" s="2">
        <v>0</v>
      </c>
      <c r="Q34" s="2">
        <v>1020.7941408606434</v>
      </c>
      <c r="R34" s="2">
        <v>5571.3479536596205</v>
      </c>
      <c r="S34" s="2">
        <v>481005.61540971341</v>
      </c>
      <c r="T34" s="2">
        <v>3783.8431518958573</v>
      </c>
      <c r="U34" s="2">
        <v>458.97389264287551</v>
      </c>
      <c r="V34" s="2">
        <v>11020667.779220127</v>
      </c>
      <c r="W34" s="2">
        <v>300196.18055897363</v>
      </c>
      <c r="X34" s="2">
        <v>18331.70852466609</v>
      </c>
      <c r="Y34" s="2">
        <v>0</v>
      </c>
      <c r="Z34" s="2">
        <v>0</v>
      </c>
      <c r="AA34" s="2">
        <v>17.738810626741653</v>
      </c>
      <c r="AB34" s="2">
        <v>2.4133158000515</v>
      </c>
      <c r="AC34" s="2">
        <v>19661.956391649797</v>
      </c>
      <c r="AD34" s="2">
        <v>2947390.8050809903</v>
      </c>
      <c r="AE34" s="2">
        <v>569129.28965446365</v>
      </c>
      <c r="AF34" s="2">
        <v>5924051.3073553676</v>
      </c>
      <c r="AG34" s="2">
        <v>333454.50299493631</v>
      </c>
      <c r="AH34" s="2">
        <v>10201.792191981007</v>
      </c>
      <c r="AI34" s="2">
        <v>371832.65468690364</v>
      </c>
      <c r="AJ34" s="2">
        <v>1245611.4900353632</v>
      </c>
      <c r="AK34" s="2">
        <v>894.58332784295396</v>
      </c>
      <c r="AL34" s="2">
        <v>188186.9823819419</v>
      </c>
      <c r="AM34" s="2">
        <v>0</v>
      </c>
      <c r="AN34" s="2">
        <v>371.9702872818375</v>
      </c>
      <c r="AO34" s="2">
        <v>18.909027460375082</v>
      </c>
      <c r="AP34" s="2">
        <v>0</v>
      </c>
      <c r="AQ34" s="2">
        <v>0</v>
      </c>
      <c r="AR34" s="2">
        <v>2003409.5054989802</v>
      </c>
      <c r="AS34" s="2">
        <v>0</v>
      </c>
      <c r="AT34" s="2">
        <v>177886.26605844198</v>
      </c>
      <c r="AU34" s="2">
        <v>142357.7226553224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25980871.681149233</v>
      </c>
      <c r="BR34" s="2">
        <v>253827.23279084504</v>
      </c>
      <c r="BV34" s="2">
        <v>0</v>
      </c>
      <c r="BW34" s="2">
        <v>146903.13000000003</v>
      </c>
      <c r="BX34" s="2">
        <f t="shared" si="1"/>
        <v>400730.3627908451</v>
      </c>
      <c r="BY34" s="2">
        <f t="shared" si="2"/>
        <v>26381602.043940078</v>
      </c>
    </row>
    <row r="35" spans="1:77" x14ac:dyDescent="0.25">
      <c r="A35" s="6">
        <v>31</v>
      </c>
      <c r="B35" s="6" t="s">
        <v>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869.35176960220144</v>
      </c>
      <c r="I35" s="2">
        <v>391.33843663641522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8647505.6931854282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8648766.3833916672</v>
      </c>
      <c r="BV35" s="2">
        <v>0</v>
      </c>
      <c r="BX35" s="2">
        <f t="shared" si="1"/>
        <v>0</v>
      </c>
      <c r="BY35" s="2">
        <f t="shared" si="2"/>
        <v>8648766.3833916672</v>
      </c>
    </row>
    <row r="36" spans="1:77" x14ac:dyDescent="0.25">
      <c r="A36" s="6">
        <v>32</v>
      </c>
      <c r="B36" s="6" t="s">
        <v>110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791.38559379324556</v>
      </c>
      <c r="I36" s="2">
        <v>210.50719044455292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98454935.381733194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si="0"/>
        <v>98455937.274517432</v>
      </c>
      <c r="BV36" s="2">
        <v>0</v>
      </c>
      <c r="BX36" s="2">
        <f t="shared" si="1"/>
        <v>0</v>
      </c>
      <c r="BY36" s="2">
        <f t="shared" si="2"/>
        <v>98455937.274517432</v>
      </c>
    </row>
    <row r="37" spans="1:77" x14ac:dyDescent="0.25">
      <c r="A37" s="6">
        <v>33</v>
      </c>
      <c r="B37" s="6" t="s">
        <v>111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8013618.8975136299</v>
      </c>
      <c r="W37" s="2">
        <v>0</v>
      </c>
      <c r="X37" s="2">
        <v>41794.158595255452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ref="BQ37:BQ68" si="3">SUM(C37:BP37)</f>
        <v>8055413.0561088854</v>
      </c>
      <c r="BV37" s="2">
        <v>162170.83109193077</v>
      </c>
      <c r="BW37" s="2">
        <v>981735.27000000014</v>
      </c>
      <c r="BX37" s="2">
        <f t="shared" si="1"/>
        <v>1143906.1010919309</v>
      </c>
      <c r="BY37" s="2">
        <f t="shared" si="2"/>
        <v>9199319.157200817</v>
      </c>
    </row>
    <row r="38" spans="1:77" x14ac:dyDescent="0.25">
      <c r="A38" s="6">
        <v>34</v>
      </c>
      <c r="B38" s="6" t="s">
        <v>112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231471.3404224987</v>
      </c>
      <c r="W38" s="2">
        <v>337552.72192919703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569024.06235169573</v>
      </c>
      <c r="BV38" s="2">
        <v>27163.502817372919</v>
      </c>
      <c r="BW38" s="2">
        <v>4183.6100000000006</v>
      </c>
      <c r="BX38" s="2">
        <f t="shared" si="1"/>
        <v>31347.112817372919</v>
      </c>
      <c r="BY38" s="2">
        <f t="shared" si="2"/>
        <v>600371.17516906862</v>
      </c>
    </row>
    <row r="39" spans="1:77" x14ac:dyDescent="0.25">
      <c r="A39" s="6">
        <v>35</v>
      </c>
      <c r="B39" s="6" t="s">
        <v>113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146513.20907051477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0.18448217030117089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146513.39355268507</v>
      </c>
      <c r="BV39" s="2">
        <v>3.2737619795457609</v>
      </c>
      <c r="BW39" s="2">
        <v>67528.08</v>
      </c>
      <c r="BX39" s="2">
        <f t="shared" si="1"/>
        <v>67531.353761979553</v>
      </c>
      <c r="BY39" s="2">
        <f t="shared" si="2"/>
        <v>214044.74731466462</v>
      </c>
    </row>
    <row r="40" spans="1:77" x14ac:dyDescent="0.25">
      <c r="A40" s="6">
        <v>36</v>
      </c>
      <c r="B40" s="6" t="s">
        <v>114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16699.406993148925</v>
      </c>
      <c r="X40" s="2">
        <v>3263959.0040289103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3.352438037133959E-2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3280658.4445464397</v>
      </c>
      <c r="BV40" s="2">
        <v>399.49441325696188</v>
      </c>
      <c r="BW40" s="2">
        <v>238.92000000000002</v>
      </c>
      <c r="BX40" s="2">
        <f t="shared" si="1"/>
        <v>638.41441325696189</v>
      </c>
      <c r="BY40" s="2">
        <f t="shared" si="2"/>
        <v>3281296.8589596967</v>
      </c>
    </row>
    <row r="41" spans="1:77" x14ac:dyDescent="0.25">
      <c r="A41" s="6">
        <v>37</v>
      </c>
      <c r="B41" s="6" t="s">
        <v>115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1266455.9301199424</v>
      </c>
      <c r="W41" s="2">
        <v>46201.056578161304</v>
      </c>
      <c r="X41" s="2">
        <v>2820.4382309525054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3.4285998866638567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1315480.8535289427</v>
      </c>
      <c r="BV41" s="2">
        <v>479594.74979672668</v>
      </c>
      <c r="BW41" s="2">
        <v>225369.77000000002</v>
      </c>
      <c r="BX41" s="2">
        <f t="shared" si="1"/>
        <v>704964.51979672676</v>
      </c>
      <c r="BY41" s="2">
        <f t="shared" si="2"/>
        <v>2020445.3733256694</v>
      </c>
    </row>
    <row r="42" spans="1:77" x14ac:dyDescent="0.25">
      <c r="A42" s="6">
        <v>38</v>
      </c>
      <c r="B42" s="6" t="s">
        <v>116</v>
      </c>
      <c r="C42" s="2">
        <v>0</v>
      </c>
      <c r="D42" s="2">
        <v>0</v>
      </c>
      <c r="E42" s="2">
        <v>0</v>
      </c>
      <c r="F42" s="2">
        <v>31705.882533442298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1335689.3195285674</v>
      </c>
      <c r="AK42" s="2">
        <v>0</v>
      </c>
      <c r="AL42" s="2">
        <v>0</v>
      </c>
      <c r="AM42" s="2">
        <v>0</v>
      </c>
      <c r="AN42" s="2">
        <v>0</v>
      </c>
      <c r="AO42" s="2">
        <v>9.4361348949130522E-3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1367395.2114981445</v>
      </c>
      <c r="BR42" s="2">
        <v>-0.10213189735077322</v>
      </c>
      <c r="BV42" s="2">
        <v>0</v>
      </c>
      <c r="BW42" s="2">
        <v>26993.270000000004</v>
      </c>
      <c r="BX42" s="2">
        <f t="shared" si="1"/>
        <v>26993.167868102653</v>
      </c>
      <c r="BY42" s="2">
        <f t="shared" si="2"/>
        <v>1394388.3793662472</v>
      </c>
    </row>
    <row r="43" spans="1:77" x14ac:dyDescent="0.25">
      <c r="A43" s="6">
        <v>39</v>
      </c>
      <c r="B43" s="6" t="s">
        <v>117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43118.992782411813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43118.992782411813</v>
      </c>
      <c r="BR43" s="2">
        <v>-7.947098788281437E-2</v>
      </c>
      <c r="BV43" s="2">
        <v>2384.4481247912918</v>
      </c>
      <c r="BX43" s="2">
        <f t="shared" si="1"/>
        <v>2384.368653803409</v>
      </c>
      <c r="BY43" s="2">
        <f t="shared" si="2"/>
        <v>45503.361436215222</v>
      </c>
    </row>
    <row r="44" spans="1:77" x14ac:dyDescent="0.25">
      <c r="A44" s="6">
        <v>40</v>
      </c>
      <c r="B44" s="6" t="s">
        <v>118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1217222.3557342757</v>
      </c>
      <c r="I44" s="2">
        <v>435855.6519321003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6539763.8984712446</v>
      </c>
      <c r="AK44" s="2">
        <v>0</v>
      </c>
      <c r="AL44" s="2">
        <v>0</v>
      </c>
      <c r="AM44" s="2">
        <v>0</v>
      </c>
      <c r="AN44" s="2">
        <v>0</v>
      </c>
      <c r="AO44" s="2">
        <v>1663786.2826724842</v>
      </c>
      <c r="AP44" s="2">
        <v>0</v>
      </c>
      <c r="AQ44" s="2">
        <v>4830602.679264701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f t="shared" si="3"/>
        <v>14687230.868074805</v>
      </c>
      <c r="BV44" s="2">
        <v>84543.395523439685</v>
      </c>
      <c r="BW44" s="2">
        <v>813730.89</v>
      </c>
      <c r="BX44" s="2">
        <f t="shared" si="1"/>
        <v>898274.28552343976</v>
      </c>
      <c r="BY44" s="2">
        <f t="shared" si="2"/>
        <v>15585505.153598245</v>
      </c>
    </row>
    <row r="45" spans="1:77" x14ac:dyDescent="0.25">
      <c r="A45" s="6">
        <v>41</v>
      </c>
      <c r="B45" s="6" t="s">
        <v>119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30330.699410456087</v>
      </c>
      <c r="N45" s="2">
        <v>0</v>
      </c>
      <c r="O45" s="2">
        <v>0</v>
      </c>
      <c r="P45" s="2">
        <v>476.51644976447238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714201.70721641311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149729.08818691975</v>
      </c>
      <c r="BQ45" s="2">
        <f t="shared" si="3"/>
        <v>894738.01126355352</v>
      </c>
      <c r="BR45" s="2">
        <v>4239334.3593354682</v>
      </c>
      <c r="BV45" s="2">
        <v>0</v>
      </c>
      <c r="BW45" s="2">
        <v>1788024.6899999997</v>
      </c>
      <c r="BX45" s="2">
        <f t="shared" si="1"/>
        <v>6027359.0493354676</v>
      </c>
      <c r="BY45" s="2">
        <f t="shared" si="2"/>
        <v>6922097.0605990216</v>
      </c>
    </row>
    <row r="46" spans="1:77" x14ac:dyDescent="0.25">
      <c r="A46" s="6">
        <v>42</v>
      </c>
      <c r="B46" s="6" t="s">
        <v>120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7.6943247846313928E-2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102613.01856542098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70555.985553428298</v>
      </c>
      <c r="BQ46" s="2">
        <f t="shared" si="3"/>
        <v>173169.0810620971</v>
      </c>
      <c r="BR46" s="2">
        <v>557626.8313901606</v>
      </c>
      <c r="BV46" s="2">
        <v>0</v>
      </c>
      <c r="BW46" s="2">
        <v>12058.900000000001</v>
      </c>
      <c r="BX46" s="2">
        <f t="shared" si="1"/>
        <v>569685.73139016062</v>
      </c>
      <c r="BY46" s="2">
        <f t="shared" si="2"/>
        <v>742854.81245225773</v>
      </c>
    </row>
    <row r="47" spans="1:77" x14ac:dyDescent="0.25">
      <c r="A47" s="6">
        <v>43</v>
      </c>
      <c r="B47" s="6" t="s">
        <v>121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0.10599649620097464</v>
      </c>
      <c r="O47" s="2">
        <v>0</v>
      </c>
      <c r="P47" s="2">
        <v>146213.01250243699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42281.408786706073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431676.31152705784</v>
      </c>
      <c r="BQ47" s="2">
        <f t="shared" si="3"/>
        <v>620170.8388126971</v>
      </c>
      <c r="BR47" s="2">
        <v>754060.75084179395</v>
      </c>
      <c r="BV47" s="2">
        <v>0</v>
      </c>
      <c r="BW47" s="2">
        <v>1585638.189999999</v>
      </c>
      <c r="BX47" s="2">
        <f t="shared" si="1"/>
        <v>2339698.9408417931</v>
      </c>
      <c r="BY47" s="2">
        <f t="shared" si="2"/>
        <v>2959869.7796544903</v>
      </c>
    </row>
    <row r="48" spans="1:77" x14ac:dyDescent="0.25">
      <c r="A48" s="6">
        <v>44</v>
      </c>
      <c r="B48" s="6" t="s">
        <v>122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86725.636577564204</v>
      </c>
      <c r="N48" s="2">
        <v>2697.971425966934</v>
      </c>
      <c r="O48" s="2">
        <v>0</v>
      </c>
      <c r="P48" s="2">
        <v>53368.219571910638</v>
      </c>
      <c r="Q48" s="2">
        <v>4165.6558019558006</v>
      </c>
      <c r="R48" s="2">
        <v>73795.874654479616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3334.5173397418121</v>
      </c>
      <c r="AH48" s="2">
        <v>27529.631450644436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336214.34299169638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260202.88894788257</v>
      </c>
      <c r="BQ48" s="2">
        <f t="shared" si="3"/>
        <v>848034.73876184237</v>
      </c>
      <c r="BR48" s="2">
        <v>3885590.2414925471</v>
      </c>
      <c r="BV48" s="2">
        <v>0</v>
      </c>
      <c r="BW48" s="2">
        <v>204223.32</v>
      </c>
      <c r="BX48" s="2">
        <f t="shared" si="1"/>
        <v>4089813.5614925469</v>
      </c>
      <c r="BY48" s="2">
        <f t="shared" si="2"/>
        <v>4937848.3002543896</v>
      </c>
    </row>
    <row r="49" spans="1:77" x14ac:dyDescent="0.25">
      <c r="A49" s="6">
        <v>45</v>
      </c>
      <c r="B49" s="6" t="s">
        <v>123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342440.6713225256</v>
      </c>
      <c r="N49" s="2">
        <v>5663.5675232888052</v>
      </c>
      <c r="O49" s="2">
        <v>0</v>
      </c>
      <c r="P49" s="2">
        <v>812257.10026656894</v>
      </c>
      <c r="Q49" s="2">
        <v>2473.2192214091824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23238.172452648952</v>
      </c>
      <c r="AH49" s="2">
        <v>19722.099803218611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2266351.2917851619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1223624.2463620177</v>
      </c>
      <c r="BQ49" s="2">
        <f t="shared" si="3"/>
        <v>4695770.3687368399</v>
      </c>
      <c r="BR49" s="2">
        <v>14007617.596298171</v>
      </c>
      <c r="BV49" s="2">
        <v>116612.30688209573</v>
      </c>
      <c r="BW49" s="2">
        <v>141823.79999999999</v>
      </c>
      <c r="BX49" s="2">
        <f t="shared" si="1"/>
        <v>14266053.703180268</v>
      </c>
      <c r="BY49" s="2">
        <f t="shared" si="2"/>
        <v>18961824.071917109</v>
      </c>
    </row>
    <row r="50" spans="1:77" x14ac:dyDescent="0.25">
      <c r="A50" s="6">
        <v>46</v>
      </c>
      <c r="B50" s="6" t="s">
        <v>124</v>
      </c>
      <c r="C50" s="2">
        <v>0</v>
      </c>
      <c r="D50" s="2">
        <v>5055427.4309332343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85841.19929533478</v>
      </c>
      <c r="N50" s="2">
        <v>791.55878504879718</v>
      </c>
      <c r="O50" s="2">
        <v>0</v>
      </c>
      <c r="P50" s="2">
        <v>625242.25476251577</v>
      </c>
      <c r="Q50" s="2">
        <v>169.4689806969325</v>
      </c>
      <c r="R50" s="2">
        <v>1758.3278754973728</v>
      </c>
      <c r="S50" s="2">
        <v>0</v>
      </c>
      <c r="T50" s="2">
        <v>0</v>
      </c>
      <c r="U50" s="2">
        <v>0</v>
      </c>
      <c r="V50" s="2">
        <v>0</v>
      </c>
      <c r="W50" s="2">
        <v>0.12691353181072529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1.8907777912818011</v>
      </c>
      <c r="AE50" s="2">
        <v>0</v>
      </c>
      <c r="AF50" s="2">
        <v>0</v>
      </c>
      <c r="AG50" s="2">
        <v>74697.553549445991</v>
      </c>
      <c r="AH50" s="2">
        <v>11223.431906595382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785410.63545431325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57987.639805507861</v>
      </c>
      <c r="BQ50" s="2">
        <f t="shared" si="3"/>
        <v>6698551.5190395135</v>
      </c>
      <c r="BR50" s="2">
        <v>13097461.224837454</v>
      </c>
      <c r="BV50" s="2">
        <v>203405.35553756478</v>
      </c>
      <c r="BW50" s="2">
        <v>56810.7</v>
      </c>
      <c r="BX50" s="2">
        <f t="shared" si="1"/>
        <v>13357677.280375019</v>
      </c>
      <c r="BY50" s="2">
        <f t="shared" si="2"/>
        <v>20056228.79941453</v>
      </c>
    </row>
    <row r="51" spans="1:77" x14ac:dyDescent="0.25">
      <c r="A51" s="6">
        <v>47</v>
      </c>
      <c r="B51" s="6" t="s">
        <v>125</v>
      </c>
      <c r="C51" s="2">
        <v>0</v>
      </c>
      <c r="D51" s="2">
        <v>592258.63705656945</v>
      </c>
      <c r="E51" s="2">
        <v>0</v>
      </c>
      <c r="F51" s="2">
        <v>100418.36441545801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364921.84320868494</v>
      </c>
      <c r="Q51" s="2">
        <v>15172.488000796186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46031.349466221553</v>
      </c>
      <c r="AH51" s="2">
        <v>12580.57094141523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243863.24336428836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1506284.0399022303</v>
      </c>
      <c r="BQ51" s="2">
        <f t="shared" si="3"/>
        <v>2881530.536355664</v>
      </c>
      <c r="BR51" s="2">
        <v>21120975.333273258</v>
      </c>
      <c r="BV51" s="2">
        <v>355936.16505625134</v>
      </c>
      <c r="BW51" s="2">
        <v>3563698.5100000012</v>
      </c>
      <c r="BX51" s="2">
        <f t="shared" si="1"/>
        <v>25040610.008329511</v>
      </c>
      <c r="BY51" s="2">
        <f t="shared" si="2"/>
        <v>27922140.544685174</v>
      </c>
    </row>
    <row r="52" spans="1:77" x14ac:dyDescent="0.25">
      <c r="A52" s="6">
        <v>48</v>
      </c>
      <c r="B52" s="6" t="s">
        <v>126</v>
      </c>
      <c r="C52" s="2">
        <v>0</v>
      </c>
      <c r="D52" s="2">
        <v>320880.05242047244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32922.672630895533</v>
      </c>
      <c r="O52" s="2">
        <v>0</v>
      </c>
      <c r="P52" s="2">
        <v>338105.86801064684</v>
      </c>
      <c r="Q52" s="2">
        <v>46998.120820806478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62787.799288309528</v>
      </c>
      <c r="AH52" s="2">
        <v>169463.95976577481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254530.36990907084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211900.5867082871</v>
      </c>
      <c r="BQ52" s="2">
        <f t="shared" si="3"/>
        <v>1437589.4295542634</v>
      </c>
      <c r="BR52" s="2">
        <v>6278841.346062921</v>
      </c>
      <c r="BV52" s="2">
        <v>111455.69496423658</v>
      </c>
      <c r="BW52" s="2">
        <v>920324.69</v>
      </c>
      <c r="BX52" s="2">
        <f t="shared" si="1"/>
        <v>7310621.731027158</v>
      </c>
      <c r="BY52" s="2">
        <f t="shared" si="2"/>
        <v>8748211.1605814211</v>
      </c>
    </row>
    <row r="53" spans="1:77" x14ac:dyDescent="0.25">
      <c r="A53" s="6">
        <v>49</v>
      </c>
      <c r="B53" s="6" t="s">
        <v>127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298.99195735199089</v>
      </c>
      <c r="Q53" s="2">
        <v>119.78686516088966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268210.40578448086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214043.40504605204</v>
      </c>
      <c r="BQ53" s="2">
        <f t="shared" si="3"/>
        <v>482672.58965304575</v>
      </c>
      <c r="BR53" s="2">
        <v>3226026.9587517544</v>
      </c>
      <c r="BV53" s="2">
        <v>0</v>
      </c>
      <c r="BW53" s="2">
        <v>114606.27</v>
      </c>
      <c r="BX53" s="2">
        <f t="shared" si="1"/>
        <v>3340633.2287517544</v>
      </c>
      <c r="BY53" s="2">
        <f t="shared" si="2"/>
        <v>3823305.8184048003</v>
      </c>
    </row>
    <row r="54" spans="1:77" x14ac:dyDescent="0.25">
      <c r="A54" s="6">
        <v>50</v>
      </c>
      <c r="B54" s="6" t="s">
        <v>128</v>
      </c>
      <c r="C54" s="2">
        <v>0</v>
      </c>
      <c r="D54" s="2">
        <v>440448.78144676954</v>
      </c>
      <c r="E54" s="2">
        <v>0</v>
      </c>
      <c r="F54" s="2">
        <v>23861.50365083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11855.936384863811</v>
      </c>
      <c r="N54" s="2">
        <v>12774.297268158107</v>
      </c>
      <c r="O54" s="2">
        <v>0</v>
      </c>
      <c r="P54" s="2">
        <v>87210.092811068942</v>
      </c>
      <c r="Q54" s="2">
        <v>4340.7408283419263</v>
      </c>
      <c r="R54" s="2">
        <v>71441.473286177075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18477.406976622864</v>
      </c>
      <c r="AH54" s="2">
        <v>39437.949001089066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8609.6416439803979</v>
      </c>
      <c r="BC54" s="2">
        <v>69314.694126338873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7648.8299426891126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901028.44475412229</v>
      </c>
      <c r="BQ54" s="2">
        <f t="shared" si="3"/>
        <v>1696449.7921210523</v>
      </c>
      <c r="BR54" s="2">
        <v>12799549.197239235</v>
      </c>
      <c r="BV54" s="2">
        <v>249321.23780280459</v>
      </c>
      <c r="BW54" s="2">
        <v>2945368.33</v>
      </c>
      <c r="BX54" s="2">
        <f t="shared" si="1"/>
        <v>15994238.76504204</v>
      </c>
      <c r="BY54" s="2">
        <f t="shared" si="2"/>
        <v>17690688.557163093</v>
      </c>
    </row>
    <row r="55" spans="1:77" x14ac:dyDescent="0.25">
      <c r="A55" s="6">
        <v>51</v>
      </c>
      <c r="B55" s="6" t="s">
        <v>129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4087.9780235649964</v>
      </c>
      <c r="N55" s="2">
        <v>0</v>
      </c>
      <c r="O55" s="2">
        <v>0</v>
      </c>
      <c r="P55" s="2">
        <v>104.82225364551812</v>
      </c>
      <c r="Q55" s="2">
        <v>2078.4225334785501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24628.846309575572</v>
      </c>
      <c r="AH55" s="2">
        <v>20734.809192934437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0.10976348437129949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453591.28147429705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154961.86985877063</v>
      </c>
      <c r="BQ55" s="2">
        <f t="shared" si="3"/>
        <v>660188.13940975117</v>
      </c>
      <c r="BR55" s="2">
        <v>5783083.2989873961</v>
      </c>
      <c r="BV55" s="2">
        <v>109641.56664301697</v>
      </c>
      <c r="BW55" s="2">
        <v>191309.61999999997</v>
      </c>
      <c r="BX55" s="2">
        <f t="shared" si="1"/>
        <v>6084034.4856304135</v>
      </c>
      <c r="BY55" s="2">
        <f t="shared" si="2"/>
        <v>6744222.6250401642</v>
      </c>
    </row>
    <row r="56" spans="1:77" x14ac:dyDescent="0.25">
      <c r="A56" s="6">
        <v>52</v>
      </c>
      <c r="B56" s="6" t="s">
        <v>130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16983.751623063017</v>
      </c>
      <c r="N56" s="2">
        <v>20.889865603635361</v>
      </c>
      <c r="O56" s="2">
        <v>0</v>
      </c>
      <c r="P56" s="2">
        <v>6.7742858845248088</v>
      </c>
      <c r="Q56" s="2">
        <v>18422.673886175293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0.24785605361117113</v>
      </c>
      <c r="X56" s="2">
        <v>0</v>
      </c>
      <c r="Y56" s="2">
        <v>0</v>
      </c>
      <c r="Z56" s="2">
        <v>0</v>
      </c>
      <c r="AA56" s="2">
        <v>0.25027980425085139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2.0230862672172938</v>
      </c>
      <c r="AH56" s="2">
        <v>24525.355692602257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1.9654071479232068E-3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133322.86897531286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51319.162938041358</v>
      </c>
      <c r="BQ56" s="2">
        <f t="shared" si="3"/>
        <v>244604.00045421516</v>
      </c>
      <c r="BR56" s="2">
        <v>1730796.6707929757</v>
      </c>
      <c r="BV56" s="2">
        <v>35684.671575260247</v>
      </c>
      <c r="BW56" s="2">
        <v>20756.969999999998</v>
      </c>
      <c r="BX56" s="2">
        <f t="shared" si="1"/>
        <v>1787238.312368236</v>
      </c>
      <c r="BY56" s="2">
        <f t="shared" si="2"/>
        <v>2031842.3128224511</v>
      </c>
    </row>
    <row r="57" spans="1:77" x14ac:dyDescent="0.25">
      <c r="A57" s="6">
        <v>53</v>
      </c>
      <c r="B57" s="6" t="s">
        <v>131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2.3274641425082315E-2</v>
      </c>
      <c r="O57" s="2">
        <v>0</v>
      </c>
      <c r="P57" s="2">
        <v>0</v>
      </c>
      <c r="Q57" s="2">
        <v>7919.3627153113239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952669.98636551935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444429.24683480541</v>
      </c>
      <c r="BQ57" s="2">
        <f t="shared" si="3"/>
        <v>1405018.6191902775</v>
      </c>
      <c r="BR57" s="2">
        <v>1457959.2388710012</v>
      </c>
      <c r="BV57" s="2">
        <v>47578.323178391016</v>
      </c>
      <c r="BW57" s="2">
        <v>471879.02999999997</v>
      </c>
      <c r="BX57" s="2">
        <f t="shared" si="1"/>
        <v>1977416.5920493922</v>
      </c>
      <c r="BY57" s="2">
        <f t="shared" si="2"/>
        <v>3382435.2112396695</v>
      </c>
    </row>
    <row r="58" spans="1:77" x14ac:dyDescent="0.25">
      <c r="A58" s="6">
        <v>54</v>
      </c>
      <c r="B58" s="6" t="s">
        <v>132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804.58108504225015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230806.96142901032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110029.37823617729</v>
      </c>
      <c r="BQ58" s="2">
        <f t="shared" si="3"/>
        <v>341640.92075022985</v>
      </c>
      <c r="BR58" s="2">
        <v>73446.492605941501</v>
      </c>
      <c r="BV58" s="2">
        <v>2593.5747655327468</v>
      </c>
      <c r="BW58" s="2">
        <v>156194.38</v>
      </c>
      <c r="BX58" s="2">
        <f t="shared" si="1"/>
        <v>232234.44737147423</v>
      </c>
      <c r="BY58" s="2">
        <f t="shared" si="2"/>
        <v>573875.36812170409</v>
      </c>
    </row>
    <row r="59" spans="1:77" x14ac:dyDescent="0.25">
      <c r="A59" s="6">
        <v>55</v>
      </c>
      <c r="B59" s="6" t="s">
        <v>133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731962.05218135985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731962.05218135985</v>
      </c>
      <c r="BR59" s="2">
        <v>7821228.7465803381</v>
      </c>
      <c r="BV59" s="2">
        <v>78377.215230042653</v>
      </c>
      <c r="BW59" s="2">
        <v>511699.06000000011</v>
      </c>
      <c r="BX59" s="2">
        <f t="shared" si="1"/>
        <v>8411305.0218103807</v>
      </c>
      <c r="BY59" s="2">
        <f t="shared" si="2"/>
        <v>9143267.0739917401</v>
      </c>
    </row>
    <row r="60" spans="1:77" x14ac:dyDescent="0.25">
      <c r="A60" s="6">
        <v>56</v>
      </c>
      <c r="B60" s="6" t="s">
        <v>134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22126.749350199902</v>
      </c>
      <c r="M60" s="2">
        <v>2045.5589879558538</v>
      </c>
      <c r="N60" s="2">
        <v>0</v>
      </c>
      <c r="O60" s="2">
        <v>0</v>
      </c>
      <c r="P60" s="2">
        <v>0</v>
      </c>
      <c r="Q60" s="2">
        <v>0</v>
      </c>
      <c r="R60" s="2">
        <v>31540.817853980985</v>
      </c>
      <c r="S60" s="2">
        <v>4131552.0610391265</v>
      </c>
      <c r="T60" s="2">
        <v>3034401.8913612855</v>
      </c>
      <c r="U60" s="2">
        <v>11636.744718848344</v>
      </c>
      <c r="V60" s="2">
        <v>0.13895776913732574</v>
      </c>
      <c r="W60" s="2">
        <v>0.26107284530861802</v>
      </c>
      <c r="X60" s="2">
        <v>0</v>
      </c>
      <c r="Y60" s="2">
        <v>0</v>
      </c>
      <c r="Z60" s="2">
        <v>0</v>
      </c>
      <c r="AA60" s="2">
        <v>0</v>
      </c>
      <c r="AB60" s="2">
        <v>1888.5864073533646</v>
      </c>
      <c r="AC60" s="2">
        <v>0</v>
      </c>
      <c r="AD60" s="2">
        <v>1775.5054575929978</v>
      </c>
      <c r="AE60" s="2">
        <v>7460.9410639783118</v>
      </c>
      <c r="AF60" s="2">
        <v>0</v>
      </c>
      <c r="AG60" s="2">
        <v>10472.393892583827</v>
      </c>
      <c r="AH60" s="2">
        <v>2224.9981432602613</v>
      </c>
      <c r="AI60" s="2">
        <v>83768.347511870292</v>
      </c>
      <c r="AJ60" s="2">
        <v>3362.6152765660408</v>
      </c>
      <c r="AK60" s="2">
        <v>0</v>
      </c>
      <c r="AL60" s="2">
        <v>0</v>
      </c>
      <c r="AM60" s="2">
        <v>619.16776233539633</v>
      </c>
      <c r="AN60" s="2">
        <v>6356.206131821029</v>
      </c>
      <c r="AO60" s="2">
        <v>2770.5659510081823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66976.04915304303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7420979.6000934225</v>
      </c>
      <c r="BR60" s="2">
        <v>14485360.376097862</v>
      </c>
      <c r="BV60" s="2">
        <v>327260.69578724226</v>
      </c>
      <c r="BW60" s="2">
        <v>5083189.640000009</v>
      </c>
      <c r="BX60" s="2">
        <f t="shared" si="1"/>
        <v>19895810.711885113</v>
      </c>
      <c r="BY60" s="2">
        <f t="shared" si="2"/>
        <v>27316790.311978534</v>
      </c>
    </row>
    <row r="61" spans="1:77" x14ac:dyDescent="0.25">
      <c r="A61" s="6">
        <v>57</v>
      </c>
      <c r="B61" s="6" t="s">
        <v>135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4968943.8460948244</v>
      </c>
      <c r="T61" s="2">
        <v>2124227.990676132</v>
      </c>
      <c r="U61" s="2">
        <v>5686.327563727802</v>
      </c>
      <c r="V61" s="2">
        <v>0</v>
      </c>
      <c r="W61" s="2">
        <v>0</v>
      </c>
      <c r="X61" s="2">
        <v>2995.5503593339959</v>
      </c>
      <c r="Y61" s="2">
        <v>0</v>
      </c>
      <c r="Z61" s="2">
        <v>0</v>
      </c>
      <c r="AA61" s="2">
        <v>0</v>
      </c>
      <c r="AB61" s="2">
        <v>0</v>
      </c>
      <c r="AC61" s="2">
        <v>21094.168622068366</v>
      </c>
      <c r="AD61" s="2">
        <v>3662.3387116464114</v>
      </c>
      <c r="AE61" s="2">
        <v>21577.504733952617</v>
      </c>
      <c r="AF61" s="2">
        <v>0</v>
      </c>
      <c r="AG61" s="2">
        <v>50780.98349238302</v>
      </c>
      <c r="AH61" s="2">
        <v>1500.2204508592047</v>
      </c>
      <c r="AI61" s="2">
        <v>51855.541630095591</v>
      </c>
      <c r="AJ61" s="2">
        <v>10228.754977778968</v>
      </c>
      <c r="AK61" s="2">
        <v>0</v>
      </c>
      <c r="AL61" s="2">
        <v>0</v>
      </c>
      <c r="AM61" s="2">
        <v>309.67727027752289</v>
      </c>
      <c r="AN61" s="2">
        <v>5812.2760405490981</v>
      </c>
      <c r="AO61" s="2">
        <v>3412.8543510488994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7272088.0349746784</v>
      </c>
      <c r="BR61" s="2">
        <v>10127866.245415632</v>
      </c>
      <c r="BV61" s="2">
        <v>195119.07232665241</v>
      </c>
      <c r="BW61" s="2">
        <v>2413962.2299999995</v>
      </c>
      <c r="BX61" s="2">
        <f t="shared" si="1"/>
        <v>12736947.547742285</v>
      </c>
      <c r="BY61" s="2">
        <f t="shared" si="2"/>
        <v>20009035.582716964</v>
      </c>
    </row>
    <row r="62" spans="1:77" x14ac:dyDescent="0.25">
      <c r="A62" s="6">
        <v>58</v>
      </c>
      <c r="B62" s="6" t="s">
        <v>136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2429161.1468676482</v>
      </c>
      <c r="T62" s="2">
        <v>405092.82063067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45394.923451808885</v>
      </c>
      <c r="AF62" s="2">
        <v>0</v>
      </c>
      <c r="AG62" s="2">
        <v>0</v>
      </c>
      <c r="AH62" s="2">
        <v>0</v>
      </c>
      <c r="AI62" s="2">
        <v>0</v>
      </c>
      <c r="AJ62" s="2">
        <v>0.22585195176440392</v>
      </c>
      <c r="AK62" s="2">
        <v>0</v>
      </c>
      <c r="AL62" s="2">
        <v>0</v>
      </c>
      <c r="AM62" s="2">
        <v>0</v>
      </c>
      <c r="AN62" s="2">
        <v>0</v>
      </c>
      <c r="AO62" s="2">
        <v>69.277318557602015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2879718.3941206364</v>
      </c>
      <c r="BR62" s="2">
        <v>659185.99889207119</v>
      </c>
      <c r="BV62" s="2">
        <v>6801.5724331041556</v>
      </c>
      <c r="BW62" s="2">
        <v>97798.630000000019</v>
      </c>
      <c r="BX62" s="2">
        <f t="shared" si="1"/>
        <v>763786.20132517535</v>
      </c>
      <c r="BY62" s="2">
        <f t="shared" si="2"/>
        <v>3643504.5954458117</v>
      </c>
    </row>
    <row r="63" spans="1:77" x14ac:dyDescent="0.25">
      <c r="A63" s="6">
        <v>59</v>
      </c>
      <c r="B63" s="6" t="s">
        <v>137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1039382.0761948366</v>
      </c>
      <c r="T63" s="2">
        <v>315438.78241408436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1354820.8586089211</v>
      </c>
      <c r="BR63" s="2">
        <v>5080160.1469660383</v>
      </c>
      <c r="BV63" s="2">
        <v>66575.190917866901</v>
      </c>
      <c r="BW63" s="2">
        <v>84855.12999999999</v>
      </c>
      <c r="BX63" s="2">
        <f t="shared" si="1"/>
        <v>5231590.4678839054</v>
      </c>
      <c r="BY63" s="2">
        <f t="shared" si="2"/>
        <v>6586411.3264928265</v>
      </c>
    </row>
    <row r="64" spans="1:77" x14ac:dyDescent="0.25">
      <c r="A64" s="6">
        <v>60</v>
      </c>
      <c r="B64" s="6" t="s">
        <v>138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110365.22829009571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10142.962086902158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f t="shared" si="3"/>
        <v>120508.19037699787</v>
      </c>
      <c r="BR64" s="2">
        <v>274162.13097621169</v>
      </c>
      <c r="BT64" s="2">
        <v>128358.89906283213</v>
      </c>
      <c r="BV64" s="2">
        <v>22627.322729594442</v>
      </c>
      <c r="BW64" s="2">
        <v>775394.46</v>
      </c>
      <c r="BX64" s="2">
        <f t="shared" si="1"/>
        <v>1200542.8127686381</v>
      </c>
      <c r="BY64" s="2">
        <f t="shared" si="2"/>
        <v>1321051.0031456361</v>
      </c>
    </row>
    <row r="65" spans="1:77" x14ac:dyDescent="0.25">
      <c r="A65" s="6">
        <v>61</v>
      </c>
      <c r="B65" s="6" t="s">
        <v>139</v>
      </c>
      <c r="C65" s="2">
        <v>796.95076090470639</v>
      </c>
      <c r="D65" s="2">
        <v>0</v>
      </c>
      <c r="E65" s="2">
        <v>43062.372214131974</v>
      </c>
      <c r="F65" s="2">
        <v>0</v>
      </c>
      <c r="G65" s="2">
        <v>14260.372013163487</v>
      </c>
      <c r="H65" s="2">
        <v>19142.985236559172</v>
      </c>
      <c r="I65" s="2">
        <v>2267.8451023234711</v>
      </c>
      <c r="J65" s="2">
        <v>22837.122546576415</v>
      </c>
      <c r="K65" s="2">
        <v>19011.94109671711</v>
      </c>
      <c r="L65" s="2">
        <v>13681.389829721089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60422.488319806609</v>
      </c>
      <c r="T65" s="2">
        <v>93246.488792399847</v>
      </c>
      <c r="U65" s="2">
        <v>2505.5639622874919</v>
      </c>
      <c r="V65" s="2">
        <v>0.33982077867037497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17.859291465693314</v>
      </c>
      <c r="AC65" s="2">
        <v>4406.044435356871</v>
      </c>
      <c r="AD65" s="2">
        <v>107.6054784378419</v>
      </c>
      <c r="AE65" s="2">
        <v>14290.022019377064</v>
      </c>
      <c r="AF65" s="2">
        <v>0</v>
      </c>
      <c r="AG65" s="2">
        <v>0</v>
      </c>
      <c r="AH65" s="2">
        <v>0</v>
      </c>
      <c r="AI65" s="2">
        <v>14783.254994386592</v>
      </c>
      <c r="AJ65" s="2">
        <v>82.745653293063995</v>
      </c>
      <c r="AK65" s="2">
        <v>11.878805390645041</v>
      </c>
      <c r="AL65" s="2">
        <v>167.01984804198494</v>
      </c>
      <c r="AM65" s="2">
        <v>4.9347640159741148</v>
      </c>
      <c r="AN65" s="2">
        <v>0</v>
      </c>
      <c r="AO65" s="2">
        <v>0</v>
      </c>
      <c r="AP65" s="2">
        <v>0</v>
      </c>
      <c r="AQ65" s="2">
        <v>115222.04493311496</v>
      </c>
      <c r="AR65" s="2">
        <v>158206.94097753108</v>
      </c>
      <c r="AS65" s="2">
        <v>91550.297304041378</v>
      </c>
      <c r="AT65" s="2">
        <v>572.96679160025371</v>
      </c>
      <c r="AU65" s="2">
        <v>125541.64819124439</v>
      </c>
      <c r="AV65" s="2">
        <v>310450.43698388565</v>
      </c>
      <c r="AW65" s="2">
        <v>39198.924730666135</v>
      </c>
      <c r="AX65" s="2">
        <v>223024.59784247819</v>
      </c>
      <c r="AY65" s="2">
        <v>199402.69127503791</v>
      </c>
      <c r="AZ65" s="2">
        <v>12553.437491982755</v>
      </c>
      <c r="BA65" s="2">
        <v>188428.61351384551</v>
      </c>
      <c r="BB65" s="2">
        <v>113761.33082098216</v>
      </c>
      <c r="BC65" s="2">
        <v>22759.032954863018</v>
      </c>
      <c r="BD65" s="2">
        <v>3241.6916506854509</v>
      </c>
      <c r="BE65" s="2">
        <v>7570.5999010314299</v>
      </c>
      <c r="BF65" s="2">
        <v>0</v>
      </c>
      <c r="BG65" s="2">
        <v>46863.381676568897</v>
      </c>
      <c r="BH65" s="2">
        <v>30214.791001615115</v>
      </c>
      <c r="BI65" s="2">
        <v>32526.793155465701</v>
      </c>
      <c r="BJ65" s="2">
        <v>47486.22474786808</v>
      </c>
      <c r="BK65" s="2">
        <v>64949.874752573924</v>
      </c>
      <c r="BL65" s="2">
        <v>91375.717061348798</v>
      </c>
      <c r="BM65" s="2">
        <v>16968.09877609427</v>
      </c>
      <c r="BN65" s="2">
        <v>184490.54934325494</v>
      </c>
      <c r="BO65" s="2">
        <v>29247.306518539557</v>
      </c>
      <c r="BP65" s="2">
        <v>212041.95012661707</v>
      </c>
      <c r="BQ65" s="2">
        <f t="shared" si="3"/>
        <v>2692757.1675080722</v>
      </c>
      <c r="BR65" s="2">
        <v>6628296.0886495076</v>
      </c>
      <c r="BT65" s="2">
        <v>0</v>
      </c>
      <c r="BV65" s="2">
        <v>245568.02137214167</v>
      </c>
      <c r="BW65" s="2">
        <v>7052891.8300000066</v>
      </c>
      <c r="BX65" s="2">
        <f t="shared" si="1"/>
        <v>13926755.940021656</v>
      </c>
      <c r="BY65" s="2">
        <f t="shared" si="2"/>
        <v>16619513.10752973</v>
      </c>
    </row>
    <row r="66" spans="1:77" x14ac:dyDescent="0.25">
      <c r="A66" s="6">
        <v>62</v>
      </c>
      <c r="B66" s="6" t="s">
        <v>140</v>
      </c>
      <c r="C66" s="2">
        <v>0</v>
      </c>
      <c r="D66" s="2">
        <v>0</v>
      </c>
      <c r="E66" s="2">
        <v>35411.88023805002</v>
      </c>
      <c r="F66" s="2">
        <v>171978.82645839348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166.34711222717399</v>
      </c>
      <c r="M66" s="2">
        <v>27.609444194591788</v>
      </c>
      <c r="N66" s="2">
        <v>0.50048270402692718</v>
      </c>
      <c r="O66" s="2">
        <v>22.253087792203043</v>
      </c>
      <c r="P66" s="2">
        <v>0</v>
      </c>
      <c r="Q66" s="2">
        <v>32.445067746057298</v>
      </c>
      <c r="R66" s="2">
        <v>69.890921879989094</v>
      </c>
      <c r="S66" s="2">
        <v>120786.33685873509</v>
      </c>
      <c r="T66" s="2">
        <v>93679.886832970602</v>
      </c>
      <c r="U66" s="2">
        <v>13270.072900993526</v>
      </c>
      <c r="V66" s="2">
        <v>8351.8580539614177</v>
      </c>
      <c r="W66" s="2">
        <v>3052.6636452101748</v>
      </c>
      <c r="X66" s="2">
        <v>1311.8304435191951</v>
      </c>
      <c r="Y66" s="2">
        <v>0</v>
      </c>
      <c r="Z66" s="2">
        <v>0</v>
      </c>
      <c r="AA66" s="2">
        <v>7069.3824117623471</v>
      </c>
      <c r="AB66" s="2">
        <v>373.49416177242932</v>
      </c>
      <c r="AC66" s="2">
        <v>23591.141065652053</v>
      </c>
      <c r="AD66" s="2">
        <v>27516.023939108029</v>
      </c>
      <c r="AE66" s="2">
        <v>112334.02505461704</v>
      </c>
      <c r="AF66" s="2">
        <v>16757.599647687544</v>
      </c>
      <c r="AG66" s="2">
        <v>52885.470078622988</v>
      </c>
      <c r="AH66" s="2">
        <v>18059.209123075292</v>
      </c>
      <c r="AI66" s="2">
        <v>151623.29335099179</v>
      </c>
      <c r="AJ66" s="2">
        <v>6560.265698280552</v>
      </c>
      <c r="AK66" s="2">
        <v>7572.0596438231833</v>
      </c>
      <c r="AL66" s="2">
        <v>5733.3880213568418</v>
      </c>
      <c r="AM66" s="2">
        <v>3545.8021159514269</v>
      </c>
      <c r="AN66" s="2">
        <v>7604.1573356505978</v>
      </c>
      <c r="AO66" s="2">
        <v>430.29866557623592</v>
      </c>
      <c r="AP66" s="2">
        <v>609.14536444234625</v>
      </c>
      <c r="AQ66" s="2">
        <v>46000.285986361283</v>
      </c>
      <c r="AR66" s="2">
        <v>0</v>
      </c>
      <c r="AS66" s="2">
        <v>0</v>
      </c>
      <c r="AT66" s="2">
        <v>0</v>
      </c>
      <c r="AU66" s="2">
        <v>0</v>
      </c>
      <c r="AV66" s="2">
        <v>5.0811665966536683</v>
      </c>
      <c r="AW66" s="2">
        <v>0.27860014836326574</v>
      </c>
      <c r="AX66" s="2">
        <v>0</v>
      </c>
      <c r="AY66" s="2">
        <v>47.496004649237705</v>
      </c>
      <c r="AZ66" s="2">
        <v>240204.30574769448</v>
      </c>
      <c r="BA66" s="2">
        <v>473.3895514348547</v>
      </c>
      <c r="BB66" s="2">
        <v>209406.19576576515</v>
      </c>
      <c r="BC66" s="2">
        <v>1080.8558556915175</v>
      </c>
      <c r="BD66" s="2">
        <v>117876.75887441852</v>
      </c>
      <c r="BE66" s="2">
        <v>5307.9547417400809</v>
      </c>
      <c r="BF66" s="2">
        <v>0</v>
      </c>
      <c r="BG66" s="2">
        <v>96.494537978522573</v>
      </c>
      <c r="BH66" s="2">
        <v>12723.733527419296</v>
      </c>
      <c r="BI66" s="2">
        <v>376.60005442255681</v>
      </c>
      <c r="BJ66" s="2">
        <v>368.52899627178294</v>
      </c>
      <c r="BK66" s="2">
        <v>1212.223520396393</v>
      </c>
      <c r="BL66" s="2">
        <v>5391.2817488400724</v>
      </c>
      <c r="BM66" s="2">
        <v>9402.011648819449</v>
      </c>
      <c r="BN66" s="2">
        <v>100226.306314491</v>
      </c>
      <c r="BO66" s="2">
        <v>2146.2706010902098</v>
      </c>
      <c r="BP66" s="2">
        <v>0</v>
      </c>
      <c r="BQ66" s="2">
        <f t="shared" si="3"/>
        <v>1642773.2104709779</v>
      </c>
      <c r="BR66" s="2">
        <v>5412664.7054498736</v>
      </c>
      <c r="BT66" s="2">
        <v>0</v>
      </c>
      <c r="BV66" s="2">
        <v>130681.34850311076</v>
      </c>
      <c r="BW66" s="2">
        <v>2681417.9699999988</v>
      </c>
      <c r="BX66" s="2">
        <f t="shared" si="1"/>
        <v>8224764.0239529833</v>
      </c>
      <c r="BY66" s="2">
        <f t="shared" si="2"/>
        <v>9867537.2344239615</v>
      </c>
    </row>
    <row r="67" spans="1:77" x14ac:dyDescent="0.25">
      <c r="A67" s="6">
        <v>63</v>
      </c>
      <c r="B67" s="6" t="s">
        <v>141</v>
      </c>
      <c r="C67" s="2">
        <v>0</v>
      </c>
      <c r="D67" s="2">
        <v>0</v>
      </c>
      <c r="E67" s="2">
        <v>0</v>
      </c>
      <c r="F67" s="2">
        <v>0</v>
      </c>
      <c r="G67" s="2">
        <v>94376.624485166103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7799.23635569004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12500.937422499623</v>
      </c>
      <c r="BQ67" s="2">
        <f t="shared" si="3"/>
        <v>114676.79826335577</v>
      </c>
      <c r="BR67" s="2">
        <v>3255037.2478942503</v>
      </c>
      <c r="BT67" s="2">
        <v>0</v>
      </c>
      <c r="BV67" s="2">
        <v>42223.941041967824</v>
      </c>
      <c r="BW67" s="2">
        <v>1124604.7099999997</v>
      </c>
      <c r="BX67" s="2">
        <f t="shared" si="1"/>
        <v>4421865.8989362177</v>
      </c>
      <c r="BY67" s="2">
        <f t="shared" si="2"/>
        <v>4536542.6971995737</v>
      </c>
    </row>
    <row r="68" spans="1:77" x14ac:dyDescent="0.25">
      <c r="A68" s="6">
        <v>64</v>
      </c>
      <c r="B68" s="6" t="s">
        <v>142</v>
      </c>
      <c r="C68" s="2">
        <v>0</v>
      </c>
      <c r="D68" s="2">
        <v>0</v>
      </c>
      <c r="E68" s="2">
        <v>0</v>
      </c>
      <c r="F68" s="2">
        <v>0</v>
      </c>
      <c r="G68" s="2">
        <v>113740.76133184815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5868.9944184197611</v>
      </c>
      <c r="T68" s="2">
        <v>544729.35341896163</v>
      </c>
      <c r="U68" s="2">
        <v>163562.26024617927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4021.0420190181244</v>
      </c>
      <c r="AD68" s="2">
        <v>1041.9899266479385</v>
      </c>
      <c r="AE68" s="2">
        <v>5083.2357843801292</v>
      </c>
      <c r="AF68" s="2">
        <v>0</v>
      </c>
      <c r="AG68" s="2">
        <v>272.23343769519056</v>
      </c>
      <c r="AH68" s="2">
        <v>0</v>
      </c>
      <c r="AI68" s="2">
        <v>12600.978027465151</v>
      </c>
      <c r="AJ68" s="2">
        <v>0</v>
      </c>
      <c r="AK68" s="2">
        <v>1664.7343406332375</v>
      </c>
      <c r="AL68" s="2">
        <v>637.71328315776475</v>
      </c>
      <c r="AM68" s="2">
        <v>734.13604770527581</v>
      </c>
      <c r="AN68" s="2">
        <v>1819.043846685541</v>
      </c>
      <c r="AO68" s="2">
        <v>3100.5963565443517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715.378899260249</v>
      </c>
      <c r="BQ68" s="2">
        <f t="shared" si="3"/>
        <v>859592.45138460177</v>
      </c>
      <c r="BR68" s="2">
        <v>682442.06353308633</v>
      </c>
      <c r="BT68" s="2">
        <v>0</v>
      </c>
      <c r="BV68" s="2">
        <v>34221.817292738466</v>
      </c>
      <c r="BW68" s="2">
        <v>1597297.1700000002</v>
      </c>
      <c r="BX68" s="2">
        <f t="shared" si="1"/>
        <v>2313961.050825825</v>
      </c>
      <c r="BY68" s="2">
        <f t="shared" si="2"/>
        <v>3173553.5022104266</v>
      </c>
    </row>
    <row r="69" spans="1:77" x14ac:dyDescent="0.25">
      <c r="A69" s="6">
        <v>65</v>
      </c>
      <c r="B69" s="6" t="s">
        <v>143</v>
      </c>
      <c r="C69" s="2">
        <v>0</v>
      </c>
      <c r="D69" s="2">
        <v>294244.55141014943</v>
      </c>
      <c r="E69" s="2">
        <v>29520.858514691794</v>
      </c>
      <c r="F69" s="2">
        <v>40862.583974722518</v>
      </c>
      <c r="G69" s="2">
        <v>630144.23044931982</v>
      </c>
      <c r="H69" s="2">
        <v>17254.638128734721</v>
      </c>
      <c r="I69" s="2">
        <v>6216.7151887890441</v>
      </c>
      <c r="J69" s="2">
        <v>0</v>
      </c>
      <c r="K69" s="2">
        <v>1151.8021616650351</v>
      </c>
      <c r="L69" s="2">
        <v>0</v>
      </c>
      <c r="M69" s="2">
        <v>827.43219536219988</v>
      </c>
      <c r="N69" s="2">
        <v>0.25911654053370808</v>
      </c>
      <c r="O69" s="2">
        <v>0</v>
      </c>
      <c r="P69" s="2">
        <v>14677.277923653433</v>
      </c>
      <c r="Q69" s="2">
        <v>464.61630615777926</v>
      </c>
      <c r="R69" s="2">
        <v>51446.929104375165</v>
      </c>
      <c r="S69" s="2">
        <v>9349.2532425385416</v>
      </c>
      <c r="T69" s="2">
        <v>1039.8293927143525</v>
      </c>
      <c r="U69" s="2">
        <v>5628.4737887693273</v>
      </c>
      <c r="V69" s="2">
        <v>5898.687899611592</v>
      </c>
      <c r="W69" s="2">
        <v>2514.4432492066717</v>
      </c>
      <c r="X69" s="2">
        <v>194102.38413452802</v>
      </c>
      <c r="Y69" s="2">
        <v>11878.822978849734</v>
      </c>
      <c r="Z69" s="2">
        <v>0</v>
      </c>
      <c r="AA69" s="2">
        <v>199.62553179798519</v>
      </c>
      <c r="AB69" s="2">
        <v>130.9400595856485</v>
      </c>
      <c r="AC69" s="2">
        <v>30850.431105985448</v>
      </c>
      <c r="AD69" s="2">
        <v>154428.00166726674</v>
      </c>
      <c r="AE69" s="2">
        <v>338774.41348651797</v>
      </c>
      <c r="AF69" s="2">
        <v>50374.119517726045</v>
      </c>
      <c r="AG69" s="2">
        <v>191628.50200059102</v>
      </c>
      <c r="AH69" s="2">
        <v>135.78308152496049</v>
      </c>
      <c r="AI69" s="2">
        <v>22711.170280425133</v>
      </c>
      <c r="AJ69" s="2">
        <v>34406.820438899442</v>
      </c>
      <c r="AK69" s="2">
        <v>1065140.5735831282</v>
      </c>
      <c r="AL69" s="2">
        <v>587353.54970395297</v>
      </c>
      <c r="AM69" s="2">
        <v>3689.9909228750166</v>
      </c>
      <c r="AN69" s="2">
        <v>1666214.6161657381</v>
      </c>
      <c r="AO69" s="2">
        <v>13614.221380412459</v>
      </c>
      <c r="AP69" s="2">
        <v>866.29591769769763</v>
      </c>
      <c r="AQ69" s="2">
        <v>607577.59700077819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4.2226433782137869E-2</v>
      </c>
      <c r="BA69" s="2">
        <v>0</v>
      </c>
      <c r="BB69" s="2">
        <v>609308.6914487005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78277.943203235467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f t="shared" ref="BQ69:BQ100" si="4">SUM(C69:BP69)</f>
        <v>6772907.1178836534</v>
      </c>
      <c r="BR69" s="2">
        <v>1459360.9020117023</v>
      </c>
      <c r="BT69" s="2">
        <v>0</v>
      </c>
      <c r="BV69" s="2">
        <v>86079.967898933392</v>
      </c>
      <c r="BW69" s="2">
        <v>164511.91000000009</v>
      </c>
      <c r="BX69" s="2">
        <f t="shared" si="1"/>
        <v>1709952.7799106359</v>
      </c>
      <c r="BY69" s="2">
        <f t="shared" si="2"/>
        <v>8482859.8977942895</v>
      </c>
    </row>
    <row r="70" spans="1:77" x14ac:dyDescent="0.25">
      <c r="A70" s="6">
        <v>66</v>
      </c>
      <c r="B70" s="6" t="s">
        <v>144</v>
      </c>
      <c r="C70" s="2">
        <v>8848.5129042813678</v>
      </c>
      <c r="D70" s="2">
        <v>0</v>
      </c>
      <c r="E70" s="2">
        <v>49739.118523494493</v>
      </c>
      <c r="F70" s="2">
        <v>0</v>
      </c>
      <c r="G70" s="2">
        <v>19929.815091414461</v>
      </c>
      <c r="H70" s="2">
        <v>375.77173768878288</v>
      </c>
      <c r="I70" s="2">
        <v>290.12609163288391</v>
      </c>
      <c r="J70" s="2">
        <v>4271.7252304464519</v>
      </c>
      <c r="K70" s="2">
        <v>5060.9167224000794</v>
      </c>
      <c r="L70" s="2">
        <v>61534.619639949917</v>
      </c>
      <c r="M70" s="2">
        <v>1185.6937984779911</v>
      </c>
      <c r="N70" s="2">
        <v>327.32196960912268</v>
      </c>
      <c r="O70" s="2">
        <v>162.7157496589887</v>
      </c>
      <c r="P70" s="2">
        <v>744.45425068047643</v>
      </c>
      <c r="Q70" s="2">
        <v>26977.085653237355</v>
      </c>
      <c r="R70" s="2">
        <v>86753.194457971447</v>
      </c>
      <c r="S70" s="2">
        <v>36522.0541479858</v>
      </c>
      <c r="T70" s="2">
        <v>4203.410370207599</v>
      </c>
      <c r="U70" s="2">
        <v>1480.2554994606644</v>
      </c>
      <c r="V70" s="2">
        <v>44284.837678546799</v>
      </c>
      <c r="W70" s="2">
        <v>1464.5332293194638</v>
      </c>
      <c r="X70" s="2">
        <v>18952.560979425318</v>
      </c>
      <c r="Y70" s="2">
        <v>19963.196693636735</v>
      </c>
      <c r="Z70" s="2">
        <v>2096.4654240125378</v>
      </c>
      <c r="AA70" s="2">
        <v>30124.591567349806</v>
      </c>
      <c r="AB70" s="2">
        <v>514.83678333318937</v>
      </c>
      <c r="AC70" s="2">
        <v>43344.167453121765</v>
      </c>
      <c r="AD70" s="2">
        <v>58297.058952785199</v>
      </c>
      <c r="AE70" s="2">
        <v>27533.762792019254</v>
      </c>
      <c r="AF70" s="2">
        <v>1100.7523363824128</v>
      </c>
      <c r="AG70" s="2">
        <v>57897.018422167726</v>
      </c>
      <c r="AH70" s="2">
        <v>21414.580340278444</v>
      </c>
      <c r="AI70" s="2">
        <v>85355.809303977905</v>
      </c>
      <c r="AJ70" s="2">
        <v>32719.903353579572</v>
      </c>
      <c r="AK70" s="2">
        <v>7768.5740589239567</v>
      </c>
      <c r="AL70" s="2">
        <v>727315.94609859702</v>
      </c>
      <c r="AM70" s="2">
        <v>2178816.5162396156</v>
      </c>
      <c r="AN70" s="2">
        <v>8697.3196421302127</v>
      </c>
      <c r="AO70" s="2">
        <v>6236.0386947431734</v>
      </c>
      <c r="AP70" s="2">
        <v>475.7332903692776</v>
      </c>
      <c r="AQ70" s="2">
        <v>118622.9085211592</v>
      </c>
      <c r="AR70" s="2">
        <v>1172822.8930395059</v>
      </c>
      <c r="AS70" s="2">
        <v>199353.20355964403</v>
      </c>
      <c r="AT70" s="2">
        <v>9014.1329423395619</v>
      </c>
      <c r="AU70" s="2">
        <v>185104.88671803899</v>
      </c>
      <c r="AV70" s="2">
        <v>1505322.9033007112</v>
      </c>
      <c r="AW70" s="2">
        <v>46238.236424036142</v>
      </c>
      <c r="AX70" s="2">
        <v>263181.07528885856</v>
      </c>
      <c r="AY70" s="2">
        <v>282797.75116454583</v>
      </c>
      <c r="AZ70" s="2">
        <v>14805.21741490107</v>
      </c>
      <c r="BA70" s="2">
        <v>897226.95817207184</v>
      </c>
      <c r="BB70" s="2">
        <v>269271.54492823849</v>
      </c>
      <c r="BC70" s="2">
        <v>2185.465106747095</v>
      </c>
      <c r="BD70" s="2">
        <v>462329.19317243807</v>
      </c>
      <c r="BE70" s="2">
        <v>48394.842554232033</v>
      </c>
      <c r="BF70" s="2">
        <v>0</v>
      </c>
      <c r="BG70" s="2">
        <v>1204535.1793509705</v>
      </c>
      <c r="BH70" s="2">
        <v>19389.354960613859</v>
      </c>
      <c r="BI70" s="2">
        <v>287499.55414232332</v>
      </c>
      <c r="BJ70" s="2">
        <v>110865.41804680203</v>
      </c>
      <c r="BK70" s="2">
        <v>218447.44068793967</v>
      </c>
      <c r="BL70" s="2">
        <v>321853.34995415423</v>
      </c>
      <c r="BM70" s="2">
        <v>22694.901774615959</v>
      </c>
      <c r="BN70" s="2">
        <v>435066.84685632109</v>
      </c>
      <c r="BO70" s="2">
        <v>42660.552384880371</v>
      </c>
      <c r="BP70" s="2">
        <v>22097.371211255111</v>
      </c>
      <c r="BQ70" s="2">
        <f t="shared" si="4"/>
        <v>11844562.176850254</v>
      </c>
      <c r="BR70" s="2">
        <v>780455.34759034635</v>
      </c>
      <c r="BT70" s="2">
        <v>0</v>
      </c>
      <c r="BV70" s="2">
        <v>142010.9135187683</v>
      </c>
      <c r="BW70" s="2">
        <v>534577.52</v>
      </c>
      <c r="BX70" s="2">
        <f t="shared" ref="BX70:BX133" si="5">SUM(BR70:BW70)</f>
        <v>1457043.7811091146</v>
      </c>
      <c r="BY70" s="2">
        <f t="shared" ref="BY70:BY133" si="6">+BQ70+BX70</f>
        <v>13301605.957959369</v>
      </c>
    </row>
    <row r="71" spans="1:77" x14ac:dyDescent="0.25">
      <c r="A71" s="6">
        <v>67</v>
      </c>
      <c r="B71" s="6" t="s">
        <v>145</v>
      </c>
      <c r="C71" s="2">
        <v>14919.249169464683</v>
      </c>
      <c r="D71" s="2">
        <v>0</v>
      </c>
      <c r="E71" s="2">
        <v>125029.11555807733</v>
      </c>
      <c r="F71" s="2">
        <v>0</v>
      </c>
      <c r="G71" s="2">
        <v>7783.6606990608825</v>
      </c>
      <c r="H71" s="2">
        <v>1545.3719928631326</v>
      </c>
      <c r="I71" s="2">
        <v>262.00626818705746</v>
      </c>
      <c r="J71" s="2">
        <v>1101.8756303553253</v>
      </c>
      <c r="K71" s="2">
        <v>4567.6083095781823</v>
      </c>
      <c r="L71" s="2">
        <v>12985.892972238673</v>
      </c>
      <c r="M71" s="2">
        <v>165.09328061243616</v>
      </c>
      <c r="N71" s="2">
        <v>0</v>
      </c>
      <c r="O71" s="2">
        <v>0</v>
      </c>
      <c r="P71" s="2">
        <v>160.90680480984736</v>
      </c>
      <c r="Q71" s="2">
        <v>194.89959930135427</v>
      </c>
      <c r="R71" s="2">
        <v>446.32842470490021</v>
      </c>
      <c r="S71" s="2">
        <v>5025.9988973995942</v>
      </c>
      <c r="T71" s="2">
        <v>12258.748274913505</v>
      </c>
      <c r="U71" s="2">
        <v>177.77897416214378</v>
      </c>
      <c r="V71" s="2">
        <v>2493.9413396408841</v>
      </c>
      <c r="W71" s="2">
        <v>21.336185243997257</v>
      </c>
      <c r="X71" s="2">
        <v>3211.1029488939935</v>
      </c>
      <c r="Y71" s="2">
        <v>874.6709878720909</v>
      </c>
      <c r="Z71" s="2">
        <v>5.8818580726321148</v>
      </c>
      <c r="AA71" s="2">
        <v>83.933766729236396</v>
      </c>
      <c r="AB71" s="2">
        <v>71.642038207204394</v>
      </c>
      <c r="AC71" s="2">
        <v>956.41052099965941</v>
      </c>
      <c r="AD71" s="2">
        <v>16818.605287107541</v>
      </c>
      <c r="AE71" s="2">
        <v>2021.4156227098545</v>
      </c>
      <c r="AF71" s="2">
        <v>35.070916006975615</v>
      </c>
      <c r="AG71" s="2">
        <v>5602.8944833756814</v>
      </c>
      <c r="AH71" s="2">
        <v>36008.36698467801</v>
      </c>
      <c r="AI71" s="2">
        <v>1171.9981463289103</v>
      </c>
      <c r="AJ71" s="2">
        <v>1609.2144923013764</v>
      </c>
      <c r="AK71" s="2">
        <v>574.49597361754695</v>
      </c>
      <c r="AL71" s="2">
        <v>29506.523762689514</v>
      </c>
      <c r="AM71" s="2">
        <v>206417.80894475634</v>
      </c>
      <c r="AN71" s="2">
        <v>835.43793689634856</v>
      </c>
      <c r="AO71" s="2">
        <v>16.279376401484914</v>
      </c>
      <c r="AP71" s="2">
        <v>206.7398271259251</v>
      </c>
      <c r="AQ71" s="2">
        <v>3730.9561465295242</v>
      </c>
      <c r="AR71" s="2">
        <v>334365.15488564997</v>
      </c>
      <c r="AS71" s="2">
        <v>52092.22821475099</v>
      </c>
      <c r="AT71" s="2">
        <v>7046.6198169562322</v>
      </c>
      <c r="AU71" s="2">
        <v>147736.50961215072</v>
      </c>
      <c r="AV71" s="2">
        <v>193125.12673868792</v>
      </c>
      <c r="AW71" s="2">
        <v>36904.179040154384</v>
      </c>
      <c r="AX71" s="2">
        <v>184329.33043308245</v>
      </c>
      <c r="AY71" s="2">
        <v>135863.62873707394</v>
      </c>
      <c r="AZ71" s="2">
        <v>11816.395227436422</v>
      </c>
      <c r="BA71" s="2">
        <v>74634.399890794346</v>
      </c>
      <c r="BB71" s="2">
        <v>66001.272398257512</v>
      </c>
      <c r="BC71" s="2">
        <v>1231.3748145730351</v>
      </c>
      <c r="BD71" s="2">
        <v>135043.2026947808</v>
      </c>
      <c r="BE71" s="2">
        <v>19025.504464951064</v>
      </c>
      <c r="BF71" s="2">
        <v>0</v>
      </c>
      <c r="BG71" s="2">
        <v>57507.442580493</v>
      </c>
      <c r="BH71" s="2">
        <v>10685.051025364988</v>
      </c>
      <c r="BI71" s="2">
        <v>3171.6874589361882</v>
      </c>
      <c r="BJ71" s="2">
        <v>56329.61001654459</v>
      </c>
      <c r="BK71" s="2">
        <v>91316.740695507659</v>
      </c>
      <c r="BL71" s="2">
        <v>18095.121084169423</v>
      </c>
      <c r="BM71" s="2">
        <v>16682.928977433981</v>
      </c>
      <c r="BN71" s="2">
        <v>43888.682526469041</v>
      </c>
      <c r="BO71" s="2">
        <v>28945.754812722895</v>
      </c>
      <c r="BP71" s="2">
        <v>28622.331192699436</v>
      </c>
      <c r="BQ71" s="2">
        <f t="shared" si="4"/>
        <v>2253359.5397415548</v>
      </c>
      <c r="BR71" s="2">
        <v>2546242.7609362616</v>
      </c>
      <c r="BT71" s="2">
        <v>0</v>
      </c>
      <c r="BV71" s="2">
        <v>62914.658693497047</v>
      </c>
      <c r="BW71" s="2">
        <v>182720.00000000003</v>
      </c>
      <c r="BX71" s="2">
        <f t="shared" si="5"/>
        <v>2791877.4196297587</v>
      </c>
      <c r="BY71" s="2">
        <f t="shared" si="6"/>
        <v>5045236.9593713135</v>
      </c>
    </row>
    <row r="72" spans="1:77" x14ac:dyDescent="0.25">
      <c r="A72" s="6">
        <v>68</v>
      </c>
      <c r="B72" s="6" t="s">
        <v>146</v>
      </c>
      <c r="C72" s="2">
        <v>8705.7949542123133</v>
      </c>
      <c r="D72" s="2">
        <v>0</v>
      </c>
      <c r="E72" s="2">
        <v>21016.794079638974</v>
      </c>
      <c r="F72" s="2">
        <v>0</v>
      </c>
      <c r="G72" s="2">
        <v>3657.9994828817694</v>
      </c>
      <c r="H72" s="2">
        <v>2993.3309743324794</v>
      </c>
      <c r="I72" s="2">
        <v>140.15518052451617</v>
      </c>
      <c r="J72" s="2">
        <v>26878.05863097648</v>
      </c>
      <c r="K72" s="2">
        <v>6631.5931397862241</v>
      </c>
      <c r="L72" s="2">
        <v>20430.765742184089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1737.8009707104213</v>
      </c>
      <c r="Y72" s="2">
        <v>18491.37987064524</v>
      </c>
      <c r="Z72" s="2">
        <v>176.58456747430012</v>
      </c>
      <c r="AA72" s="2">
        <v>4741.1843655776192</v>
      </c>
      <c r="AB72" s="2">
        <v>644.76860880178901</v>
      </c>
      <c r="AC72" s="2">
        <v>102.37777907779601</v>
      </c>
      <c r="AD72" s="2">
        <v>17628.613509386472</v>
      </c>
      <c r="AE72" s="2">
        <v>14898.424362768543</v>
      </c>
      <c r="AF72" s="2">
        <v>0</v>
      </c>
      <c r="AG72" s="2">
        <v>6615.1400085117248</v>
      </c>
      <c r="AH72" s="2">
        <v>0</v>
      </c>
      <c r="AI72" s="2">
        <v>4012.9836919112413</v>
      </c>
      <c r="AJ72" s="2">
        <v>476.64155448576668</v>
      </c>
      <c r="AK72" s="2">
        <v>9878.9418102818709</v>
      </c>
      <c r="AL72" s="2">
        <v>0</v>
      </c>
      <c r="AM72" s="2">
        <v>14.928179723018742</v>
      </c>
      <c r="AN72" s="2">
        <v>265533.64958165103</v>
      </c>
      <c r="AO72" s="2">
        <v>156.6503153848268</v>
      </c>
      <c r="AP72" s="2">
        <v>38.506976304089108</v>
      </c>
      <c r="AQ72" s="2">
        <v>1960168.0745917668</v>
      </c>
      <c r="AR72" s="2">
        <v>17169.617550046496</v>
      </c>
      <c r="AS72" s="2">
        <v>9616.0746072249021</v>
      </c>
      <c r="AT72" s="2">
        <v>1220.9069375375998</v>
      </c>
      <c r="AU72" s="2">
        <v>9616.8728006756701</v>
      </c>
      <c r="AV72" s="2">
        <v>9535.0261817342453</v>
      </c>
      <c r="AW72" s="2">
        <v>18370.450771455642</v>
      </c>
      <c r="AX72" s="2">
        <v>10610.201063980518</v>
      </c>
      <c r="AY72" s="2">
        <v>19294.766026850084</v>
      </c>
      <c r="AZ72" s="2">
        <v>5882.063800739912</v>
      </c>
      <c r="BA72" s="2">
        <v>31120.341555225077</v>
      </c>
      <c r="BB72" s="2">
        <v>26841.269487398957</v>
      </c>
      <c r="BC72" s="2">
        <v>498.50873710287038</v>
      </c>
      <c r="BD72" s="2">
        <v>21267.735884289083</v>
      </c>
      <c r="BE72" s="2">
        <v>5061.3154588061971</v>
      </c>
      <c r="BF72" s="2">
        <v>0</v>
      </c>
      <c r="BG72" s="2">
        <v>22047.430502375584</v>
      </c>
      <c r="BH72" s="2">
        <v>3808.6435310815609</v>
      </c>
      <c r="BI72" s="2">
        <v>1113.9959246386161</v>
      </c>
      <c r="BJ72" s="2">
        <v>11915.185803377348</v>
      </c>
      <c r="BK72" s="2">
        <v>30556.434438049651</v>
      </c>
      <c r="BL72" s="2">
        <v>65458.399037264542</v>
      </c>
      <c r="BM72" s="2">
        <v>7982.8421496612518</v>
      </c>
      <c r="BN72" s="2">
        <v>11000.797298345251</v>
      </c>
      <c r="BO72" s="2">
        <v>4878.3517580701237</v>
      </c>
      <c r="BP72" s="2">
        <v>105503.75388841175</v>
      </c>
      <c r="BQ72" s="2">
        <f t="shared" si="4"/>
        <v>2846142.1281233444</v>
      </c>
      <c r="BR72" s="2">
        <v>4287398.5031979587</v>
      </c>
      <c r="BT72" s="2">
        <v>1654331.4822372221</v>
      </c>
      <c r="BV72" s="2">
        <v>99456.098905584658</v>
      </c>
      <c r="BW72" s="2">
        <v>277252.26999999996</v>
      </c>
      <c r="BX72" s="2">
        <f t="shared" si="5"/>
        <v>6318438.3543407647</v>
      </c>
      <c r="BY72" s="2">
        <f t="shared" si="6"/>
        <v>9164580.4824641086</v>
      </c>
    </row>
    <row r="73" spans="1:77" x14ac:dyDescent="0.25">
      <c r="A73" s="6">
        <v>69</v>
      </c>
      <c r="B73" s="6" t="s">
        <v>147</v>
      </c>
      <c r="C73" s="2">
        <v>619.58206327919856</v>
      </c>
      <c r="D73" s="2">
        <v>0</v>
      </c>
      <c r="E73" s="2">
        <v>21423.511211495643</v>
      </c>
      <c r="F73" s="2">
        <v>0</v>
      </c>
      <c r="G73" s="2">
        <v>15755.028012433568</v>
      </c>
      <c r="H73" s="2">
        <v>0</v>
      </c>
      <c r="I73" s="2">
        <v>982.84475917063207</v>
      </c>
      <c r="J73" s="2">
        <v>32726.386416624144</v>
      </c>
      <c r="K73" s="2">
        <v>10816.140506619529</v>
      </c>
      <c r="L73" s="2">
        <v>21801.924406426802</v>
      </c>
      <c r="M73" s="2">
        <v>0</v>
      </c>
      <c r="N73" s="2">
        <v>0</v>
      </c>
      <c r="O73" s="2">
        <v>1.5713852459705937E-3</v>
      </c>
      <c r="P73" s="2">
        <v>0</v>
      </c>
      <c r="Q73" s="2">
        <v>0</v>
      </c>
      <c r="R73" s="2">
        <v>0</v>
      </c>
      <c r="S73" s="2">
        <v>64359.77976004529</v>
      </c>
      <c r="T73" s="2">
        <v>93872.068646495769</v>
      </c>
      <c r="U73" s="2">
        <v>69128.208506462892</v>
      </c>
      <c r="V73" s="2">
        <v>18111.162611391486</v>
      </c>
      <c r="W73" s="2">
        <v>10437.32264280295</v>
      </c>
      <c r="X73" s="2">
        <v>34347.497732038828</v>
      </c>
      <c r="Y73" s="2">
        <v>17920.978694065318</v>
      </c>
      <c r="Z73" s="2">
        <v>50.492662552960468</v>
      </c>
      <c r="AA73" s="2">
        <v>159467.48216130861</v>
      </c>
      <c r="AB73" s="2">
        <v>681932.62868538965</v>
      </c>
      <c r="AC73" s="2">
        <v>98306.483877302613</v>
      </c>
      <c r="AD73" s="2">
        <v>697327.71710301703</v>
      </c>
      <c r="AE73" s="2">
        <v>881847.44658907398</v>
      </c>
      <c r="AF73" s="2">
        <v>1400.5633543600197</v>
      </c>
      <c r="AG73" s="2">
        <v>46831.015046413391</v>
      </c>
      <c r="AH73" s="2">
        <v>3951.6335649879711</v>
      </c>
      <c r="AI73" s="2">
        <v>2377968.3551531546</v>
      </c>
      <c r="AJ73" s="2">
        <v>13799.412050446583</v>
      </c>
      <c r="AK73" s="2">
        <v>2438.4404173706671</v>
      </c>
      <c r="AL73" s="2">
        <v>3672.3762547663646</v>
      </c>
      <c r="AM73" s="2">
        <v>1310.1280892428367</v>
      </c>
      <c r="AN73" s="2">
        <v>472476.56900885765</v>
      </c>
      <c r="AO73" s="2">
        <v>10461.576185629196</v>
      </c>
      <c r="AP73" s="2">
        <v>479.27897390409532</v>
      </c>
      <c r="AQ73" s="2">
        <v>2044926.4202277688</v>
      </c>
      <c r="AR73" s="2">
        <v>0</v>
      </c>
      <c r="AS73" s="2">
        <v>0</v>
      </c>
      <c r="AT73" s="2">
        <v>211265.4820851812</v>
      </c>
      <c r="AU73" s="2">
        <v>1.2551041364372829E-2</v>
      </c>
      <c r="AV73" s="2">
        <v>1596891.9002411542</v>
      </c>
      <c r="AW73" s="2">
        <v>29.435207719110789</v>
      </c>
      <c r="AX73" s="2">
        <v>24.138635986861651</v>
      </c>
      <c r="AY73" s="2">
        <v>404.09965277665486</v>
      </c>
      <c r="AZ73" s="2">
        <v>33772.533570408792</v>
      </c>
      <c r="BA73" s="2">
        <v>5794.8845861921391</v>
      </c>
      <c r="BB73" s="2">
        <v>88844.132634325724</v>
      </c>
      <c r="BC73" s="2">
        <v>23526.743375221416</v>
      </c>
      <c r="BD73" s="2">
        <v>0</v>
      </c>
      <c r="BE73" s="2">
        <v>0</v>
      </c>
      <c r="BF73" s="2">
        <v>0</v>
      </c>
      <c r="BG73" s="2">
        <v>6.8355231066073134</v>
      </c>
      <c r="BH73" s="2">
        <v>92.623420245530767</v>
      </c>
      <c r="BI73" s="2">
        <v>0</v>
      </c>
      <c r="BJ73" s="2">
        <v>0</v>
      </c>
      <c r="BK73" s="2">
        <v>858.7854795222139</v>
      </c>
      <c r="BL73" s="2">
        <v>37366.852477961271</v>
      </c>
      <c r="BM73" s="2">
        <v>0</v>
      </c>
      <c r="BN73" s="2">
        <v>124623.05688080001</v>
      </c>
      <c r="BO73" s="2">
        <v>648.70233994404828</v>
      </c>
      <c r="BP73" s="2">
        <v>5801.6716641886705</v>
      </c>
      <c r="BQ73" s="2">
        <f t="shared" si="4"/>
        <v>10040902.347272061</v>
      </c>
      <c r="BR73" s="2">
        <v>1073493.833686105</v>
      </c>
      <c r="BT73" s="2">
        <v>0</v>
      </c>
      <c r="BV73" s="2">
        <v>596786.33887043293</v>
      </c>
      <c r="BW73" s="2">
        <v>1517406.830000001</v>
      </c>
      <c r="BX73" s="2">
        <f t="shared" si="5"/>
        <v>3187687.0025565391</v>
      </c>
      <c r="BY73" s="2">
        <f t="shared" si="6"/>
        <v>13228589.349828601</v>
      </c>
    </row>
    <row r="74" spans="1:77" x14ac:dyDescent="0.25">
      <c r="A74" s="6">
        <v>70</v>
      </c>
      <c r="B74" s="6" t="s">
        <v>148</v>
      </c>
      <c r="C74" s="2">
        <v>0</v>
      </c>
      <c r="D74" s="2">
        <v>0</v>
      </c>
      <c r="E74" s="2">
        <v>5756.7392834584743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46574.56925168087</v>
      </c>
      <c r="M74" s="2">
        <v>1164.9388287409397</v>
      </c>
      <c r="N74" s="2">
        <v>62.512266655272136</v>
      </c>
      <c r="O74" s="2">
        <v>28.558125784901826</v>
      </c>
      <c r="P74" s="2">
        <v>1771.2145711032047</v>
      </c>
      <c r="Q74" s="2">
        <v>30718.701747963307</v>
      </c>
      <c r="R74" s="2">
        <v>9988.7707964766705</v>
      </c>
      <c r="S74" s="2">
        <v>92519.217290489614</v>
      </c>
      <c r="T74" s="2">
        <v>89237.551605602785</v>
      </c>
      <c r="U74" s="2">
        <v>103007.13469310274</v>
      </c>
      <c r="V74" s="2">
        <v>2836657.4739963575</v>
      </c>
      <c r="W74" s="2">
        <v>17875.189633520618</v>
      </c>
      <c r="X74" s="2">
        <v>111359.89444715923</v>
      </c>
      <c r="Y74" s="2">
        <v>523458.97248072334</v>
      </c>
      <c r="Z74" s="2">
        <v>11288.618364614309</v>
      </c>
      <c r="AA74" s="2">
        <v>322636.86144522938</v>
      </c>
      <c r="AB74" s="2">
        <v>25873.168334784539</v>
      </c>
      <c r="AC74" s="2">
        <v>916014.83973103354</v>
      </c>
      <c r="AD74" s="2">
        <v>618256.19924328453</v>
      </c>
      <c r="AE74" s="2">
        <v>265256.09833967377</v>
      </c>
      <c r="AF74" s="2">
        <v>76711.959869433049</v>
      </c>
      <c r="AG74" s="2">
        <v>146140.08910880075</v>
      </c>
      <c r="AH74" s="2">
        <v>9900.6737864971838</v>
      </c>
      <c r="AI74" s="2">
        <v>4710053.3296354925</v>
      </c>
      <c r="AJ74" s="2">
        <v>26176.311864882606</v>
      </c>
      <c r="AK74" s="2">
        <v>5856.1975032341543</v>
      </c>
      <c r="AL74" s="2">
        <v>392895.35812285764</v>
      </c>
      <c r="AM74" s="2">
        <v>846483.79175307928</v>
      </c>
      <c r="AN74" s="2">
        <v>590213.22848615807</v>
      </c>
      <c r="AO74" s="2">
        <v>11019.49264139037</v>
      </c>
      <c r="AP74" s="2">
        <v>20375.707924038015</v>
      </c>
      <c r="AQ74" s="2">
        <v>1667772.0246636199</v>
      </c>
      <c r="AR74" s="2">
        <v>0</v>
      </c>
      <c r="AS74" s="2">
        <v>0</v>
      </c>
      <c r="AT74" s="2">
        <v>4404.17155854268</v>
      </c>
      <c r="AU74" s="2">
        <v>106.43029331505844</v>
      </c>
      <c r="AV74" s="2">
        <v>30.940932207844718</v>
      </c>
      <c r="AW74" s="2">
        <v>231.52391300214532</v>
      </c>
      <c r="AX74" s="2">
        <v>280.70828529539028</v>
      </c>
      <c r="AY74" s="2">
        <v>16145.671816307766</v>
      </c>
      <c r="AZ74" s="2">
        <v>30159.119257698934</v>
      </c>
      <c r="BA74" s="2">
        <v>1585.1473845931273</v>
      </c>
      <c r="BB74" s="2">
        <v>145079.03200088904</v>
      </c>
      <c r="BC74" s="2">
        <v>48448.720875577885</v>
      </c>
      <c r="BD74" s="2">
        <v>0</v>
      </c>
      <c r="BE74" s="2">
        <v>0</v>
      </c>
      <c r="BF74" s="2">
        <v>0</v>
      </c>
      <c r="BG74" s="2">
        <v>37637.442765481152</v>
      </c>
      <c r="BH74" s="2">
        <v>600.54309279946199</v>
      </c>
      <c r="BI74" s="2">
        <v>617.41039064648464</v>
      </c>
      <c r="BJ74" s="2">
        <v>6447.7602697524071</v>
      </c>
      <c r="BK74" s="2">
        <v>10548.669407326393</v>
      </c>
      <c r="BL74" s="2">
        <v>8838.642829567345</v>
      </c>
      <c r="BM74" s="2">
        <v>15413.964009806466</v>
      </c>
      <c r="BN74" s="2">
        <v>355586.60057717282</v>
      </c>
      <c r="BO74" s="2">
        <v>20853.880564422525</v>
      </c>
      <c r="BP74" s="2">
        <v>0</v>
      </c>
      <c r="BQ74" s="2">
        <f t="shared" si="4"/>
        <v>15236121.770061331</v>
      </c>
      <c r="BR74" s="2">
        <v>5648032.8127503507</v>
      </c>
      <c r="BT74" s="2">
        <v>2805686.6869656062</v>
      </c>
      <c r="BV74" s="2">
        <v>330734.2976250028</v>
      </c>
      <c r="BW74" s="2">
        <v>2802094.6999999988</v>
      </c>
      <c r="BX74" s="2">
        <f t="shared" si="5"/>
        <v>11586548.49734096</v>
      </c>
      <c r="BY74" s="2">
        <f t="shared" si="6"/>
        <v>26822670.267402291</v>
      </c>
    </row>
    <row r="75" spans="1:77" x14ac:dyDescent="0.25">
      <c r="A75" s="6">
        <v>71</v>
      </c>
      <c r="B75" s="6" t="s">
        <v>149</v>
      </c>
      <c r="C75" s="2">
        <v>3219275.5891263746</v>
      </c>
      <c r="D75" s="2">
        <v>0</v>
      </c>
      <c r="E75" s="2">
        <v>235102.85684024275</v>
      </c>
      <c r="F75" s="2">
        <v>165846.80483857082</v>
      </c>
      <c r="G75" s="2">
        <v>938860.44569702027</v>
      </c>
      <c r="H75" s="2">
        <v>898560.35051167419</v>
      </c>
      <c r="I75" s="2">
        <v>142166.44437448622</v>
      </c>
      <c r="J75" s="2">
        <v>406630.24095881887</v>
      </c>
      <c r="K75" s="2">
        <v>114041.43991765086</v>
      </c>
      <c r="L75" s="2">
        <v>301349.1869883617</v>
      </c>
      <c r="M75" s="2">
        <v>270248.78667052783</v>
      </c>
      <c r="N75" s="2">
        <v>2057.5171204889734</v>
      </c>
      <c r="O75" s="2">
        <v>6717.3166883243202</v>
      </c>
      <c r="P75" s="2">
        <v>44491.970136107673</v>
      </c>
      <c r="Q75" s="2">
        <v>13794.15946570965</v>
      </c>
      <c r="R75" s="2">
        <v>109168.36163343681</v>
      </c>
      <c r="S75" s="2">
        <v>516920.02704818459</v>
      </c>
      <c r="T75" s="2">
        <v>129517.84097552208</v>
      </c>
      <c r="U75" s="2">
        <v>15616.969699898082</v>
      </c>
      <c r="V75" s="2">
        <v>4351158.6793804038</v>
      </c>
      <c r="W75" s="2">
        <v>782869.67334524891</v>
      </c>
      <c r="X75" s="2">
        <v>1150264.4494760011</v>
      </c>
      <c r="Y75" s="2">
        <v>38712.364317911844</v>
      </c>
      <c r="Z75" s="2">
        <v>8959.714652954086</v>
      </c>
      <c r="AA75" s="2">
        <v>3234.5822438571363</v>
      </c>
      <c r="AB75" s="2">
        <v>2489.9424461578633</v>
      </c>
      <c r="AC75" s="2">
        <v>269205.32195640955</v>
      </c>
      <c r="AD75" s="2">
        <v>279911.33373955509</v>
      </c>
      <c r="AE75" s="2">
        <v>6951839.5902207773</v>
      </c>
      <c r="AF75" s="2">
        <v>10911438.286176413</v>
      </c>
      <c r="AG75" s="2">
        <v>3068260.2073582569</v>
      </c>
      <c r="AH75" s="2">
        <v>124928.65452419424</v>
      </c>
      <c r="AI75" s="2">
        <v>662872.10354610858</v>
      </c>
      <c r="AJ75" s="2">
        <v>2331328.600713213</v>
      </c>
      <c r="AK75" s="2">
        <v>29888.253127531691</v>
      </c>
      <c r="AL75" s="2">
        <v>1296577.0234969365</v>
      </c>
      <c r="AM75" s="2">
        <v>16809.330541786603</v>
      </c>
      <c r="AN75" s="2">
        <v>16301.726243863235</v>
      </c>
      <c r="AO75" s="2">
        <v>5866.7749518603623</v>
      </c>
      <c r="AP75" s="2">
        <v>87525.899607839776</v>
      </c>
      <c r="AQ75" s="2">
        <v>1050779.9331699258</v>
      </c>
      <c r="AR75" s="2">
        <v>10067597.507268151</v>
      </c>
      <c r="AS75" s="2">
        <v>860454.21333844692</v>
      </c>
      <c r="AT75" s="2">
        <v>710092.84608290007</v>
      </c>
      <c r="AU75" s="2">
        <v>807674.06493210059</v>
      </c>
      <c r="AV75" s="2">
        <v>15295017.158110015</v>
      </c>
      <c r="AW75" s="2">
        <v>201337.45106247577</v>
      </c>
      <c r="AX75" s="2">
        <v>1193197.0199234434</v>
      </c>
      <c r="AY75" s="2">
        <v>1457842.1152374474</v>
      </c>
      <c r="AZ75" s="2">
        <v>66386.832929005715</v>
      </c>
      <c r="BA75" s="2">
        <v>5196354.0893611591</v>
      </c>
      <c r="BB75" s="2">
        <v>6857635.6146242311</v>
      </c>
      <c r="BC75" s="2">
        <v>208504.19033313825</v>
      </c>
      <c r="BD75" s="2">
        <v>3566565.9383580475</v>
      </c>
      <c r="BE75" s="2">
        <v>53770.532926780084</v>
      </c>
      <c r="BF75" s="2">
        <v>0</v>
      </c>
      <c r="BG75" s="2">
        <v>395868.00837661786</v>
      </c>
      <c r="BH75" s="2">
        <v>29788.80011153319</v>
      </c>
      <c r="BI75" s="2">
        <v>69755.312275085016</v>
      </c>
      <c r="BJ75" s="2">
        <v>361005.05175422569</v>
      </c>
      <c r="BK75" s="2">
        <v>3084119.9857810577</v>
      </c>
      <c r="BL75" s="2">
        <v>2742302.8334043887</v>
      </c>
      <c r="BM75" s="2">
        <v>268364.20139706245</v>
      </c>
      <c r="BN75" s="2">
        <v>2109899.6038236576</v>
      </c>
      <c r="BO75" s="2">
        <v>203933.13058043449</v>
      </c>
      <c r="BP75" s="2">
        <v>11126.008410261356</v>
      </c>
      <c r="BQ75" s="2">
        <f t="shared" si="4"/>
        <v>96790181.264330283</v>
      </c>
      <c r="BR75" s="2">
        <v>31372757.977314085</v>
      </c>
      <c r="BT75" s="2">
        <v>0</v>
      </c>
      <c r="BV75" s="2">
        <v>2892161.7038093358</v>
      </c>
      <c r="BW75" s="2">
        <v>33213100.129999936</v>
      </c>
      <c r="BX75" s="2">
        <f t="shared" si="5"/>
        <v>67478019.811123356</v>
      </c>
      <c r="BY75" s="2">
        <f t="shared" si="6"/>
        <v>164268201.07545364</v>
      </c>
    </row>
    <row r="76" spans="1:77" x14ac:dyDescent="0.25">
      <c r="A76" s="6">
        <v>72</v>
      </c>
      <c r="B76" s="6" t="s">
        <v>150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0.2537242393279891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1043540.1375342443</v>
      </c>
      <c r="W76" s="2">
        <v>13887.253559170293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31306.507842368985</v>
      </c>
      <c r="AG76" s="2">
        <v>12921.176076573116</v>
      </c>
      <c r="AH76" s="2">
        <v>0</v>
      </c>
      <c r="AI76" s="2">
        <v>16027.550757862595</v>
      </c>
      <c r="AJ76" s="2">
        <v>21765.188202605968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5811298.080875312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345.9147682294236</v>
      </c>
      <c r="BH76" s="2">
        <v>29.271852774686177</v>
      </c>
      <c r="BI76" s="2">
        <v>0</v>
      </c>
      <c r="BJ76" s="2">
        <v>5868.4565445684339</v>
      </c>
      <c r="BK76" s="2">
        <v>273.29129909833216</v>
      </c>
      <c r="BL76" s="2">
        <v>21268.302333462034</v>
      </c>
      <c r="BM76" s="2">
        <v>2593.7313288497498</v>
      </c>
      <c r="BN76" s="2">
        <v>29594.340694485345</v>
      </c>
      <c r="BO76" s="2">
        <v>186.38413504756375</v>
      </c>
      <c r="BP76" s="2">
        <v>4211.8785340136601</v>
      </c>
      <c r="BQ76" s="2">
        <f t="shared" si="4"/>
        <v>7015117.7200629059</v>
      </c>
      <c r="BT76" s="2">
        <v>0</v>
      </c>
      <c r="BV76" s="2">
        <v>121853.97786470182</v>
      </c>
      <c r="BW76" s="2">
        <v>512077.66000000003</v>
      </c>
      <c r="BX76" s="2">
        <f t="shared" si="5"/>
        <v>633931.63786470192</v>
      </c>
      <c r="BY76" s="2">
        <f t="shared" si="6"/>
        <v>7649049.3579276074</v>
      </c>
    </row>
    <row r="77" spans="1:77" x14ac:dyDescent="0.25">
      <c r="A77" s="6">
        <v>73</v>
      </c>
      <c r="B77" s="6" t="s">
        <v>151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71664.414916711496</v>
      </c>
      <c r="K77" s="2">
        <v>33398.932894669582</v>
      </c>
      <c r="L77" s="2">
        <v>0</v>
      </c>
      <c r="M77" s="2">
        <v>3704.6150102114757</v>
      </c>
      <c r="N77" s="2">
        <v>3.9103719122558114</v>
      </c>
      <c r="O77" s="2">
        <v>103.2155839899951</v>
      </c>
      <c r="P77" s="2">
        <v>612.85509391809114</v>
      </c>
      <c r="Q77" s="2">
        <v>516.35653133082985</v>
      </c>
      <c r="R77" s="2">
        <v>2717.8404642372802</v>
      </c>
      <c r="S77" s="2">
        <v>285678.19623659342</v>
      </c>
      <c r="T77" s="2">
        <v>1674.8986720238393</v>
      </c>
      <c r="U77" s="2">
        <v>1489.5816560411797</v>
      </c>
      <c r="V77" s="2">
        <v>270748.09682556492</v>
      </c>
      <c r="W77" s="2">
        <v>18741.55824583834</v>
      </c>
      <c r="X77" s="2">
        <v>12581.189472235206</v>
      </c>
      <c r="Y77" s="2">
        <v>9678.0917886568677</v>
      </c>
      <c r="Z77" s="2">
        <v>1474.0876577613042</v>
      </c>
      <c r="AA77" s="2">
        <v>12.972947652742578</v>
      </c>
      <c r="AB77" s="2">
        <v>50.581557077427433</v>
      </c>
      <c r="AC77" s="2">
        <v>172650.75025361549</v>
      </c>
      <c r="AD77" s="2">
        <v>56833.682288607059</v>
      </c>
      <c r="AE77" s="2">
        <v>340501.50599759939</v>
      </c>
      <c r="AF77" s="2">
        <v>878654.49230886344</v>
      </c>
      <c r="AG77" s="2">
        <v>5407472.1154886018</v>
      </c>
      <c r="AH77" s="2">
        <v>1337305.2645034001</v>
      </c>
      <c r="AI77" s="2">
        <v>578424.84279964329</v>
      </c>
      <c r="AJ77" s="2">
        <v>119974.26002720617</v>
      </c>
      <c r="AK77" s="2">
        <v>213.28928461156775</v>
      </c>
      <c r="AL77" s="2">
        <v>187001.26278463201</v>
      </c>
      <c r="AM77" s="2">
        <v>649.04047192319126</v>
      </c>
      <c r="AN77" s="2">
        <v>2242.5383078235554</v>
      </c>
      <c r="AO77" s="2">
        <v>2079.2798404032765</v>
      </c>
      <c r="AP77" s="2">
        <v>307.85395017620601</v>
      </c>
      <c r="AQ77" s="2">
        <v>0</v>
      </c>
      <c r="AR77" s="2">
        <v>0</v>
      </c>
      <c r="AS77" s="2">
        <v>0</v>
      </c>
      <c r="AT77" s="2">
        <v>5800.8540168617983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1727.1421889260307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9806689.5704393182</v>
      </c>
      <c r="BT77" s="2">
        <v>0</v>
      </c>
      <c r="BV77" s="2">
        <v>170143.6071617933</v>
      </c>
      <c r="BW77" s="2">
        <v>805296.59999999974</v>
      </c>
      <c r="BX77" s="2">
        <f t="shared" si="5"/>
        <v>975440.20716179302</v>
      </c>
      <c r="BY77" s="2">
        <f t="shared" si="6"/>
        <v>10782129.777601112</v>
      </c>
    </row>
    <row r="78" spans="1:77" x14ac:dyDescent="0.25">
      <c r="A78" s="6">
        <v>74</v>
      </c>
      <c r="B78" s="6" t="s">
        <v>152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88814.254491398897</v>
      </c>
      <c r="K78" s="2">
        <v>106475.09119005586</v>
      </c>
      <c r="L78" s="2">
        <v>0</v>
      </c>
      <c r="M78" s="2">
        <v>60135.390817223124</v>
      </c>
      <c r="N78" s="2">
        <v>290.78391795989853</v>
      </c>
      <c r="O78" s="2">
        <v>755.16258754409148</v>
      </c>
      <c r="P78" s="2">
        <v>3294.0336851612237</v>
      </c>
      <c r="Q78" s="2">
        <v>43267.216187700047</v>
      </c>
      <c r="R78" s="2">
        <v>83334.665868896307</v>
      </c>
      <c r="S78" s="2">
        <v>1256347.7035008383</v>
      </c>
      <c r="T78" s="2">
        <v>7869.0878275432342</v>
      </c>
      <c r="U78" s="2">
        <v>9008.2224223783487</v>
      </c>
      <c r="V78" s="2">
        <v>313067.95285406726</v>
      </c>
      <c r="W78" s="2">
        <v>47084.037290864901</v>
      </c>
      <c r="X78" s="2">
        <v>109793.71821823386</v>
      </c>
      <c r="Y78" s="2">
        <v>19237.978319057307</v>
      </c>
      <c r="Z78" s="2">
        <v>3434.7662507005275</v>
      </c>
      <c r="AA78" s="2">
        <v>182.16090616415534</v>
      </c>
      <c r="AB78" s="2">
        <v>4360.2610035625394</v>
      </c>
      <c r="AC78" s="2">
        <v>142504.63729014524</v>
      </c>
      <c r="AD78" s="2">
        <v>329304.80605254101</v>
      </c>
      <c r="AE78" s="2">
        <v>660950.88968905935</v>
      </c>
      <c r="AF78" s="2">
        <v>768490.69003183104</v>
      </c>
      <c r="AG78" s="2">
        <v>22432455.536341183</v>
      </c>
      <c r="AH78" s="2">
        <v>2416269.5116405003</v>
      </c>
      <c r="AI78" s="2">
        <v>1581311.4122384996</v>
      </c>
      <c r="AJ78" s="2">
        <v>111449.75868960258</v>
      </c>
      <c r="AK78" s="2">
        <v>28442.752853114267</v>
      </c>
      <c r="AL78" s="2">
        <v>221896.39732212244</v>
      </c>
      <c r="AM78" s="2">
        <v>25613.145719297827</v>
      </c>
      <c r="AN78" s="2">
        <v>54196.939696760637</v>
      </c>
      <c r="AO78" s="2">
        <v>346034.67009479972</v>
      </c>
      <c r="AP78" s="2">
        <v>815.99982684729036</v>
      </c>
      <c r="AQ78" s="2">
        <v>0</v>
      </c>
      <c r="AR78" s="2">
        <v>0</v>
      </c>
      <c r="AS78" s="2">
        <v>0</v>
      </c>
      <c r="AT78" s="2">
        <v>7841.7117058373051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2684.8870091705653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31287016.233540658</v>
      </c>
      <c r="BT78" s="2">
        <v>0</v>
      </c>
      <c r="BV78" s="2">
        <v>336652.34018456674</v>
      </c>
      <c r="BW78" s="2">
        <v>8053543.7699999977</v>
      </c>
      <c r="BX78" s="2">
        <f t="shared" si="5"/>
        <v>8390196.1101845652</v>
      </c>
      <c r="BY78" s="2">
        <f t="shared" si="6"/>
        <v>39677212.343725219</v>
      </c>
    </row>
    <row r="79" spans="1:77" x14ac:dyDescent="0.25">
      <c r="A79" s="6">
        <v>75</v>
      </c>
      <c r="B79" s="6" t="s">
        <v>153</v>
      </c>
      <c r="C79" s="2">
        <v>4741900</v>
      </c>
      <c r="D79" s="2">
        <v>0</v>
      </c>
      <c r="E79" s="2">
        <v>0</v>
      </c>
      <c r="F79" s="2">
        <v>13849.645087448935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8.5841600207870322E-3</v>
      </c>
      <c r="AP79" s="2">
        <v>0</v>
      </c>
      <c r="AQ79" s="2">
        <v>8156421.5857807416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12912171.239452351</v>
      </c>
      <c r="BT79" s="2">
        <v>0</v>
      </c>
      <c r="BV79" s="2">
        <v>105810.92764023061</v>
      </c>
      <c r="BW79" s="2">
        <v>48706.33</v>
      </c>
      <c r="BX79" s="2">
        <f t="shared" si="5"/>
        <v>154517.25764023061</v>
      </c>
      <c r="BY79" s="2">
        <f t="shared" si="6"/>
        <v>13066688.497092582</v>
      </c>
    </row>
    <row r="80" spans="1:77" x14ac:dyDescent="0.25">
      <c r="A80" s="6">
        <v>76</v>
      </c>
      <c r="B80" s="6" t="s">
        <v>154</v>
      </c>
      <c r="C80" s="2">
        <v>217200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792.43884860414698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9422.1946895715464</v>
      </c>
      <c r="AH80" s="2">
        <v>4611.2735837181308</v>
      </c>
      <c r="AI80" s="2">
        <v>0</v>
      </c>
      <c r="AJ80" s="2">
        <v>0</v>
      </c>
      <c r="AK80" s="2">
        <v>0.16433785947126356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1328166.6404226795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31601.701903924986</v>
      </c>
      <c r="BA80" s="2">
        <v>0</v>
      </c>
      <c r="BB80" s="2">
        <v>1025622.2990397135</v>
      </c>
      <c r="BC80" s="2">
        <v>438.22291730719661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2617854.9357433785</v>
      </c>
      <c r="BR80" s="2">
        <v>304203.00752825884</v>
      </c>
      <c r="BT80" s="2">
        <v>0</v>
      </c>
      <c r="BV80" s="2">
        <v>51210.457394013247</v>
      </c>
      <c r="BX80" s="2">
        <f t="shared" si="5"/>
        <v>355413.46492227208</v>
      </c>
      <c r="BY80" s="2">
        <f t="shared" si="6"/>
        <v>2973268.4006656506</v>
      </c>
    </row>
    <row r="81" spans="1:80" x14ac:dyDescent="0.25">
      <c r="A81" s="6">
        <v>77</v>
      </c>
      <c r="B81" s="6" t="s">
        <v>155</v>
      </c>
      <c r="C81" s="2">
        <v>0</v>
      </c>
      <c r="D81" s="2">
        <v>0</v>
      </c>
      <c r="E81" s="2">
        <v>0</v>
      </c>
      <c r="F81" s="2">
        <v>218.85888978799784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341719.00287204003</v>
      </c>
      <c r="T81" s="2">
        <v>24045.022384429602</v>
      </c>
      <c r="U81" s="2">
        <v>37231.968937217993</v>
      </c>
      <c r="V81" s="2">
        <v>214384.99660037103</v>
      </c>
      <c r="W81" s="2">
        <v>36599.818283539127</v>
      </c>
      <c r="X81" s="2">
        <v>117511.21732172457</v>
      </c>
      <c r="Y81" s="2">
        <v>8235.4249872698565</v>
      </c>
      <c r="Z81" s="2">
        <v>2612.8912902705842</v>
      </c>
      <c r="AA81" s="2">
        <v>397.98499670807263</v>
      </c>
      <c r="AB81" s="2">
        <v>848.33977827317688</v>
      </c>
      <c r="AC81" s="2">
        <v>64241.813883949813</v>
      </c>
      <c r="AD81" s="2">
        <v>55257.941485226096</v>
      </c>
      <c r="AE81" s="2">
        <v>200882.69608442191</v>
      </c>
      <c r="AF81" s="2">
        <v>836.47547731759323</v>
      </c>
      <c r="AG81" s="2">
        <v>741787.53967391909</v>
      </c>
      <c r="AH81" s="2">
        <v>3982.3141193565207</v>
      </c>
      <c r="AI81" s="2">
        <v>308064.2796068383</v>
      </c>
      <c r="AJ81" s="2">
        <v>49718.525341915069</v>
      </c>
      <c r="AK81" s="2">
        <v>3591.5693944580576</v>
      </c>
      <c r="AL81" s="2">
        <v>61930.825454448917</v>
      </c>
      <c r="AM81" s="2">
        <v>119988.08848957943</v>
      </c>
      <c r="AN81" s="2">
        <v>27457.956984132048</v>
      </c>
      <c r="AO81" s="2">
        <v>10594.199052423144</v>
      </c>
      <c r="AP81" s="2">
        <v>2165.0716036234844</v>
      </c>
      <c r="AQ81" s="2">
        <v>4373415.0826720027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f t="shared" si="4"/>
        <v>6807719.905665244</v>
      </c>
      <c r="BT81" s="2">
        <v>0</v>
      </c>
      <c r="BV81" s="2">
        <v>91908.976210023538</v>
      </c>
      <c r="BW81" s="2">
        <v>1173064.6400000008</v>
      </c>
      <c r="BX81" s="2">
        <f t="shared" si="5"/>
        <v>1264973.6162100243</v>
      </c>
      <c r="BY81" s="2">
        <f t="shared" si="6"/>
        <v>8072693.5218752678</v>
      </c>
    </row>
    <row r="82" spans="1:80" x14ac:dyDescent="0.25">
      <c r="A82" s="6">
        <v>78</v>
      </c>
      <c r="B82" s="6" t="s">
        <v>156</v>
      </c>
      <c r="C82" s="2">
        <v>0</v>
      </c>
      <c r="D82" s="2">
        <v>67548.03189732536</v>
      </c>
      <c r="E82" s="2">
        <v>0</v>
      </c>
      <c r="F82" s="2">
        <v>95486.567138831873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47771.811652070573</v>
      </c>
      <c r="U82" s="2">
        <v>0</v>
      </c>
      <c r="V82" s="2">
        <v>0</v>
      </c>
      <c r="W82" s="2">
        <v>0</v>
      </c>
      <c r="X82" s="2">
        <v>12426.497582262326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1009884.3160068861</v>
      </c>
      <c r="AH82" s="2">
        <v>6564783.3442488005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4.2229110723164959E-3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6219356.3540945621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270519.41758461442</v>
      </c>
      <c r="BQ82" s="2">
        <f t="shared" si="4"/>
        <v>14287776.344428265</v>
      </c>
      <c r="BT82" s="2">
        <v>0</v>
      </c>
      <c r="BV82" s="2">
        <v>248507.7238279428</v>
      </c>
      <c r="BW82" s="2">
        <v>5458005.4999999991</v>
      </c>
      <c r="BX82" s="2">
        <f t="shared" si="5"/>
        <v>5706513.2238279423</v>
      </c>
      <c r="BY82" s="2">
        <f t="shared" si="6"/>
        <v>19994289.568256207</v>
      </c>
    </row>
    <row r="83" spans="1:80" x14ac:dyDescent="0.25">
      <c r="A83" s="6">
        <v>79</v>
      </c>
      <c r="B83" s="6" t="s">
        <v>157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2.0958940422939635E-3</v>
      </c>
      <c r="P83" s="2">
        <v>0</v>
      </c>
      <c r="Q83" s="2">
        <v>0</v>
      </c>
      <c r="R83" s="2">
        <v>0</v>
      </c>
      <c r="S83" s="2">
        <v>9304.67219155774</v>
      </c>
      <c r="T83" s="2">
        <v>2427.8532397436475</v>
      </c>
      <c r="U83" s="2">
        <v>0</v>
      </c>
      <c r="V83" s="2">
        <v>0</v>
      </c>
      <c r="W83" s="2">
        <v>0</v>
      </c>
      <c r="X83" s="2">
        <v>73.684649260821814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278054.36428696476</v>
      </c>
      <c r="AH83" s="2">
        <v>19673.010418529313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436.55385671271409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80730.902696772246</v>
      </c>
      <c r="BC83" s="2">
        <v>205404.13634540167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19666.611233855889</v>
      </c>
      <c r="BQ83" s="2">
        <f t="shared" si="4"/>
        <v>615771.79101469275</v>
      </c>
      <c r="BR83" s="2">
        <v>7191806.3399120634</v>
      </c>
      <c r="BT83" s="2">
        <v>0</v>
      </c>
      <c r="BV83" s="2">
        <v>117964.0083024159</v>
      </c>
      <c r="BW83" s="2">
        <v>1062469.2999999996</v>
      </c>
      <c r="BX83" s="2">
        <f t="shared" si="5"/>
        <v>8372239.648214479</v>
      </c>
      <c r="BY83" s="2">
        <f t="shared" si="6"/>
        <v>8988011.4392291717</v>
      </c>
      <c r="BZ83" s="9"/>
      <c r="CA83" s="9"/>
      <c r="CB83" s="9"/>
    </row>
    <row r="84" spans="1:80" x14ac:dyDescent="0.25">
      <c r="A84" s="6">
        <v>80</v>
      </c>
      <c r="B84" s="6" t="s">
        <v>158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8.2931681771597683E-4</v>
      </c>
      <c r="P84" s="2">
        <v>0</v>
      </c>
      <c r="Q84" s="2">
        <v>0</v>
      </c>
      <c r="R84" s="2">
        <v>0</v>
      </c>
      <c r="S84" s="2">
        <v>4656446.709390182</v>
      </c>
      <c r="T84" s="2">
        <v>207882.08083601581</v>
      </c>
      <c r="U84" s="2">
        <v>8305.317882006404</v>
      </c>
      <c r="V84" s="2">
        <v>73148.801735382061</v>
      </c>
      <c r="W84" s="2">
        <v>0</v>
      </c>
      <c r="X84" s="2">
        <v>106901.14298318066</v>
      </c>
      <c r="Y84" s="2">
        <v>25648.235106752771</v>
      </c>
      <c r="Z84" s="2">
        <v>31314.197815133655</v>
      </c>
      <c r="AA84" s="2">
        <v>2160.9197585768929</v>
      </c>
      <c r="AB84" s="2">
        <v>0</v>
      </c>
      <c r="AC84" s="2">
        <v>207143.60578030173</v>
      </c>
      <c r="AD84" s="2">
        <v>76793.229275207326</v>
      </c>
      <c r="AE84" s="2">
        <v>388805.24660317576</v>
      </c>
      <c r="AF84" s="2">
        <v>27030.104020660521</v>
      </c>
      <c r="AG84" s="2">
        <v>1037253.5955438352</v>
      </c>
      <c r="AH84" s="2">
        <v>0</v>
      </c>
      <c r="AI84" s="2">
        <v>250012.05689472772</v>
      </c>
      <c r="AJ84" s="2">
        <v>28710.557189120827</v>
      </c>
      <c r="AK84" s="2">
        <v>2499.5043697704054</v>
      </c>
      <c r="AL84" s="2">
        <v>16460.806128610726</v>
      </c>
      <c r="AM84" s="2">
        <v>25123.134360459531</v>
      </c>
      <c r="AN84" s="2">
        <v>17965.987248550748</v>
      </c>
      <c r="AO84" s="2">
        <v>15283.51898831061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7204888.7527392786</v>
      </c>
      <c r="BT84" s="2">
        <v>0</v>
      </c>
      <c r="BV84" s="2">
        <v>99631.295506316877</v>
      </c>
      <c r="BX84" s="2">
        <f t="shared" si="5"/>
        <v>99631.295506316877</v>
      </c>
      <c r="BY84" s="2">
        <f t="shared" si="6"/>
        <v>7304520.0482455958</v>
      </c>
      <c r="BZ84" s="9"/>
      <c r="CA84" s="9"/>
      <c r="CB84" s="9"/>
    </row>
    <row r="85" spans="1:80" x14ac:dyDescent="0.25">
      <c r="A85" s="6">
        <v>81</v>
      </c>
      <c r="B85" s="6" t="s">
        <v>159</v>
      </c>
      <c r="C85" s="2">
        <v>0</v>
      </c>
      <c r="D85" s="2">
        <v>0</v>
      </c>
      <c r="E85" s="2">
        <v>0</v>
      </c>
      <c r="F85" s="2">
        <v>12174.640475136835</v>
      </c>
      <c r="G85" s="2">
        <v>194395.22666159112</v>
      </c>
      <c r="H85" s="2">
        <v>1936897.1819351621</v>
      </c>
      <c r="I85" s="2">
        <v>588595.94011191675</v>
      </c>
      <c r="J85" s="2">
        <v>12553.546950391847</v>
      </c>
      <c r="K85" s="2">
        <v>3089.3759845794184</v>
      </c>
      <c r="L85" s="2">
        <v>0</v>
      </c>
      <c r="M85" s="2">
        <v>48342.081243613276</v>
      </c>
      <c r="N85" s="2">
        <v>190.69606326373216</v>
      </c>
      <c r="O85" s="2">
        <v>0</v>
      </c>
      <c r="P85" s="2">
        <v>6545.90928571314</v>
      </c>
      <c r="Q85" s="2">
        <v>1737.9739860256229</v>
      </c>
      <c r="R85" s="2">
        <v>8011.7675862376154</v>
      </c>
      <c r="S85" s="2">
        <v>212038.46094257425</v>
      </c>
      <c r="T85" s="2">
        <v>9958.7479158826336</v>
      </c>
      <c r="U85" s="2">
        <v>13652.929484901877</v>
      </c>
      <c r="V85" s="2">
        <v>171364.06632575605</v>
      </c>
      <c r="W85" s="2">
        <v>24881.053431024466</v>
      </c>
      <c r="X85" s="2">
        <v>31837.374168053942</v>
      </c>
      <c r="Y85" s="2">
        <v>12144.354521643425</v>
      </c>
      <c r="Z85" s="2">
        <v>587.6674736664329</v>
      </c>
      <c r="AA85" s="2">
        <v>575.44945031464601</v>
      </c>
      <c r="AB85" s="2">
        <v>13443.010312686811</v>
      </c>
      <c r="AC85" s="2">
        <v>48201.419010390666</v>
      </c>
      <c r="AD85" s="2">
        <v>146192.48110043484</v>
      </c>
      <c r="AE85" s="2">
        <v>187665.3347209784</v>
      </c>
      <c r="AF85" s="2">
        <v>142172.92736312654</v>
      </c>
      <c r="AG85" s="2">
        <v>855137.27400579909</v>
      </c>
      <c r="AH85" s="2">
        <v>28401.701636344933</v>
      </c>
      <c r="AI85" s="2">
        <v>333279.60977689613</v>
      </c>
      <c r="AJ85" s="2">
        <v>58727.791087199432</v>
      </c>
      <c r="AK85" s="2">
        <v>8621.4318127486149</v>
      </c>
      <c r="AL85" s="2">
        <v>134291.80736520985</v>
      </c>
      <c r="AM85" s="2">
        <v>15923.371484483985</v>
      </c>
      <c r="AN85" s="2">
        <v>4484.6713515265174</v>
      </c>
      <c r="AO85" s="2">
        <v>3050.4719000018868</v>
      </c>
      <c r="AP85" s="2">
        <v>442.98556748399915</v>
      </c>
      <c r="AQ85" s="2">
        <v>226470.70912154415</v>
      </c>
      <c r="AR85" s="2">
        <v>0</v>
      </c>
      <c r="AS85" s="2">
        <v>0</v>
      </c>
      <c r="AT85" s="2">
        <v>1165.546202759497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32.77836511671854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5497279.7661821796</v>
      </c>
      <c r="BR85" s="2">
        <v>858132.01181880571</v>
      </c>
      <c r="BT85" s="2">
        <v>0</v>
      </c>
      <c r="BV85" s="2">
        <v>74727.878448040545</v>
      </c>
      <c r="BW85" s="2">
        <v>686584.75000000023</v>
      </c>
      <c r="BX85" s="2">
        <f t="shared" si="5"/>
        <v>1619444.6402668464</v>
      </c>
      <c r="BY85" s="2">
        <f t="shared" si="6"/>
        <v>7116724.4064490255</v>
      </c>
      <c r="BZ85" s="16"/>
      <c r="CA85" s="15"/>
      <c r="CB85" s="15"/>
    </row>
    <row r="86" spans="1:80" ht="21" x14ac:dyDescent="0.25">
      <c r="A86" s="6">
        <v>82</v>
      </c>
      <c r="B86" s="6" t="s">
        <v>160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1.0004018617873404E-3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2932194.0613724166</v>
      </c>
      <c r="AK86" s="2">
        <v>0</v>
      </c>
      <c r="AL86" s="2">
        <v>0</v>
      </c>
      <c r="AM86" s="2">
        <v>0</v>
      </c>
      <c r="AN86" s="2">
        <v>0</v>
      </c>
      <c r="AO86" s="2">
        <v>3.2959166552909387E-4</v>
      </c>
      <c r="AP86" s="2">
        <v>0</v>
      </c>
      <c r="AQ86" s="2">
        <v>16414635.543744443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19346829.606446855</v>
      </c>
      <c r="BT86" s="2">
        <v>0</v>
      </c>
      <c r="BV86" s="2">
        <v>61765.971245207722</v>
      </c>
      <c r="BW86" s="2">
        <v>113730.36</v>
      </c>
      <c r="BX86" s="2">
        <f t="shared" si="5"/>
        <v>175496.33124520772</v>
      </c>
      <c r="BY86" s="2">
        <f t="shared" si="6"/>
        <v>19522325.937692061</v>
      </c>
      <c r="BZ86" s="14"/>
      <c r="CA86" s="14"/>
      <c r="CB86" s="10"/>
    </row>
    <row r="87" spans="1:80" ht="21" x14ac:dyDescent="0.25">
      <c r="A87" s="6">
        <v>83</v>
      </c>
      <c r="B87" s="6" t="s">
        <v>161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2.7949140988611254E-3</v>
      </c>
      <c r="O87" s="2">
        <v>0</v>
      </c>
      <c r="P87" s="2">
        <v>0</v>
      </c>
      <c r="Q87" s="2">
        <v>1903.8071176024418</v>
      </c>
      <c r="R87" s="2">
        <v>3339.7644035489038</v>
      </c>
      <c r="S87" s="2">
        <v>2216.2614994098394</v>
      </c>
      <c r="T87" s="2">
        <v>0</v>
      </c>
      <c r="U87" s="2">
        <v>0</v>
      </c>
      <c r="V87" s="2">
        <v>14534.977242174949</v>
      </c>
      <c r="W87" s="2">
        <v>536337.88361681055</v>
      </c>
      <c r="X87" s="2">
        <v>667515.06310498866</v>
      </c>
      <c r="Y87" s="2">
        <v>305682.14004183497</v>
      </c>
      <c r="Z87" s="2">
        <v>98427.431985544448</v>
      </c>
      <c r="AA87" s="2">
        <v>105.73082814025854</v>
      </c>
      <c r="AB87" s="2">
        <v>4460.4763945493287</v>
      </c>
      <c r="AC87" s="2">
        <v>694812.61544269114</v>
      </c>
      <c r="AD87" s="2">
        <v>189960.22290687342</v>
      </c>
      <c r="AE87" s="2">
        <v>115831.52366555607</v>
      </c>
      <c r="AF87" s="2">
        <v>4768.1867088110193</v>
      </c>
      <c r="AG87" s="2">
        <v>27010.540981713584</v>
      </c>
      <c r="AH87" s="2">
        <v>29182.666304258488</v>
      </c>
      <c r="AI87" s="2">
        <v>396601.82501696615</v>
      </c>
      <c r="AJ87" s="2">
        <v>1811749.5622850631</v>
      </c>
      <c r="AK87" s="2">
        <v>2373.0979405710368</v>
      </c>
      <c r="AL87" s="2">
        <v>19699.145869276446</v>
      </c>
      <c r="AM87" s="2">
        <v>261.57415915405954</v>
      </c>
      <c r="AN87" s="2">
        <v>31067.955578619483</v>
      </c>
      <c r="AO87" s="2">
        <v>7429.7174744686581</v>
      </c>
      <c r="AP87" s="2">
        <v>11795.185224880483</v>
      </c>
      <c r="AQ87" s="2">
        <v>16317330.425069746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6517.942112881834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21300915.725771051</v>
      </c>
      <c r="BR87" s="2">
        <v>124901.99744054396</v>
      </c>
      <c r="BT87" s="2">
        <v>0</v>
      </c>
      <c r="BV87" s="2">
        <v>345312.82812251424</v>
      </c>
      <c r="BW87" s="2">
        <v>1231872.3199999996</v>
      </c>
      <c r="BX87" s="2">
        <f t="shared" si="5"/>
        <v>1702087.1455630579</v>
      </c>
      <c r="BY87" s="2">
        <f t="shared" si="6"/>
        <v>23003002.871334109</v>
      </c>
      <c r="BZ87" s="14"/>
      <c r="CA87" s="14"/>
      <c r="CB87" s="10"/>
    </row>
    <row r="88" spans="1:80" ht="21" x14ac:dyDescent="0.25">
      <c r="A88" s="6">
        <v>84</v>
      </c>
      <c r="B88" s="6" t="s">
        <v>162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1.6668523293805776E-3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7455632.9940625764</v>
      </c>
      <c r="W88" s="2">
        <v>3724189.0723047242</v>
      </c>
      <c r="X88" s="2">
        <v>196650.11249362893</v>
      </c>
      <c r="Y88" s="2">
        <v>8760.070604272305</v>
      </c>
      <c r="Z88" s="2">
        <v>0</v>
      </c>
      <c r="AA88" s="2">
        <v>0</v>
      </c>
      <c r="AB88" s="2">
        <v>1208.1963393912793</v>
      </c>
      <c r="AC88" s="2">
        <v>178744.44343633889</v>
      </c>
      <c r="AD88" s="2">
        <v>840265.00351878814</v>
      </c>
      <c r="AE88" s="2">
        <v>576183.6599096132</v>
      </c>
      <c r="AF88" s="2">
        <v>0</v>
      </c>
      <c r="AG88" s="2">
        <v>0</v>
      </c>
      <c r="AH88" s="2">
        <v>0</v>
      </c>
      <c r="AI88" s="2">
        <v>44725.639577010726</v>
      </c>
      <c r="AJ88" s="2">
        <v>32118.465779059134</v>
      </c>
      <c r="AK88" s="2">
        <v>0</v>
      </c>
      <c r="AL88" s="2">
        <v>0</v>
      </c>
      <c r="AM88" s="2">
        <v>0</v>
      </c>
      <c r="AN88" s="2">
        <v>258.25784380961471</v>
      </c>
      <c r="AO88" s="2">
        <v>7206.4804950278849</v>
      </c>
      <c r="AP88" s="2">
        <v>361.06820875217477</v>
      </c>
      <c r="AQ88" s="2">
        <v>7341622.5255586421</v>
      </c>
      <c r="AR88" s="2">
        <v>0</v>
      </c>
      <c r="AS88" s="2">
        <v>0</v>
      </c>
      <c r="AT88" s="2">
        <v>406.92419632136546</v>
      </c>
      <c r="AU88" s="2">
        <v>0</v>
      </c>
      <c r="AV88" s="2">
        <v>0</v>
      </c>
      <c r="AW88" s="2">
        <v>17.441237613232364</v>
      </c>
      <c r="AX88" s="2">
        <v>0</v>
      </c>
      <c r="AY88" s="2">
        <v>0</v>
      </c>
      <c r="AZ88" s="2">
        <v>0.32336198340069322</v>
      </c>
      <c r="BA88" s="2">
        <v>0</v>
      </c>
      <c r="BB88" s="2">
        <v>0</v>
      </c>
      <c r="BC88" s="2">
        <v>1991.148620604574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20410341.829215009</v>
      </c>
      <c r="BT88" s="2">
        <v>0</v>
      </c>
      <c r="BV88" s="2">
        <v>272794.41787567799</v>
      </c>
      <c r="BW88" s="2">
        <v>4404160.2499999925</v>
      </c>
      <c r="BX88" s="2">
        <f t="shared" si="5"/>
        <v>4676954.6678756708</v>
      </c>
      <c r="BY88" s="2">
        <f t="shared" si="6"/>
        <v>25087296.497090679</v>
      </c>
      <c r="BZ88" s="11"/>
      <c r="CA88" s="11"/>
      <c r="CB88" s="10"/>
    </row>
    <row r="89" spans="1:80" ht="21" x14ac:dyDescent="0.25">
      <c r="A89" s="6">
        <v>85</v>
      </c>
      <c r="B89" s="6" t="s">
        <v>163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5.4285466028251165E-5</v>
      </c>
      <c r="O89" s="2">
        <v>1.8339047634155964E-4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4207604.7234501736</v>
      </c>
      <c r="W89" s="2">
        <v>456719.22723343415</v>
      </c>
      <c r="X89" s="2">
        <v>399106.92699165607</v>
      </c>
      <c r="Y89" s="2">
        <v>3347.7333550035883</v>
      </c>
      <c r="Z89" s="2">
        <v>0</v>
      </c>
      <c r="AA89" s="2">
        <v>0</v>
      </c>
      <c r="AB89" s="2">
        <v>319.43696700555938</v>
      </c>
      <c r="AC89" s="2">
        <v>192288.96751627713</v>
      </c>
      <c r="AD89" s="2">
        <v>680326.82337359164</v>
      </c>
      <c r="AE89" s="2">
        <v>757643.33676638408</v>
      </c>
      <c r="AF89" s="2">
        <v>0</v>
      </c>
      <c r="AG89" s="2">
        <v>664.13651178391046</v>
      </c>
      <c r="AH89" s="2">
        <v>0</v>
      </c>
      <c r="AI89" s="2">
        <v>1360.7724349149792</v>
      </c>
      <c r="AJ89" s="2">
        <v>9414.4290773430675</v>
      </c>
      <c r="AK89" s="2">
        <v>280.89434249751787</v>
      </c>
      <c r="AL89" s="2">
        <v>0</v>
      </c>
      <c r="AM89" s="2">
        <v>0</v>
      </c>
      <c r="AN89" s="2">
        <v>3271.4916758018908</v>
      </c>
      <c r="AO89" s="2">
        <v>1134.5740498025607</v>
      </c>
      <c r="AP89" s="2">
        <v>611.52240096772255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0.21915222934551046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6714095.2155365432</v>
      </c>
      <c r="BT89" s="2">
        <v>0</v>
      </c>
      <c r="BV89" s="2">
        <v>75702.100671728127</v>
      </c>
      <c r="BX89" s="2">
        <f t="shared" si="5"/>
        <v>75702.100671728127</v>
      </c>
      <c r="BY89" s="2">
        <f t="shared" si="6"/>
        <v>6789797.3162082713</v>
      </c>
      <c r="BZ89" s="11"/>
      <c r="CA89" s="11"/>
      <c r="CB89" s="10"/>
    </row>
    <row r="90" spans="1:80" ht="21" x14ac:dyDescent="0.25">
      <c r="A90" s="6">
        <v>86</v>
      </c>
      <c r="B90" s="6" t="s">
        <v>164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2100054.3658680888</v>
      </c>
      <c r="I90" s="2">
        <v>907353.95933122316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1.5677813479771745E-3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140954.76038278942</v>
      </c>
      <c r="W90" s="2">
        <v>0</v>
      </c>
      <c r="X90" s="2">
        <v>360486.67213233997</v>
      </c>
      <c r="Y90" s="2">
        <v>35097.503173577206</v>
      </c>
      <c r="Z90" s="2">
        <v>9.578948003112151</v>
      </c>
      <c r="AA90" s="2">
        <v>8397.0910207960715</v>
      </c>
      <c r="AB90" s="2">
        <v>5128.2065442315688</v>
      </c>
      <c r="AC90" s="2">
        <v>209596.21166703198</v>
      </c>
      <c r="AD90" s="2">
        <v>635740.39404193731</v>
      </c>
      <c r="AE90" s="2">
        <v>13060571.802411623</v>
      </c>
      <c r="AF90" s="2">
        <v>750.0693733053406</v>
      </c>
      <c r="AG90" s="2">
        <v>9176.1705326884894</v>
      </c>
      <c r="AH90" s="2">
        <v>277.23314964033966</v>
      </c>
      <c r="AI90" s="2">
        <v>36948.918835128788</v>
      </c>
      <c r="AJ90" s="2">
        <v>72007.041440637229</v>
      </c>
      <c r="AK90" s="2">
        <v>1711.7489204078674</v>
      </c>
      <c r="AL90" s="2">
        <v>13707.953755626701</v>
      </c>
      <c r="AM90" s="2">
        <v>406.78931222921244</v>
      </c>
      <c r="AN90" s="2">
        <v>67951.979831103061</v>
      </c>
      <c r="AO90" s="2">
        <v>172579.81660264533</v>
      </c>
      <c r="AP90" s="2">
        <v>5403.9475129759494</v>
      </c>
      <c r="AQ90" s="2">
        <v>28202349.200157702</v>
      </c>
      <c r="AR90" s="2">
        <v>5041647.3212951962</v>
      </c>
      <c r="AS90" s="2">
        <v>2999427.4109575939</v>
      </c>
      <c r="AT90" s="2">
        <v>1119.7906711229523</v>
      </c>
      <c r="AU90" s="2">
        <v>0</v>
      </c>
      <c r="AV90" s="2">
        <v>0</v>
      </c>
      <c r="AW90" s="2">
        <v>0.52598507972754061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54088856.465422511</v>
      </c>
      <c r="BT90" s="2">
        <v>0</v>
      </c>
      <c r="BV90" s="2">
        <v>530126.50917496858</v>
      </c>
      <c r="BW90" s="2">
        <v>4047762.0300000003</v>
      </c>
      <c r="BX90" s="2">
        <f t="shared" si="5"/>
        <v>4577888.5391749684</v>
      </c>
      <c r="BY90" s="2">
        <f t="shared" si="6"/>
        <v>58666745.004597478</v>
      </c>
      <c r="BZ90" s="11"/>
      <c r="CA90" s="11"/>
      <c r="CB90" s="10"/>
    </row>
    <row r="91" spans="1:80" ht="21" x14ac:dyDescent="0.25">
      <c r="A91" s="6">
        <v>87</v>
      </c>
      <c r="B91" s="6" t="s">
        <v>165</v>
      </c>
      <c r="C91" s="2">
        <v>0</v>
      </c>
      <c r="D91" s="2">
        <v>0</v>
      </c>
      <c r="E91" s="2">
        <v>786.4714591789276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1.6889834180933371E-3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4228398.6667647762</v>
      </c>
      <c r="X91" s="2">
        <v>5094847.7987838443</v>
      </c>
      <c r="Y91" s="2">
        <v>1005914.6083023919</v>
      </c>
      <c r="Z91" s="2">
        <v>284970.9722568469</v>
      </c>
      <c r="AA91" s="2">
        <v>76014.91024769326</v>
      </c>
      <c r="AB91" s="2">
        <v>24021.692329316367</v>
      </c>
      <c r="AC91" s="2">
        <v>4434043.1958891712</v>
      </c>
      <c r="AD91" s="2">
        <v>3142277.8805064675</v>
      </c>
      <c r="AE91" s="2">
        <v>5075039.5417900505</v>
      </c>
      <c r="AF91" s="2">
        <v>0</v>
      </c>
      <c r="AG91" s="2">
        <v>311278.42132290039</v>
      </c>
      <c r="AH91" s="2">
        <v>8110.5860754270798</v>
      </c>
      <c r="AI91" s="2">
        <v>37495.947404682054</v>
      </c>
      <c r="AJ91" s="2">
        <v>247134.56786161393</v>
      </c>
      <c r="AK91" s="2">
        <v>1987.5972093232788</v>
      </c>
      <c r="AL91" s="2">
        <v>77126.52695834254</v>
      </c>
      <c r="AM91" s="2">
        <v>15031.843501287241</v>
      </c>
      <c r="AN91" s="2">
        <v>24978.68746102729</v>
      </c>
      <c r="AO91" s="2">
        <v>695304.55101452791</v>
      </c>
      <c r="AP91" s="2">
        <v>46435.284006140588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f t="shared" si="4"/>
        <v>24831199.752833992</v>
      </c>
      <c r="BT91" s="2">
        <v>0</v>
      </c>
      <c r="BV91" s="2">
        <v>338467.64475194621</v>
      </c>
      <c r="BW91" s="2">
        <v>2182809.810000001</v>
      </c>
      <c r="BX91" s="2">
        <f t="shared" si="5"/>
        <v>2521277.454751947</v>
      </c>
      <c r="BY91" s="2">
        <f t="shared" si="6"/>
        <v>27352477.207585938</v>
      </c>
      <c r="BZ91" s="11"/>
      <c r="CA91" s="11"/>
      <c r="CB91" s="10"/>
    </row>
    <row r="92" spans="1:80" ht="21" x14ac:dyDescent="0.25">
      <c r="A92" s="6">
        <v>88</v>
      </c>
      <c r="B92" s="6" t="s">
        <v>166</v>
      </c>
      <c r="C92" s="2">
        <v>35328.991023504896</v>
      </c>
      <c r="D92" s="2">
        <v>0</v>
      </c>
      <c r="E92" s="2">
        <v>26745.253453999791</v>
      </c>
      <c r="F92" s="2">
        <v>329.33529420261607</v>
      </c>
      <c r="G92" s="2">
        <v>275388.36558715953</v>
      </c>
      <c r="H92" s="2">
        <v>48347.368583264397</v>
      </c>
      <c r="I92" s="2">
        <v>32511.306192949713</v>
      </c>
      <c r="J92" s="2">
        <v>683808.69232683117</v>
      </c>
      <c r="K92" s="2">
        <v>22633.899289117559</v>
      </c>
      <c r="L92" s="2">
        <v>61376.260549415856</v>
      </c>
      <c r="M92" s="2">
        <v>3031.8282193568257</v>
      </c>
      <c r="N92" s="2">
        <v>0</v>
      </c>
      <c r="O92" s="2">
        <v>1.3172965133472663E-3</v>
      </c>
      <c r="P92" s="2">
        <v>0</v>
      </c>
      <c r="Q92" s="2">
        <v>0</v>
      </c>
      <c r="R92" s="2">
        <v>0</v>
      </c>
      <c r="S92" s="2">
        <v>2103.2947380624792</v>
      </c>
      <c r="T92" s="2">
        <v>175388.02180883326</v>
      </c>
      <c r="U92" s="2">
        <v>2804.9774479005682</v>
      </c>
      <c r="V92" s="2">
        <v>475021.7913637514</v>
      </c>
      <c r="W92" s="2">
        <v>7250.410813982664</v>
      </c>
      <c r="X92" s="2">
        <v>801781.13992242725</v>
      </c>
      <c r="Y92" s="2">
        <v>169830.85663809619</v>
      </c>
      <c r="Z92" s="2">
        <v>0</v>
      </c>
      <c r="AA92" s="2">
        <v>1972.3927912285835</v>
      </c>
      <c r="AB92" s="2">
        <v>2260.1233071213669</v>
      </c>
      <c r="AC92" s="2">
        <v>207578.67832876797</v>
      </c>
      <c r="AD92" s="2">
        <v>252185.53161339706</v>
      </c>
      <c r="AE92" s="2">
        <v>290676.40921598719</v>
      </c>
      <c r="AF92" s="2">
        <v>0</v>
      </c>
      <c r="AG92" s="2">
        <v>4.6862386496873076E-2</v>
      </c>
      <c r="AH92" s="2">
        <v>0</v>
      </c>
      <c r="AI92" s="2">
        <v>16603.361261769474</v>
      </c>
      <c r="AJ92" s="2">
        <v>5021.7718643630042</v>
      </c>
      <c r="AK92" s="2">
        <v>141927.24415928574</v>
      </c>
      <c r="AL92" s="2">
        <v>992.84794370670454</v>
      </c>
      <c r="AM92" s="2">
        <v>11.004531566776832</v>
      </c>
      <c r="AN92" s="2">
        <v>8837.9175770692018</v>
      </c>
      <c r="AO92" s="2">
        <v>429.81318403965474</v>
      </c>
      <c r="AP92" s="2">
        <v>5792.3855990008979</v>
      </c>
      <c r="AQ92" s="2">
        <v>901273.87679562392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404220.46569545212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13181.396056144638</v>
      </c>
      <c r="BQ92" s="2">
        <f t="shared" si="4"/>
        <v>5076647.0613570632</v>
      </c>
      <c r="BR92" s="2">
        <v>292568.03555215668</v>
      </c>
      <c r="BT92" s="2">
        <v>0</v>
      </c>
      <c r="BV92" s="2">
        <v>57156.220046694682</v>
      </c>
      <c r="BW92" s="2">
        <v>393998.59000000008</v>
      </c>
      <c r="BX92" s="2">
        <f t="shared" si="5"/>
        <v>743722.84559885145</v>
      </c>
      <c r="BY92" s="2">
        <f t="shared" si="6"/>
        <v>5820369.9069559146</v>
      </c>
      <c r="BZ92" s="11"/>
      <c r="CA92" s="11"/>
      <c r="CB92" s="10"/>
    </row>
    <row r="93" spans="1:80" ht="21" x14ac:dyDescent="0.25">
      <c r="A93" s="6">
        <v>89</v>
      </c>
      <c r="B93" s="6" t="s">
        <v>167</v>
      </c>
      <c r="C93" s="2">
        <v>0</v>
      </c>
      <c r="D93" s="2">
        <v>0</v>
      </c>
      <c r="E93" s="2">
        <v>57065.252795220462</v>
      </c>
      <c r="F93" s="2">
        <v>24007.864737330943</v>
      </c>
      <c r="G93" s="2">
        <v>141609.72416673784</v>
      </c>
      <c r="H93" s="2">
        <v>29708.582684080266</v>
      </c>
      <c r="I93" s="2">
        <v>0</v>
      </c>
      <c r="J93" s="2">
        <v>156274.49692896268</v>
      </c>
      <c r="K93" s="2">
        <v>10740.597345792394</v>
      </c>
      <c r="L93" s="2">
        <v>25330.588004195481</v>
      </c>
      <c r="M93" s="2">
        <v>19819.083831092659</v>
      </c>
      <c r="N93" s="2">
        <v>0.29434929673276211</v>
      </c>
      <c r="O93" s="2">
        <v>1.1142870096639836E-3</v>
      </c>
      <c r="P93" s="2">
        <v>0</v>
      </c>
      <c r="Q93" s="2">
        <v>537.42920125862133</v>
      </c>
      <c r="R93" s="2">
        <v>0</v>
      </c>
      <c r="S93" s="2">
        <v>25004.01540122915</v>
      </c>
      <c r="T93" s="2">
        <v>41345.384413027852</v>
      </c>
      <c r="U93" s="2">
        <v>9536.7356597059406</v>
      </c>
      <c r="V93" s="2">
        <v>8231106.5552101322</v>
      </c>
      <c r="W93" s="2">
        <v>573073.6081425756</v>
      </c>
      <c r="X93" s="2">
        <v>2764885.8283052505</v>
      </c>
      <c r="Y93" s="2">
        <v>103988.3327446052</v>
      </c>
      <c r="Z93" s="2">
        <v>1851.0686651168744</v>
      </c>
      <c r="AA93" s="2">
        <v>7634.7839901771558</v>
      </c>
      <c r="AB93" s="2">
        <v>15341.900682482879</v>
      </c>
      <c r="AC93" s="2">
        <v>1475149.9669335531</v>
      </c>
      <c r="AD93" s="2">
        <v>2521655.6906787083</v>
      </c>
      <c r="AE93" s="2">
        <v>2841487.5844221478</v>
      </c>
      <c r="AF93" s="2">
        <v>39043.417841290742</v>
      </c>
      <c r="AG93" s="2">
        <v>63201.428681005906</v>
      </c>
      <c r="AH93" s="2">
        <v>8246.3570180417955</v>
      </c>
      <c r="AI93" s="2">
        <v>72403.31637416876</v>
      </c>
      <c r="AJ93" s="2">
        <v>53246.647200974905</v>
      </c>
      <c r="AK93" s="2">
        <v>6976.2371940829107</v>
      </c>
      <c r="AL93" s="2">
        <v>11556.89181985012</v>
      </c>
      <c r="AM93" s="2">
        <v>2100.4763367567484</v>
      </c>
      <c r="AN93" s="2">
        <v>33193.207825054502</v>
      </c>
      <c r="AO93" s="2">
        <v>3305.8969698237947</v>
      </c>
      <c r="AP93" s="2">
        <v>26295.071530444409</v>
      </c>
      <c r="AQ93" s="2">
        <v>6670007.6502351994</v>
      </c>
      <c r="AR93" s="2">
        <v>0</v>
      </c>
      <c r="AS93" s="2">
        <v>0</v>
      </c>
      <c r="AT93" s="2">
        <v>602.5334917648936</v>
      </c>
      <c r="AU93" s="2">
        <v>0</v>
      </c>
      <c r="AV93" s="2">
        <v>70.454509342163078</v>
      </c>
      <c r="AW93" s="2">
        <v>165.09321475501173</v>
      </c>
      <c r="AX93" s="2">
        <v>0</v>
      </c>
      <c r="AY93" s="2">
        <v>12527.798145371778</v>
      </c>
      <c r="AZ93" s="2">
        <v>1.3217110339271865</v>
      </c>
      <c r="BA93" s="2">
        <v>756.34267326556164</v>
      </c>
      <c r="BB93" s="2">
        <v>27807.143983707854</v>
      </c>
      <c r="BC93" s="2">
        <v>2121.4139769510302</v>
      </c>
      <c r="BD93" s="2">
        <v>0</v>
      </c>
      <c r="BE93" s="2">
        <v>0</v>
      </c>
      <c r="BF93" s="2">
        <v>0</v>
      </c>
      <c r="BG93" s="2">
        <v>7838.9108829709357</v>
      </c>
      <c r="BH93" s="2">
        <v>493.16476090774</v>
      </c>
      <c r="BI93" s="2">
        <v>4580.7564099985266</v>
      </c>
      <c r="BJ93" s="2">
        <v>4850.6846551081908</v>
      </c>
      <c r="BK93" s="2">
        <v>6814.0200829951054</v>
      </c>
      <c r="BL93" s="2">
        <v>1141.4478058285019</v>
      </c>
      <c r="BM93" s="2">
        <v>13317.013278032011</v>
      </c>
      <c r="BN93" s="2">
        <v>25546.046353720481</v>
      </c>
      <c r="BO93" s="2">
        <v>7078.0383005085296</v>
      </c>
      <c r="BP93" s="2">
        <v>16320.360229790344</v>
      </c>
      <c r="BQ93" s="2">
        <f t="shared" si="4"/>
        <v>26198764.51389971</v>
      </c>
      <c r="BT93" s="2">
        <v>0</v>
      </c>
      <c r="BV93" s="2">
        <v>741299.30630732374</v>
      </c>
      <c r="BW93" s="2">
        <v>1139362.95</v>
      </c>
      <c r="BX93" s="2">
        <f t="shared" si="5"/>
        <v>1880662.2563073237</v>
      </c>
      <c r="BY93" s="2">
        <f t="shared" si="6"/>
        <v>28079426.770207033</v>
      </c>
      <c r="BZ93" s="11"/>
      <c r="CA93" s="11"/>
      <c r="CB93" s="10"/>
    </row>
    <row r="94" spans="1:80" ht="21" x14ac:dyDescent="0.25">
      <c r="A94" s="6">
        <v>90</v>
      </c>
      <c r="B94" s="6" t="s">
        <v>168</v>
      </c>
      <c r="C94" s="2">
        <v>317960.9192115441</v>
      </c>
      <c r="D94" s="2">
        <v>4110.0961591803371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82.136718564136828</v>
      </c>
      <c r="O94" s="2">
        <v>3047.1363707146147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211101.85697829784</v>
      </c>
      <c r="AE94" s="2">
        <v>13403.111436306477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7.2290868602933409E-3</v>
      </c>
      <c r="AW94" s="2">
        <v>0</v>
      </c>
      <c r="AX94" s="2">
        <v>0</v>
      </c>
      <c r="AY94" s="2">
        <v>0.56639530913245251</v>
      </c>
      <c r="AZ94" s="2">
        <v>9.0954894674260568E-4</v>
      </c>
      <c r="BA94" s="2">
        <v>4.530355304311489</v>
      </c>
      <c r="BB94" s="2">
        <v>0</v>
      </c>
      <c r="BC94" s="2">
        <v>25.84234437917285</v>
      </c>
      <c r="BD94" s="2">
        <v>0</v>
      </c>
      <c r="BE94" s="2">
        <v>0</v>
      </c>
      <c r="BF94" s="2">
        <v>0</v>
      </c>
      <c r="BG94" s="2">
        <v>2.6650533393368718</v>
      </c>
      <c r="BH94" s="2">
        <v>0.44562361707402282</v>
      </c>
      <c r="BI94" s="2">
        <v>5.0755064223094649E-2</v>
      </c>
      <c r="BJ94" s="2">
        <v>5.8521227481539064</v>
      </c>
      <c r="BK94" s="2">
        <v>41.769251059467983</v>
      </c>
      <c r="BL94" s="2">
        <v>1.8949785712931841</v>
      </c>
      <c r="BM94" s="2">
        <v>219.3508792092384</v>
      </c>
      <c r="BN94" s="2">
        <v>354.97804244990095</v>
      </c>
      <c r="BO94" s="2">
        <v>17.639949300959994</v>
      </c>
      <c r="BP94" s="2">
        <v>0</v>
      </c>
      <c r="BQ94" s="2">
        <f t="shared" si="4"/>
        <v>550380.85076359566</v>
      </c>
      <c r="BT94" s="2">
        <v>5128900.0793588115</v>
      </c>
      <c r="BV94" s="2">
        <v>86670.531460991348</v>
      </c>
      <c r="BW94" s="2">
        <v>490615.03999999998</v>
      </c>
      <c r="BX94" s="2">
        <f t="shared" si="5"/>
        <v>5706185.6508198027</v>
      </c>
      <c r="BY94" s="2">
        <f t="shared" si="6"/>
        <v>6256566.5015833983</v>
      </c>
      <c r="BZ94" s="11"/>
      <c r="CA94" s="11"/>
      <c r="CB94" s="10"/>
    </row>
    <row r="95" spans="1:80" ht="21" x14ac:dyDescent="0.25">
      <c r="A95" s="6">
        <v>91</v>
      </c>
      <c r="B95" s="6" t="s">
        <v>169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133437.68447082344</v>
      </c>
      <c r="N95" s="2">
        <v>20216.64073194973</v>
      </c>
      <c r="O95" s="2">
        <v>379421.39644706936</v>
      </c>
      <c r="P95" s="2">
        <v>2542.1092891895387</v>
      </c>
      <c r="Q95" s="2">
        <v>57061.381624408321</v>
      </c>
      <c r="R95" s="2">
        <v>3004.0368507537951</v>
      </c>
      <c r="S95" s="2">
        <v>20871.758045061306</v>
      </c>
      <c r="T95" s="2">
        <v>27405.328696895351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710.27727783486546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14775.930500765553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1582.0761875808892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86.592297785588997</v>
      </c>
      <c r="BA95" s="2">
        <v>0</v>
      </c>
      <c r="BB95" s="2">
        <v>0</v>
      </c>
      <c r="BC95" s="2">
        <v>4162.115176762044</v>
      </c>
      <c r="BD95" s="2">
        <v>0</v>
      </c>
      <c r="BE95" s="2">
        <v>0</v>
      </c>
      <c r="BF95" s="2">
        <v>0</v>
      </c>
      <c r="BG95" s="2">
        <v>0</v>
      </c>
      <c r="BH95" s="2">
        <v>73.7411430430341</v>
      </c>
      <c r="BI95" s="2">
        <v>0</v>
      </c>
      <c r="BJ95" s="2">
        <v>0</v>
      </c>
      <c r="BK95" s="2">
        <v>0</v>
      </c>
      <c r="BL95" s="2">
        <v>0</v>
      </c>
      <c r="BM95" s="2">
        <v>2173.4339336191133</v>
      </c>
      <c r="BN95" s="2">
        <v>0</v>
      </c>
      <c r="BO95" s="2">
        <v>0</v>
      </c>
      <c r="BP95" s="2">
        <v>0</v>
      </c>
      <c r="BQ95" s="2">
        <f t="shared" si="4"/>
        <v>667524.50267354189</v>
      </c>
      <c r="BT95" s="2">
        <v>2836873.4798558671</v>
      </c>
      <c r="BV95" s="2">
        <v>51824.196210915477</v>
      </c>
      <c r="BW95" s="2">
        <v>281961.05</v>
      </c>
      <c r="BX95" s="2">
        <f t="shared" si="5"/>
        <v>3170658.7260667826</v>
      </c>
      <c r="BY95" s="2">
        <f t="shared" si="6"/>
        <v>3838183.2287403243</v>
      </c>
      <c r="BZ95" s="12"/>
      <c r="CA95" s="11"/>
      <c r="CB95" s="10"/>
    </row>
    <row r="96" spans="1:80" ht="21" x14ac:dyDescent="0.25">
      <c r="A96" s="6">
        <v>92</v>
      </c>
      <c r="B96" s="6" t="s">
        <v>170</v>
      </c>
      <c r="C96" s="2">
        <v>0</v>
      </c>
      <c r="D96" s="2">
        <v>473.92677227342068</v>
      </c>
      <c r="E96" s="2">
        <v>0</v>
      </c>
      <c r="F96" s="2">
        <v>0</v>
      </c>
      <c r="G96" s="2">
        <v>43419.901694466287</v>
      </c>
      <c r="H96" s="2">
        <v>205882.06699510114</v>
      </c>
      <c r="I96" s="2">
        <v>90120.052843095938</v>
      </c>
      <c r="J96" s="2">
        <v>46331.482178414801</v>
      </c>
      <c r="K96" s="2">
        <v>4815.2606251429179</v>
      </c>
      <c r="L96" s="2">
        <v>6234.0000016989243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1032.6830878775504</v>
      </c>
      <c r="U96" s="2">
        <v>86.074730948119822</v>
      </c>
      <c r="V96" s="2">
        <v>4977.3295027373788</v>
      </c>
      <c r="W96" s="2">
        <v>5239.2817102527224</v>
      </c>
      <c r="X96" s="2">
        <v>8929.3087937116925</v>
      </c>
      <c r="Y96" s="2">
        <v>3915.4470948866892</v>
      </c>
      <c r="Z96" s="2">
        <v>1882.212691944376</v>
      </c>
      <c r="AA96" s="2">
        <v>378.40218869279488</v>
      </c>
      <c r="AB96" s="2">
        <v>250.3077223636129</v>
      </c>
      <c r="AC96" s="2">
        <v>154324.51578439708</v>
      </c>
      <c r="AD96" s="2">
        <v>61759.645089294012</v>
      </c>
      <c r="AE96" s="2">
        <v>137878.10559252446</v>
      </c>
      <c r="AF96" s="2">
        <v>3409.1098818289406</v>
      </c>
      <c r="AG96" s="2">
        <v>6110.7079128759678</v>
      </c>
      <c r="AH96" s="2">
        <v>1026.5726658243473</v>
      </c>
      <c r="AI96" s="2">
        <v>2445.7238521696036</v>
      </c>
      <c r="AJ96" s="2">
        <v>2757.6070531979294</v>
      </c>
      <c r="AK96" s="2">
        <v>4690.3764675032971</v>
      </c>
      <c r="AL96" s="2">
        <v>893.25812612706261</v>
      </c>
      <c r="AM96" s="2">
        <v>264.26368526390246</v>
      </c>
      <c r="AN96" s="2">
        <v>40.94833402372268</v>
      </c>
      <c r="AO96" s="2">
        <v>5757.4570802099543</v>
      </c>
      <c r="AP96" s="2">
        <v>749.62885026110916</v>
      </c>
      <c r="AQ96" s="2">
        <v>912.07687484947235</v>
      </c>
      <c r="AR96" s="2">
        <v>0</v>
      </c>
      <c r="AS96" s="2">
        <v>0</v>
      </c>
      <c r="AT96" s="2">
        <v>0</v>
      </c>
      <c r="AU96" s="2">
        <v>0</v>
      </c>
      <c r="AV96" s="2">
        <v>886.00815070523049</v>
      </c>
      <c r="AW96" s="2">
        <v>0</v>
      </c>
      <c r="AX96" s="2">
        <v>0</v>
      </c>
      <c r="AY96" s="2">
        <v>0.34766392645810418</v>
      </c>
      <c r="AZ96" s="2">
        <v>9.8156053154018821</v>
      </c>
      <c r="BA96" s="2">
        <v>561.41513340130291</v>
      </c>
      <c r="BB96" s="2">
        <v>0</v>
      </c>
      <c r="BC96" s="2">
        <v>15.862509400911666</v>
      </c>
      <c r="BD96" s="2">
        <v>0</v>
      </c>
      <c r="BE96" s="2">
        <v>0</v>
      </c>
      <c r="BF96" s="2">
        <v>0</v>
      </c>
      <c r="BG96" s="2">
        <v>1.6358590779879982</v>
      </c>
      <c r="BH96" s="2">
        <v>0.27353202601857762</v>
      </c>
      <c r="BI96" s="2">
        <v>3.1154398051887858E-2</v>
      </c>
      <c r="BJ96" s="2">
        <v>3.5921412835398061</v>
      </c>
      <c r="BK96" s="2">
        <v>25.638739577119605</v>
      </c>
      <c r="BL96" s="2">
        <v>1.1631729289193078</v>
      </c>
      <c r="BM96" s="2">
        <v>134.64163051549582</v>
      </c>
      <c r="BN96" s="2">
        <v>217.89209418696569</v>
      </c>
      <c r="BO96" s="2">
        <v>10.827727450439598</v>
      </c>
      <c r="BP96" s="2">
        <v>0</v>
      </c>
      <c r="BQ96" s="2">
        <f t="shared" si="4"/>
        <v>808856.88099815301</v>
      </c>
      <c r="BT96" s="2">
        <v>6296818.0995291546</v>
      </c>
      <c r="BV96" s="2">
        <v>81948.619913475733</v>
      </c>
      <c r="BW96" s="2">
        <v>212732.79</v>
      </c>
      <c r="BX96" s="2">
        <f t="shared" si="5"/>
        <v>6591499.5094426302</v>
      </c>
      <c r="BY96" s="2">
        <f t="shared" si="6"/>
        <v>7400356.3904407835</v>
      </c>
      <c r="BZ96" s="14"/>
      <c r="CA96" s="14"/>
      <c r="CB96" s="10"/>
    </row>
    <row r="97" spans="1:80" ht="21" x14ac:dyDescent="0.25">
      <c r="A97" s="6">
        <v>93</v>
      </c>
      <c r="B97" s="6" t="s">
        <v>171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96478.027616806416</v>
      </c>
      <c r="I97" s="2">
        <v>42023.748517273023</v>
      </c>
      <c r="J97" s="2">
        <v>87502.961049500271</v>
      </c>
      <c r="K97" s="2">
        <v>13786.288188895196</v>
      </c>
      <c r="L97" s="2">
        <v>133249.98286174412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241.72279489136591</v>
      </c>
      <c r="T97" s="2">
        <v>0</v>
      </c>
      <c r="U97" s="2">
        <v>189.19858127232973</v>
      </c>
      <c r="V97" s="2">
        <v>359201.03492674866</v>
      </c>
      <c r="W97" s="2">
        <v>68539.365515764104</v>
      </c>
      <c r="X97" s="2">
        <v>178611.81017306974</v>
      </c>
      <c r="Y97" s="2">
        <v>5760.2457788364381</v>
      </c>
      <c r="Z97" s="2">
        <v>3.3901144474398466</v>
      </c>
      <c r="AA97" s="2">
        <v>92.971344726050461</v>
      </c>
      <c r="AB97" s="2">
        <v>863.04035782691949</v>
      </c>
      <c r="AC97" s="2">
        <v>415378.11308895278</v>
      </c>
      <c r="AD97" s="2">
        <v>208202.50426280321</v>
      </c>
      <c r="AE97" s="2">
        <v>255821.5750844602</v>
      </c>
      <c r="AF97" s="2">
        <v>178056.157148481</v>
      </c>
      <c r="AG97" s="2">
        <v>475.2720514958142</v>
      </c>
      <c r="AH97" s="2">
        <v>0</v>
      </c>
      <c r="AI97" s="2">
        <v>4905.6922981815587</v>
      </c>
      <c r="AJ97" s="2">
        <v>455.33787100430396</v>
      </c>
      <c r="AK97" s="2">
        <v>99431.09830306613</v>
      </c>
      <c r="AL97" s="2">
        <v>0</v>
      </c>
      <c r="AM97" s="2">
        <v>143.67188254205848</v>
      </c>
      <c r="AN97" s="2">
        <v>752.4684547430752</v>
      </c>
      <c r="AO97" s="2">
        <v>221.38471250238155</v>
      </c>
      <c r="AP97" s="2">
        <v>5899.2598940559728</v>
      </c>
      <c r="AQ97" s="2">
        <v>88977.77624588953</v>
      </c>
      <c r="AR97" s="2">
        <v>0</v>
      </c>
      <c r="AS97" s="2">
        <v>0</v>
      </c>
      <c r="AT97" s="2">
        <v>0</v>
      </c>
      <c r="AU97" s="2">
        <v>0</v>
      </c>
      <c r="AV97" s="2">
        <v>9943.2298056795571</v>
      </c>
      <c r="AW97" s="2">
        <v>488.28287003921184</v>
      </c>
      <c r="AX97" s="2">
        <v>0</v>
      </c>
      <c r="AY97" s="2">
        <v>9.086568385289377</v>
      </c>
      <c r="AZ97" s="2">
        <v>184.6010559874467</v>
      </c>
      <c r="BA97" s="2">
        <v>10542.349947839017</v>
      </c>
      <c r="BB97" s="2">
        <v>19480.279608341756</v>
      </c>
      <c r="BC97" s="2">
        <v>745.95919656510534</v>
      </c>
      <c r="BD97" s="2">
        <v>0</v>
      </c>
      <c r="BE97" s="2">
        <v>0</v>
      </c>
      <c r="BF97" s="2">
        <v>0</v>
      </c>
      <c r="BG97" s="2">
        <v>166.38378081563829</v>
      </c>
      <c r="BH97" s="2">
        <v>8.9281104434316489</v>
      </c>
      <c r="BI97" s="2">
        <v>315.54764940991356</v>
      </c>
      <c r="BJ97" s="2">
        <v>926.90954015348461</v>
      </c>
      <c r="BK97" s="2">
        <v>85.53051118165537</v>
      </c>
      <c r="BL97" s="2">
        <v>3347.6246619631988</v>
      </c>
      <c r="BM97" s="2">
        <v>5048.9072093574223</v>
      </c>
      <c r="BN97" s="2">
        <v>13581.933821218085</v>
      </c>
      <c r="BO97" s="2">
        <v>158.68743208661914</v>
      </c>
      <c r="BP97" s="2">
        <v>0</v>
      </c>
      <c r="BQ97" s="2">
        <f t="shared" si="4"/>
        <v>2310298.3408894474</v>
      </c>
      <c r="BT97" s="2">
        <v>8359211.3396929046</v>
      </c>
      <c r="BV97" s="2">
        <v>91420.752448570711</v>
      </c>
      <c r="BW97" s="2">
        <v>187426.76000000004</v>
      </c>
      <c r="BX97" s="2">
        <f t="shared" si="5"/>
        <v>8638058.8521414753</v>
      </c>
      <c r="BY97" s="2">
        <f t="shared" si="6"/>
        <v>10948357.193030924</v>
      </c>
      <c r="BZ97" s="14"/>
      <c r="CA97" s="14"/>
      <c r="CB97" s="10"/>
    </row>
    <row r="98" spans="1:80" ht="21" x14ac:dyDescent="0.25">
      <c r="A98" s="6">
        <v>94</v>
      </c>
      <c r="B98" s="6" t="s">
        <v>172</v>
      </c>
      <c r="C98" s="2">
        <v>85.646923878073878</v>
      </c>
      <c r="D98" s="2">
        <v>0</v>
      </c>
      <c r="E98" s="2">
        <v>29061.827801764783</v>
      </c>
      <c r="F98" s="2">
        <v>0</v>
      </c>
      <c r="G98" s="2">
        <v>19944.524915980863</v>
      </c>
      <c r="H98" s="2">
        <v>149524.73604326189</v>
      </c>
      <c r="I98" s="2">
        <v>5860.399795409794</v>
      </c>
      <c r="J98" s="2">
        <v>15854.650055923494</v>
      </c>
      <c r="K98" s="2">
        <v>13721.718935666649</v>
      </c>
      <c r="L98" s="2">
        <v>13838.469155329181</v>
      </c>
      <c r="M98" s="2">
        <v>7216.5315106352946</v>
      </c>
      <c r="N98" s="2">
        <v>141.41175900609821</v>
      </c>
      <c r="O98" s="2">
        <v>495.61212091304776</v>
      </c>
      <c r="P98" s="2">
        <v>6206.4181943204067</v>
      </c>
      <c r="Q98" s="2">
        <v>12415.618154067932</v>
      </c>
      <c r="R98" s="2">
        <v>3863.5949977400055</v>
      </c>
      <c r="S98" s="2">
        <v>67960.283941209665</v>
      </c>
      <c r="T98" s="2">
        <v>21550.642223339073</v>
      </c>
      <c r="U98" s="2">
        <v>2147.592883966016</v>
      </c>
      <c r="V98" s="2">
        <v>311999.35386317631</v>
      </c>
      <c r="W98" s="2">
        <v>96007.018046787198</v>
      </c>
      <c r="X98" s="2">
        <v>323228.85070262174</v>
      </c>
      <c r="Y98" s="2">
        <v>120662.65627222817</v>
      </c>
      <c r="Z98" s="2">
        <v>406688.14359835204</v>
      </c>
      <c r="AA98" s="2">
        <v>7663.070876850179</v>
      </c>
      <c r="AB98" s="2">
        <v>13611.055670260885</v>
      </c>
      <c r="AC98" s="2">
        <v>31751.985882467987</v>
      </c>
      <c r="AD98" s="2">
        <v>4078946.0484850137</v>
      </c>
      <c r="AE98" s="2">
        <v>344860.57719779084</v>
      </c>
      <c r="AF98" s="2">
        <v>161477.08867301315</v>
      </c>
      <c r="AG98" s="2">
        <v>85229.807789746497</v>
      </c>
      <c r="AH98" s="2">
        <v>22808.127177460716</v>
      </c>
      <c r="AI98" s="2">
        <v>52373.152725031061</v>
      </c>
      <c r="AJ98" s="2">
        <v>51434.180869461183</v>
      </c>
      <c r="AK98" s="2">
        <v>41672.249469550159</v>
      </c>
      <c r="AL98" s="2">
        <v>19493.975628781234</v>
      </c>
      <c r="AM98" s="2">
        <v>4060.4415940051695</v>
      </c>
      <c r="AN98" s="2">
        <v>1686.7530679292975</v>
      </c>
      <c r="AO98" s="2">
        <v>40408.257497563769</v>
      </c>
      <c r="AP98" s="2">
        <v>59214.684782576442</v>
      </c>
      <c r="AQ98" s="2">
        <v>4066.903895221295</v>
      </c>
      <c r="AR98" s="2">
        <v>31968.515009475439</v>
      </c>
      <c r="AS98" s="2">
        <v>4854.4165229157497</v>
      </c>
      <c r="AT98" s="2">
        <v>1255.8681644564379</v>
      </c>
      <c r="AU98" s="2">
        <v>4896.0752333090786</v>
      </c>
      <c r="AV98" s="2">
        <v>42697.164201036554</v>
      </c>
      <c r="AW98" s="2">
        <v>1471.1960336506322</v>
      </c>
      <c r="AX98" s="2">
        <v>6641.5423979508569</v>
      </c>
      <c r="AY98" s="2">
        <v>19754.045166744425</v>
      </c>
      <c r="AZ98" s="2">
        <v>474.05820065344932</v>
      </c>
      <c r="BA98" s="2">
        <v>477584.08560580615</v>
      </c>
      <c r="BB98" s="2">
        <v>71722.701419877849</v>
      </c>
      <c r="BC98" s="2">
        <v>9680.658316932062</v>
      </c>
      <c r="BD98" s="2">
        <v>90516.233259344983</v>
      </c>
      <c r="BE98" s="2">
        <v>129.25773913043949</v>
      </c>
      <c r="BF98" s="2">
        <v>0</v>
      </c>
      <c r="BG98" s="2">
        <v>10637.22305730478</v>
      </c>
      <c r="BH98" s="2">
        <v>791.58493332340686</v>
      </c>
      <c r="BI98" s="2">
        <v>4229.9255086826761</v>
      </c>
      <c r="BJ98" s="2">
        <v>8293.9470198764266</v>
      </c>
      <c r="BK98" s="2">
        <v>10924.75235348209</v>
      </c>
      <c r="BL98" s="2">
        <v>9208.8853085593</v>
      </c>
      <c r="BM98" s="2">
        <v>5009.5109677873825</v>
      </c>
      <c r="BN98" s="2">
        <v>33936.69689005769</v>
      </c>
      <c r="BO98" s="2">
        <v>12527.11663564535</v>
      </c>
      <c r="BP98" s="2">
        <v>105641.93823289683</v>
      </c>
      <c r="BQ98" s="2">
        <f t="shared" si="4"/>
        <v>7614081.4613572033</v>
      </c>
      <c r="BR98" s="2">
        <v>1056674.6861134924</v>
      </c>
      <c r="BT98" s="2">
        <v>30332248.495253861</v>
      </c>
      <c r="BV98" s="2">
        <v>895627.00573453563</v>
      </c>
      <c r="BW98" s="2">
        <v>5566086.4300000016</v>
      </c>
      <c r="BX98" s="2">
        <f t="shared" si="5"/>
        <v>37850636.617101893</v>
      </c>
      <c r="BY98" s="2">
        <f t="shared" si="6"/>
        <v>45464718.078459099</v>
      </c>
      <c r="BZ98" s="14"/>
      <c r="CA98" s="14"/>
      <c r="CB98" s="10"/>
    </row>
    <row r="99" spans="1:80" ht="21" x14ac:dyDescent="0.25">
      <c r="A99" s="6">
        <v>95</v>
      </c>
      <c r="B99" s="6" t="s">
        <v>173</v>
      </c>
      <c r="C99" s="2">
        <v>0</v>
      </c>
      <c r="D99" s="2">
        <v>0</v>
      </c>
      <c r="E99" s="2">
        <v>17.708024706000231</v>
      </c>
      <c r="F99" s="2">
        <v>0</v>
      </c>
      <c r="G99" s="2">
        <v>0</v>
      </c>
      <c r="H99" s="2">
        <v>535.05268952870642</v>
      </c>
      <c r="I99" s="2">
        <v>68.481148246058709</v>
      </c>
      <c r="J99" s="2">
        <v>6829.199791082493</v>
      </c>
      <c r="K99" s="2">
        <v>1420.3251883838532</v>
      </c>
      <c r="L99" s="2">
        <v>0</v>
      </c>
      <c r="M99" s="2">
        <v>944.00691100792767</v>
      </c>
      <c r="N99" s="2">
        <v>18.015993045700302</v>
      </c>
      <c r="O99" s="2">
        <v>165.04256675173281</v>
      </c>
      <c r="P99" s="2">
        <v>744.4856029121579</v>
      </c>
      <c r="Q99" s="2">
        <v>80.564454841429523</v>
      </c>
      <c r="R99" s="2">
        <v>505.79181845448335</v>
      </c>
      <c r="S99" s="2">
        <v>8267.8527558343631</v>
      </c>
      <c r="T99" s="2">
        <v>2795.7278212571723</v>
      </c>
      <c r="U99" s="2">
        <v>1355.3866116639763</v>
      </c>
      <c r="V99" s="2">
        <v>28864.915981342107</v>
      </c>
      <c r="W99" s="2">
        <v>9184.1042972888663</v>
      </c>
      <c r="X99" s="2">
        <v>14577.639000230278</v>
      </c>
      <c r="Y99" s="2">
        <v>88806.536805783529</v>
      </c>
      <c r="Z99" s="2">
        <v>5979.9733672011562</v>
      </c>
      <c r="AA99" s="2">
        <v>17187.034542717145</v>
      </c>
      <c r="AB99" s="2">
        <v>11348.228010477651</v>
      </c>
      <c r="AC99" s="2">
        <v>296210.75107864488</v>
      </c>
      <c r="AD99" s="2">
        <v>263073.24979585619</v>
      </c>
      <c r="AE99" s="2">
        <v>310095.86641478015</v>
      </c>
      <c r="AF99" s="2">
        <v>9271.3419985486544</v>
      </c>
      <c r="AG99" s="2">
        <v>13466.829119874987</v>
      </c>
      <c r="AH99" s="2">
        <v>6501.9000371596248</v>
      </c>
      <c r="AI99" s="2">
        <v>6136.7299985855379</v>
      </c>
      <c r="AJ99" s="2">
        <v>7879.7654925435072</v>
      </c>
      <c r="AK99" s="2">
        <v>106.89787963793255</v>
      </c>
      <c r="AL99" s="2">
        <v>2294.3394695806101</v>
      </c>
      <c r="AM99" s="2">
        <v>586.41111783074143</v>
      </c>
      <c r="AN99" s="2">
        <v>492.99253543653015</v>
      </c>
      <c r="AO99" s="2">
        <v>638.8371650498874</v>
      </c>
      <c r="AP99" s="2">
        <v>5908.470257520612</v>
      </c>
      <c r="AQ99" s="2">
        <v>0</v>
      </c>
      <c r="AR99" s="2">
        <v>5106.7582673618799</v>
      </c>
      <c r="AS99" s="2">
        <v>775.46084653197909</v>
      </c>
      <c r="AT99" s="2">
        <v>56.671510979900489</v>
      </c>
      <c r="AU99" s="2">
        <v>765.89750811929889</v>
      </c>
      <c r="AV99" s="2">
        <v>6804.6297756683798</v>
      </c>
      <c r="AW99" s="2">
        <v>199.69907451678634</v>
      </c>
      <c r="AX99" s="2">
        <v>1128.7829465387024</v>
      </c>
      <c r="AY99" s="2">
        <v>198.20086928405934</v>
      </c>
      <c r="AZ99" s="2">
        <v>75.382769467549522</v>
      </c>
      <c r="BA99" s="2">
        <v>15716.033069065026</v>
      </c>
      <c r="BB99" s="2">
        <v>12247.928068992627</v>
      </c>
      <c r="BC99" s="2">
        <v>548.51614605484883</v>
      </c>
      <c r="BD99" s="2">
        <v>0</v>
      </c>
      <c r="BE99" s="2">
        <v>0</v>
      </c>
      <c r="BF99" s="2">
        <v>0</v>
      </c>
      <c r="BG99" s="2">
        <v>12.99280290079453</v>
      </c>
      <c r="BH99" s="2">
        <v>8.4320828012556941</v>
      </c>
      <c r="BI99" s="2">
        <v>8.4726831668742605E-2</v>
      </c>
      <c r="BJ99" s="2">
        <v>198.36578101467597</v>
      </c>
      <c r="BK99" s="2">
        <v>134.84834891127099</v>
      </c>
      <c r="BL99" s="2">
        <v>575.18597162481524</v>
      </c>
      <c r="BM99" s="2">
        <v>366.16848591623562</v>
      </c>
      <c r="BN99" s="2">
        <v>2201.3331972014253</v>
      </c>
      <c r="BO99" s="2">
        <v>31.722363639952924</v>
      </c>
      <c r="BP99" s="2">
        <v>0</v>
      </c>
      <c r="BQ99" s="2">
        <f t="shared" si="4"/>
        <v>1169513.5503572309</v>
      </c>
      <c r="BT99" s="2">
        <v>8766007.9958848003</v>
      </c>
      <c r="BV99" s="2">
        <v>150500.39760039459</v>
      </c>
      <c r="BW99" s="2">
        <v>1023406.27</v>
      </c>
      <c r="BX99" s="2">
        <f t="shared" si="5"/>
        <v>9939914.6634851936</v>
      </c>
      <c r="BY99" s="2">
        <f t="shared" si="6"/>
        <v>11109428.213842425</v>
      </c>
      <c r="BZ99" s="14"/>
      <c r="CA99" s="14"/>
      <c r="CB99" s="10"/>
    </row>
    <row r="100" spans="1:80" ht="21" x14ac:dyDescent="0.25">
      <c r="A100" s="6">
        <v>96</v>
      </c>
      <c r="B100" s="6" t="s">
        <v>174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4665.7128212059506</v>
      </c>
      <c r="X100" s="2">
        <v>20470.57645697581</v>
      </c>
      <c r="Y100" s="2">
        <v>269656.47425348015</v>
      </c>
      <c r="Z100" s="2">
        <v>1129.4629009625537</v>
      </c>
      <c r="AA100" s="2">
        <v>1631.6464637767394</v>
      </c>
      <c r="AB100" s="2">
        <v>2224.2026588384906</v>
      </c>
      <c r="AC100" s="2">
        <v>402327.54716243088</v>
      </c>
      <c r="AD100" s="2">
        <v>72182.923702329877</v>
      </c>
      <c r="AE100" s="2">
        <v>315357.94888114638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2682.0367561980161</v>
      </c>
      <c r="AP100" s="2">
        <v>3013.005356219091</v>
      </c>
      <c r="AQ100" s="2">
        <v>2568319.7102057408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102705.80348840787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f t="shared" si="4"/>
        <v>3766367.0511077126</v>
      </c>
      <c r="BT100" s="2">
        <v>0</v>
      </c>
      <c r="BV100" s="2">
        <v>46590.592691723286</v>
      </c>
      <c r="BW100" s="2">
        <v>759311.33000000031</v>
      </c>
      <c r="BX100" s="2">
        <f t="shared" si="5"/>
        <v>805901.92269172356</v>
      </c>
      <c r="BY100" s="2">
        <f t="shared" si="6"/>
        <v>4572268.9737994364</v>
      </c>
      <c r="BZ100" s="14"/>
      <c r="CA100" s="14"/>
      <c r="CB100" s="10"/>
    </row>
    <row r="101" spans="1:80" x14ac:dyDescent="0.25">
      <c r="A101" s="6">
        <v>97</v>
      </c>
      <c r="B101" s="6" t="s">
        <v>175</v>
      </c>
      <c r="C101" s="2">
        <v>123.06959970154212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27265.615237786649</v>
      </c>
      <c r="Z101" s="2">
        <v>2814.9193504942086</v>
      </c>
      <c r="AA101" s="2">
        <v>4981.4759780396053</v>
      </c>
      <c r="AB101" s="2">
        <v>1187.9378015005116</v>
      </c>
      <c r="AC101" s="2">
        <v>1097217.6950837113</v>
      </c>
      <c r="AD101" s="2">
        <v>94089.611973963052</v>
      </c>
      <c r="AE101" s="2">
        <v>692525.25701739429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121.02751210754326</v>
      </c>
      <c r="AP101" s="2">
        <v>6700.717039662336</v>
      </c>
      <c r="AQ101" s="2">
        <v>45696.35495484963</v>
      </c>
      <c r="AR101" s="2">
        <v>0</v>
      </c>
      <c r="AS101" s="2">
        <v>0</v>
      </c>
      <c r="AT101" s="2">
        <v>720.90367515182015</v>
      </c>
      <c r="AU101" s="2">
        <v>1.8664611998046735E-3</v>
      </c>
      <c r="AV101" s="2">
        <v>182.15928634466232</v>
      </c>
      <c r="AW101" s="2">
        <v>4.5770801373279939</v>
      </c>
      <c r="AX101" s="2">
        <v>3.3229461400223754</v>
      </c>
      <c r="AY101" s="2">
        <v>68.520758328025764</v>
      </c>
      <c r="AZ101" s="2">
        <v>3.4972267990551628E-4</v>
      </c>
      <c r="BA101" s="2">
        <v>79127.510447001347</v>
      </c>
      <c r="BB101" s="2">
        <v>33433.904121329251</v>
      </c>
      <c r="BC101" s="2">
        <v>755.20589683357434</v>
      </c>
      <c r="BD101" s="2">
        <v>0</v>
      </c>
      <c r="BE101" s="2">
        <v>0</v>
      </c>
      <c r="BF101" s="2">
        <v>0</v>
      </c>
      <c r="BG101" s="2">
        <v>1.1362939590871395</v>
      </c>
      <c r="BH101" s="2">
        <v>5.9027240408874677</v>
      </c>
      <c r="BI101" s="2">
        <v>0</v>
      </c>
      <c r="BJ101" s="2">
        <v>0</v>
      </c>
      <c r="BK101" s="2">
        <v>146.13240182223353</v>
      </c>
      <c r="BL101" s="2">
        <v>6102.671947968468</v>
      </c>
      <c r="BM101" s="2">
        <v>0</v>
      </c>
      <c r="BN101" s="2">
        <v>20721.835525339575</v>
      </c>
      <c r="BO101" s="2">
        <v>113.67285298984697</v>
      </c>
      <c r="BP101" s="2">
        <v>0</v>
      </c>
      <c r="BQ101" s="2">
        <f t="shared" ref="BQ101:BQ132" si="7">SUM(C101:BP101)</f>
        <v>2114111.1397227808</v>
      </c>
      <c r="BR101" s="2">
        <v>478545.3632099324</v>
      </c>
      <c r="BT101" s="2">
        <v>0</v>
      </c>
      <c r="BV101" s="2">
        <v>27003.774578207205</v>
      </c>
      <c r="BW101" s="2">
        <v>89400.140000000014</v>
      </c>
      <c r="BX101" s="2">
        <f t="shared" si="5"/>
        <v>594949.27778813965</v>
      </c>
      <c r="BY101" s="2">
        <f t="shared" si="6"/>
        <v>2709060.4175109202</v>
      </c>
    </row>
    <row r="102" spans="1:80" x14ac:dyDescent="0.25">
      <c r="A102" s="6">
        <v>98</v>
      </c>
      <c r="B102" s="6" t="s">
        <v>176</v>
      </c>
      <c r="C102" s="2">
        <v>2882.9025913948981</v>
      </c>
      <c r="D102" s="2">
        <v>0</v>
      </c>
      <c r="E102" s="2">
        <v>4727.177628333714</v>
      </c>
      <c r="F102" s="2">
        <v>0</v>
      </c>
      <c r="G102" s="2">
        <v>7909.1858182089718</v>
      </c>
      <c r="H102" s="2">
        <v>13739.492617367194</v>
      </c>
      <c r="I102" s="2">
        <v>176.95630174889445</v>
      </c>
      <c r="J102" s="2">
        <v>240.01044741034676</v>
      </c>
      <c r="K102" s="2">
        <v>556.54047022304974</v>
      </c>
      <c r="L102" s="2">
        <v>3771.5375453106021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13.891781866362166</v>
      </c>
      <c r="V102" s="2">
        <v>547.98025688210066</v>
      </c>
      <c r="W102" s="2">
        <v>0</v>
      </c>
      <c r="X102" s="2">
        <v>60577.195643389314</v>
      </c>
      <c r="Y102" s="2">
        <v>124175.82153517501</v>
      </c>
      <c r="Z102" s="2">
        <v>0</v>
      </c>
      <c r="AA102" s="2">
        <v>0</v>
      </c>
      <c r="AB102" s="2">
        <v>736.61013617960327</v>
      </c>
      <c r="AC102" s="2">
        <v>692993.31609405461</v>
      </c>
      <c r="AD102" s="2">
        <v>564849.81158545206</v>
      </c>
      <c r="AE102" s="2">
        <v>1368245.5226409724</v>
      </c>
      <c r="AF102" s="2">
        <v>0</v>
      </c>
      <c r="AG102" s="2">
        <v>132.82807317931639</v>
      </c>
      <c r="AH102" s="2">
        <v>0</v>
      </c>
      <c r="AI102" s="2">
        <v>0</v>
      </c>
      <c r="AJ102" s="2">
        <v>0</v>
      </c>
      <c r="AK102" s="2">
        <v>26.122591527021573</v>
      </c>
      <c r="AL102" s="2">
        <v>0</v>
      </c>
      <c r="AM102" s="2">
        <v>0</v>
      </c>
      <c r="AN102" s="2">
        <v>551.08457212513326</v>
      </c>
      <c r="AO102" s="2">
        <v>122.50735752239682</v>
      </c>
      <c r="AP102" s="2">
        <v>150.29623936743221</v>
      </c>
      <c r="AQ102" s="2">
        <v>47203.664719590823</v>
      </c>
      <c r="AR102" s="2">
        <v>107165.06579146892</v>
      </c>
      <c r="AS102" s="2">
        <v>103407.8653507847</v>
      </c>
      <c r="AT102" s="2">
        <v>203.26107238646898</v>
      </c>
      <c r="AU102" s="2">
        <v>16116.517353673909</v>
      </c>
      <c r="AV102" s="2">
        <v>125902.54543922424</v>
      </c>
      <c r="AW102" s="2">
        <v>4209.6775701179895</v>
      </c>
      <c r="AX102" s="2">
        <v>21247.118038647684</v>
      </c>
      <c r="AY102" s="2">
        <v>26599.993229918568</v>
      </c>
      <c r="AZ102" s="2">
        <v>1582.5517996741776</v>
      </c>
      <c r="BA102" s="2">
        <v>91707.009253467899</v>
      </c>
      <c r="BB102" s="2">
        <v>20776.714215750879</v>
      </c>
      <c r="BC102" s="2">
        <v>388.61377509364922</v>
      </c>
      <c r="BD102" s="2">
        <v>81463.328592731094</v>
      </c>
      <c r="BE102" s="2">
        <v>1527.5292798174817</v>
      </c>
      <c r="BF102" s="2">
        <v>0</v>
      </c>
      <c r="BG102" s="2">
        <v>5336.5280477704291</v>
      </c>
      <c r="BH102" s="2">
        <v>1143.3603433684607</v>
      </c>
      <c r="BI102" s="2">
        <v>2693.9995939714213</v>
      </c>
      <c r="BJ102" s="2">
        <v>9579.3332371590604</v>
      </c>
      <c r="BK102" s="2">
        <v>7678.9739082316191</v>
      </c>
      <c r="BL102" s="2">
        <v>17056.179177171969</v>
      </c>
      <c r="BM102" s="2">
        <v>2192.8228575365551</v>
      </c>
      <c r="BN102" s="2">
        <v>28404.878643160322</v>
      </c>
      <c r="BO102" s="2">
        <v>3591.0524526929271</v>
      </c>
      <c r="BP102" s="2">
        <v>7873.7859253994193</v>
      </c>
      <c r="BQ102" s="2">
        <f t="shared" si="7"/>
        <v>3582179.1615965008</v>
      </c>
      <c r="BR102" s="2">
        <v>311078.49117596087</v>
      </c>
      <c r="BT102" s="2">
        <v>1082802.6073664662</v>
      </c>
      <c r="BV102" s="2">
        <v>56237.211709647367</v>
      </c>
      <c r="BW102" s="2">
        <v>223463.04999999996</v>
      </c>
      <c r="BX102" s="2">
        <f t="shared" si="5"/>
        <v>1673581.3602520747</v>
      </c>
      <c r="BY102" s="2">
        <f t="shared" si="6"/>
        <v>5255760.5218485752</v>
      </c>
    </row>
    <row r="103" spans="1:80" x14ac:dyDescent="0.25">
      <c r="A103" s="6">
        <v>99</v>
      </c>
      <c r="B103" s="6" t="s">
        <v>177</v>
      </c>
      <c r="C103" s="2">
        <v>0</v>
      </c>
      <c r="D103" s="2">
        <v>0</v>
      </c>
      <c r="E103" s="2">
        <v>0</v>
      </c>
      <c r="F103" s="2">
        <v>0</v>
      </c>
      <c r="G103" s="2">
        <v>1896.5122967363477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2871.2789647114182</v>
      </c>
      <c r="N103" s="2">
        <v>54.789377330424202</v>
      </c>
      <c r="O103" s="2">
        <v>154.23672062417668</v>
      </c>
      <c r="P103" s="2">
        <v>919.39247982609049</v>
      </c>
      <c r="Q103" s="2">
        <v>445.71880102204983</v>
      </c>
      <c r="R103" s="2">
        <v>1565.4994429800538</v>
      </c>
      <c r="S103" s="2">
        <v>6723.4349371816252</v>
      </c>
      <c r="T103" s="2">
        <v>11886.282674670621</v>
      </c>
      <c r="U103" s="2">
        <v>583.31544209414835</v>
      </c>
      <c r="V103" s="2">
        <v>19981.827545638658</v>
      </c>
      <c r="W103" s="2">
        <v>9716.0047488130676</v>
      </c>
      <c r="X103" s="2">
        <v>12864.786178792001</v>
      </c>
      <c r="Y103" s="2">
        <v>16765.111782700049</v>
      </c>
      <c r="Z103" s="2">
        <v>5937.1868310954642</v>
      </c>
      <c r="AA103" s="2">
        <v>144760.58100760882</v>
      </c>
      <c r="AB103" s="2">
        <v>5161.1310301995491</v>
      </c>
      <c r="AC103" s="2">
        <v>11983.192495195053</v>
      </c>
      <c r="AD103" s="2">
        <v>100870.63907370529</v>
      </c>
      <c r="AE103" s="2">
        <v>120245.06553050311</v>
      </c>
      <c r="AF103" s="2">
        <v>11284.012531802462</v>
      </c>
      <c r="AG103" s="2">
        <v>11362.112549460997</v>
      </c>
      <c r="AH103" s="2">
        <v>3515.1992231437034</v>
      </c>
      <c r="AI103" s="2">
        <v>16748.311126065943</v>
      </c>
      <c r="AJ103" s="2">
        <v>7855.4255194797843</v>
      </c>
      <c r="AK103" s="2">
        <v>326.25749040068399</v>
      </c>
      <c r="AL103" s="2">
        <v>7173.7077618041358</v>
      </c>
      <c r="AM103" s="2">
        <v>1375.6538246776847</v>
      </c>
      <c r="AN103" s="2">
        <v>262.88848408460194</v>
      </c>
      <c r="AO103" s="2">
        <v>1086.0896001162992</v>
      </c>
      <c r="AP103" s="2">
        <v>1205.9005399331643</v>
      </c>
      <c r="AQ103" s="2">
        <v>0</v>
      </c>
      <c r="AR103" s="2">
        <v>0</v>
      </c>
      <c r="AS103" s="2">
        <v>0</v>
      </c>
      <c r="AT103" s="2">
        <v>16.313418884464653</v>
      </c>
      <c r="AU103" s="2">
        <v>0</v>
      </c>
      <c r="AV103" s="2">
        <v>3.6705001257682605E-2</v>
      </c>
      <c r="AW103" s="2">
        <v>0</v>
      </c>
      <c r="AX103" s="2">
        <v>0</v>
      </c>
      <c r="AY103" s="2">
        <v>2.8758183344346175</v>
      </c>
      <c r="AZ103" s="2">
        <v>4.6181483054910126E-3</v>
      </c>
      <c r="BA103" s="2">
        <v>184042.59814609925</v>
      </c>
      <c r="BB103" s="2">
        <v>0</v>
      </c>
      <c r="BC103" s="2">
        <v>131.21204673151689</v>
      </c>
      <c r="BD103" s="2">
        <v>0</v>
      </c>
      <c r="BE103" s="2">
        <v>0</v>
      </c>
      <c r="BF103" s="2">
        <v>0</v>
      </c>
      <c r="BG103" s="2">
        <v>13.531554961587684</v>
      </c>
      <c r="BH103" s="2">
        <v>2.2626115498758019</v>
      </c>
      <c r="BI103" s="2">
        <v>617.77956917819472</v>
      </c>
      <c r="BJ103" s="2">
        <v>29.713596887447597</v>
      </c>
      <c r="BK103" s="2">
        <v>212.07940121610483</v>
      </c>
      <c r="BL103" s="2">
        <v>9.6215735385111394</v>
      </c>
      <c r="BM103" s="2">
        <v>1113.7332353096353</v>
      </c>
      <c r="BN103" s="2">
        <v>1802.3672624739399</v>
      </c>
      <c r="BO103" s="2">
        <v>89.565796085065898</v>
      </c>
      <c r="BP103" s="2">
        <v>35936.327277129138</v>
      </c>
      <c r="BQ103" s="2">
        <f t="shared" si="7"/>
        <v>761601.56864392606</v>
      </c>
      <c r="BR103" s="2">
        <v>1338677.8923249748</v>
      </c>
      <c r="BT103" s="2">
        <v>2355741.9507786529</v>
      </c>
      <c r="BV103" s="2">
        <v>28519.552905980217</v>
      </c>
      <c r="BW103" s="2">
        <v>2005327.3599999999</v>
      </c>
      <c r="BX103" s="2">
        <f t="shared" si="5"/>
        <v>5728266.7560096076</v>
      </c>
      <c r="BY103" s="2">
        <f t="shared" si="6"/>
        <v>6489868.3246535333</v>
      </c>
    </row>
    <row r="104" spans="1:80" x14ac:dyDescent="0.25">
      <c r="A104" s="6">
        <v>100</v>
      </c>
      <c r="B104" s="6" t="s">
        <v>178</v>
      </c>
      <c r="C104" s="2">
        <v>0</v>
      </c>
      <c r="D104" s="2">
        <v>0</v>
      </c>
      <c r="E104" s="2">
        <v>14768.657264966052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343.6386360861689</v>
      </c>
      <c r="N104" s="2">
        <v>8.8978968347852945</v>
      </c>
      <c r="O104" s="2">
        <v>26.739001852440474</v>
      </c>
      <c r="P104" s="2">
        <v>366.85072120922581</v>
      </c>
      <c r="Q104" s="2">
        <v>76.336769654611274</v>
      </c>
      <c r="R104" s="2">
        <v>329.77553306342446</v>
      </c>
      <c r="S104" s="2">
        <v>3690.3616854479569</v>
      </c>
      <c r="T104" s="2">
        <v>993.37696173560892</v>
      </c>
      <c r="U104" s="2">
        <v>87.334348048145671</v>
      </c>
      <c r="V104" s="2">
        <v>230290.00763957895</v>
      </c>
      <c r="W104" s="2">
        <v>3114.7159074596948</v>
      </c>
      <c r="X104" s="2">
        <v>14762.540419798033</v>
      </c>
      <c r="Y104" s="2">
        <v>47765.390381236117</v>
      </c>
      <c r="Z104" s="2">
        <v>106.80463777852259</v>
      </c>
      <c r="AA104" s="2">
        <v>12983.735824426345</v>
      </c>
      <c r="AB104" s="2">
        <v>430.35943967538344</v>
      </c>
      <c r="AC104" s="2">
        <v>187814.73357991435</v>
      </c>
      <c r="AD104" s="2">
        <v>32485.939290942824</v>
      </c>
      <c r="AE104" s="2">
        <v>40394.874951082689</v>
      </c>
      <c r="AF104" s="2">
        <v>5019.9876350956456</v>
      </c>
      <c r="AG104" s="2">
        <v>5210.4868059037681</v>
      </c>
      <c r="AH104" s="2">
        <v>1133.7792468099124</v>
      </c>
      <c r="AI104" s="2">
        <v>2405.3028614395175</v>
      </c>
      <c r="AJ104" s="2">
        <v>3961.4456119707183</v>
      </c>
      <c r="AK104" s="2">
        <v>1989.4101531006818</v>
      </c>
      <c r="AL104" s="2">
        <v>1274.8456779436199</v>
      </c>
      <c r="AM104" s="2">
        <v>261.43912208834212</v>
      </c>
      <c r="AN104" s="2">
        <v>213.87959171582648</v>
      </c>
      <c r="AO104" s="2">
        <v>163.46982928517616</v>
      </c>
      <c r="AP104" s="2">
        <v>211.23937586745996</v>
      </c>
      <c r="AQ104" s="2">
        <v>0</v>
      </c>
      <c r="AR104" s="2">
        <v>0</v>
      </c>
      <c r="AS104" s="2">
        <v>0</v>
      </c>
      <c r="AT104" s="2">
        <v>325.28447917489109</v>
      </c>
      <c r="AU104" s="2">
        <v>0</v>
      </c>
      <c r="AV104" s="2">
        <v>6.7276539111641104E-3</v>
      </c>
      <c r="AW104" s="2">
        <v>0</v>
      </c>
      <c r="AX104" s="2">
        <v>0</v>
      </c>
      <c r="AY104" s="2">
        <v>0.50555005191638891</v>
      </c>
      <c r="AZ104" s="2">
        <v>7.540357761741689E-4</v>
      </c>
      <c r="BA104" s="2">
        <v>14415.251960520067</v>
      </c>
      <c r="BB104" s="2">
        <v>1504.2449527397744</v>
      </c>
      <c r="BC104" s="2">
        <v>18.568742254131244</v>
      </c>
      <c r="BD104" s="2">
        <v>0</v>
      </c>
      <c r="BE104" s="2">
        <v>0</v>
      </c>
      <c r="BF104" s="2">
        <v>0</v>
      </c>
      <c r="BG104" s="2">
        <v>2.4264154259422077</v>
      </c>
      <c r="BH104" s="2">
        <v>0.32409985016579412</v>
      </c>
      <c r="BI104" s="2">
        <v>4.3796617815096299E-2</v>
      </c>
      <c r="BJ104" s="2">
        <v>5.0701353687485309</v>
      </c>
      <c r="BK104" s="2">
        <v>37.151217726893115</v>
      </c>
      <c r="BL104" s="2">
        <v>1.7560989803327534</v>
      </c>
      <c r="BM104" s="2">
        <v>261.08857895105342</v>
      </c>
      <c r="BN104" s="2">
        <v>323.10960070644097</v>
      </c>
      <c r="BO104" s="2">
        <v>15.235368472130036</v>
      </c>
      <c r="BP104" s="2">
        <v>0</v>
      </c>
      <c r="BQ104" s="2">
        <f t="shared" si="7"/>
        <v>629596.42528054223</v>
      </c>
      <c r="BT104" s="2">
        <v>5216789.0404719198</v>
      </c>
      <c r="BV104" s="2">
        <v>25390.618061439385</v>
      </c>
      <c r="BW104" s="2">
        <v>1671789.3899999997</v>
      </c>
      <c r="BX104" s="2">
        <f t="shared" si="5"/>
        <v>6913969.0485333586</v>
      </c>
      <c r="BY104" s="2">
        <f t="shared" si="6"/>
        <v>7543565.4738139007</v>
      </c>
    </row>
    <row r="105" spans="1:80" x14ac:dyDescent="0.25">
      <c r="A105" s="6">
        <v>101</v>
      </c>
      <c r="B105" s="6" t="s">
        <v>179</v>
      </c>
      <c r="C105" s="2">
        <v>9876.1286528320707</v>
      </c>
      <c r="D105" s="2">
        <v>0</v>
      </c>
      <c r="E105" s="2">
        <v>41042.601196388736</v>
      </c>
      <c r="F105" s="2">
        <v>0</v>
      </c>
      <c r="G105" s="2">
        <v>34255.290015797698</v>
      </c>
      <c r="H105" s="2">
        <v>701.21481698783543</v>
      </c>
      <c r="I105" s="2">
        <v>252.67099741371183</v>
      </c>
      <c r="J105" s="2">
        <v>1038.569583205968</v>
      </c>
      <c r="K105" s="2">
        <v>4402.9867631194993</v>
      </c>
      <c r="L105" s="2">
        <v>26394.015182548257</v>
      </c>
      <c r="M105" s="2">
        <v>4084.2411277732199</v>
      </c>
      <c r="N105" s="2">
        <v>105.75398801839157</v>
      </c>
      <c r="O105" s="2">
        <v>319.79884020469427</v>
      </c>
      <c r="P105" s="2">
        <v>4358.9326811931533</v>
      </c>
      <c r="Q105" s="2">
        <v>907.2838192342615</v>
      </c>
      <c r="R105" s="2">
        <v>3919.4742780123734</v>
      </c>
      <c r="S105" s="2">
        <v>39179.349255874797</v>
      </c>
      <c r="T105" s="2">
        <v>11927.748351737688</v>
      </c>
      <c r="U105" s="2">
        <v>1109.9128339556287</v>
      </c>
      <c r="V105" s="2">
        <v>213624.86974862343</v>
      </c>
      <c r="W105" s="2">
        <v>81166.106247309785</v>
      </c>
      <c r="X105" s="2">
        <v>40493.057274954263</v>
      </c>
      <c r="Y105" s="2">
        <v>123851.73430790805</v>
      </c>
      <c r="Z105" s="2">
        <v>419527.87506275647</v>
      </c>
      <c r="AA105" s="2">
        <v>56474.793193485209</v>
      </c>
      <c r="AB105" s="2">
        <v>5488.9552131019718</v>
      </c>
      <c r="AC105" s="2">
        <v>71021.280272652264</v>
      </c>
      <c r="AD105" s="2">
        <v>68070.761500230234</v>
      </c>
      <c r="AE105" s="2">
        <v>102773.0869564626</v>
      </c>
      <c r="AF105" s="2">
        <v>59566.379656619611</v>
      </c>
      <c r="AG105" s="2">
        <v>72101.156191518661</v>
      </c>
      <c r="AH105" s="2">
        <v>13633.863857914017</v>
      </c>
      <c r="AI105" s="2">
        <v>76472.432123817605</v>
      </c>
      <c r="AJ105" s="2">
        <v>47972.616218988391</v>
      </c>
      <c r="AK105" s="2">
        <v>542.1104771107548</v>
      </c>
      <c r="AL105" s="2">
        <v>15823.046112056983</v>
      </c>
      <c r="AM105" s="2">
        <v>75256.122360478752</v>
      </c>
      <c r="AN105" s="2">
        <v>598.52698303471743</v>
      </c>
      <c r="AO105" s="2">
        <v>1899.995469418295</v>
      </c>
      <c r="AP105" s="2">
        <v>1623.0151417621375</v>
      </c>
      <c r="AQ105" s="2">
        <v>23453.512979036375</v>
      </c>
      <c r="AR105" s="2">
        <v>79363.087975412476</v>
      </c>
      <c r="AS105" s="2">
        <v>165668.08230545433</v>
      </c>
      <c r="AT105" s="2">
        <v>835.70812189776655</v>
      </c>
      <c r="AU105" s="2">
        <v>153748.49149346096</v>
      </c>
      <c r="AV105" s="2">
        <v>461123.74176039424</v>
      </c>
      <c r="AW105" s="2">
        <v>38419.054479999701</v>
      </c>
      <c r="AX105" s="2">
        <v>154657.04362171621</v>
      </c>
      <c r="AY105" s="2">
        <v>225113.67315041172</v>
      </c>
      <c r="AZ105" s="2">
        <v>12302.124882849859</v>
      </c>
      <c r="BA105" s="2">
        <v>400738.99707053497</v>
      </c>
      <c r="BB105" s="2">
        <v>9542.0543811996886</v>
      </c>
      <c r="BC105" s="2">
        <v>1292.0053174686454</v>
      </c>
      <c r="BD105" s="2">
        <v>39350.025737594609</v>
      </c>
      <c r="BE105" s="2">
        <v>17098.912357010457</v>
      </c>
      <c r="BF105" s="2">
        <v>0</v>
      </c>
      <c r="BG105" s="2">
        <v>43855.970269120953</v>
      </c>
      <c r="BH105" s="2">
        <v>7760.3690225629143</v>
      </c>
      <c r="BI105" s="2">
        <v>1328.947559222391</v>
      </c>
      <c r="BJ105" s="2">
        <v>68015.494218034321</v>
      </c>
      <c r="BK105" s="2">
        <v>29948.967908903232</v>
      </c>
      <c r="BL105" s="2">
        <v>17154.468942454543</v>
      </c>
      <c r="BM105" s="2">
        <v>17764.772596842908</v>
      </c>
      <c r="BN105" s="2">
        <v>19426.014574277291</v>
      </c>
      <c r="BO105" s="2">
        <v>27794.239650427538</v>
      </c>
      <c r="BP105" s="2">
        <v>42798.456776609179</v>
      </c>
      <c r="BQ105" s="2">
        <f t="shared" si="7"/>
        <v>3790411.9739073999</v>
      </c>
      <c r="BT105" s="2">
        <v>7995586.64782885</v>
      </c>
      <c r="BV105" s="2">
        <v>115684.79155244226</v>
      </c>
      <c r="BW105" s="2">
        <v>216097.59000000003</v>
      </c>
      <c r="BX105" s="2">
        <f t="shared" si="5"/>
        <v>8327369.0293812919</v>
      </c>
      <c r="BY105" s="2">
        <f t="shared" si="6"/>
        <v>12117781.003288692</v>
      </c>
    </row>
    <row r="106" spans="1:80" x14ac:dyDescent="0.25">
      <c r="A106" s="6">
        <v>102</v>
      </c>
      <c r="B106" s="6" t="s">
        <v>180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1492.3356894968417</v>
      </c>
      <c r="M106" s="2">
        <v>0</v>
      </c>
      <c r="N106" s="2">
        <v>2.5572256106829653E-3</v>
      </c>
      <c r="O106" s="2">
        <v>0</v>
      </c>
      <c r="P106" s="2">
        <v>0</v>
      </c>
      <c r="Q106" s="2">
        <v>2.4200534848034419E-3</v>
      </c>
      <c r="R106" s="2">
        <v>0</v>
      </c>
      <c r="S106" s="2">
        <v>0</v>
      </c>
      <c r="T106" s="2">
        <v>3965.450888404363</v>
      </c>
      <c r="U106" s="2">
        <v>0</v>
      </c>
      <c r="V106" s="2">
        <v>0</v>
      </c>
      <c r="W106" s="2">
        <v>0</v>
      </c>
      <c r="X106" s="2">
        <v>53870.888826866576</v>
      </c>
      <c r="Y106" s="2">
        <v>0</v>
      </c>
      <c r="Z106" s="2">
        <v>317981.20582589222</v>
      </c>
      <c r="AA106" s="2">
        <v>101848.88970690212</v>
      </c>
      <c r="AB106" s="2">
        <v>165855.23727385784</v>
      </c>
      <c r="AC106" s="2">
        <v>165359.3498588592</v>
      </c>
      <c r="AD106" s="2">
        <v>180580.32715064124</v>
      </c>
      <c r="AE106" s="2">
        <v>148795.90709755133</v>
      </c>
      <c r="AF106" s="2">
        <v>0</v>
      </c>
      <c r="AG106" s="2">
        <v>2985.3562713738379</v>
      </c>
      <c r="AH106" s="2">
        <v>12992.606569318872</v>
      </c>
      <c r="AI106" s="2">
        <v>757.41640335626823</v>
      </c>
      <c r="AJ106" s="2">
        <v>514.83022842670687</v>
      </c>
      <c r="AK106" s="2">
        <v>34.467093055105565</v>
      </c>
      <c r="AL106" s="2">
        <v>1085.1331312924972</v>
      </c>
      <c r="AM106" s="2">
        <v>14870.466981804868</v>
      </c>
      <c r="AN106" s="2">
        <v>227.09428427512822</v>
      </c>
      <c r="AO106" s="2">
        <v>12512.262469697922</v>
      </c>
      <c r="AP106" s="2">
        <v>2180.2074891216052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78.123442707752361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1187987.5616601815</v>
      </c>
      <c r="BR106" s="2">
        <v>717798.79200531053</v>
      </c>
      <c r="BT106" s="2">
        <v>5697708.6029724814</v>
      </c>
      <c r="BV106" s="2">
        <v>64493.507736589236</v>
      </c>
      <c r="BW106" s="2">
        <v>1141405.7500000002</v>
      </c>
      <c r="BX106" s="2">
        <f t="shared" si="5"/>
        <v>7621406.652714381</v>
      </c>
      <c r="BY106" s="2">
        <f t="shared" si="6"/>
        <v>8809394.2143745627</v>
      </c>
    </row>
    <row r="107" spans="1:80" x14ac:dyDescent="0.25">
      <c r="A107" s="6">
        <v>103</v>
      </c>
      <c r="B107" s="6" t="s">
        <v>181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453.2563535210702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34090.382525820816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49.200781349115147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22127.631122324274</v>
      </c>
      <c r="AV107" s="2">
        <v>28216.452352998982</v>
      </c>
      <c r="AW107" s="2">
        <v>0</v>
      </c>
      <c r="AX107" s="2">
        <v>230015.28954466787</v>
      </c>
      <c r="AY107" s="2">
        <v>0</v>
      </c>
      <c r="AZ107" s="2">
        <v>1067.313208307012</v>
      </c>
      <c r="BA107" s="2">
        <v>122048.19746259131</v>
      </c>
      <c r="BB107" s="2">
        <v>10221.739696959774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448289.46304854023</v>
      </c>
      <c r="BR107" s="2">
        <v>3780.8465956385626</v>
      </c>
      <c r="BT107" s="2">
        <v>182135.65586203701</v>
      </c>
      <c r="BV107" s="2">
        <v>1140.0326377198821</v>
      </c>
      <c r="BW107" s="2">
        <v>43554.689999999981</v>
      </c>
      <c r="BX107" s="2">
        <f t="shared" si="5"/>
        <v>230611.22509539544</v>
      </c>
      <c r="BY107" s="2">
        <f t="shared" si="6"/>
        <v>678900.68814393564</v>
      </c>
    </row>
    <row r="108" spans="1:80" x14ac:dyDescent="0.25">
      <c r="A108" s="6">
        <v>104</v>
      </c>
      <c r="B108" s="6" t="s">
        <v>182</v>
      </c>
      <c r="C108" s="2">
        <v>0</v>
      </c>
      <c r="D108" s="2">
        <v>0</v>
      </c>
      <c r="E108" s="2">
        <v>0</v>
      </c>
      <c r="F108" s="2">
        <v>43861.462496836706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388784.27850577881</v>
      </c>
      <c r="AX108" s="2">
        <v>0</v>
      </c>
      <c r="AY108" s="2">
        <v>43194.274052257875</v>
      </c>
      <c r="AZ108" s="2">
        <v>0</v>
      </c>
      <c r="BA108" s="2">
        <v>0</v>
      </c>
      <c r="BB108" s="2">
        <v>151988.85609696983</v>
      </c>
      <c r="BC108" s="2">
        <v>862.29959718212467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628691.1707490253</v>
      </c>
      <c r="BT108" s="2">
        <v>2173941.57925364</v>
      </c>
      <c r="BV108" s="2">
        <v>106863.52988370945</v>
      </c>
      <c r="BW108" s="2">
        <v>2064789.6099999999</v>
      </c>
      <c r="BX108" s="2">
        <f t="shared" si="5"/>
        <v>4345594.7191373492</v>
      </c>
      <c r="BY108" s="2">
        <f t="shared" si="6"/>
        <v>4974285.8898863746</v>
      </c>
    </row>
    <row r="109" spans="1:80" x14ac:dyDescent="0.25">
      <c r="A109" s="6">
        <v>105</v>
      </c>
      <c r="B109" s="6" t="s">
        <v>183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18.022074888898949</v>
      </c>
      <c r="AE109" s="2">
        <v>72.98583214683407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592.91033708344264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f t="shared" si="7"/>
        <v>683.9182441191756</v>
      </c>
      <c r="BT109" s="2">
        <v>992769.27665552997</v>
      </c>
      <c r="BV109" s="2">
        <v>17734.061724254359</v>
      </c>
      <c r="BW109" s="2">
        <v>77358.02</v>
      </c>
      <c r="BX109" s="2">
        <f t="shared" si="5"/>
        <v>1087861.3583797843</v>
      </c>
      <c r="BY109" s="2">
        <f t="shared" si="6"/>
        <v>1088545.2766239035</v>
      </c>
    </row>
    <row r="110" spans="1:80" x14ac:dyDescent="0.25">
      <c r="A110" s="6">
        <v>106</v>
      </c>
      <c r="B110" s="6" t="s">
        <v>184</v>
      </c>
      <c r="C110" s="2">
        <v>17296.521569526958</v>
      </c>
      <c r="D110" s="2">
        <v>0</v>
      </c>
      <c r="E110" s="2">
        <v>27289.801243716192</v>
      </c>
      <c r="F110" s="2">
        <v>0</v>
      </c>
      <c r="G110" s="2">
        <v>12579.127368344358</v>
      </c>
      <c r="H110" s="2">
        <v>31134.649615894865</v>
      </c>
      <c r="I110" s="2">
        <v>1263.4835401294642</v>
      </c>
      <c r="J110" s="2">
        <v>25702.054392155937</v>
      </c>
      <c r="K110" s="2">
        <v>3117.9703810553137</v>
      </c>
      <c r="L110" s="2">
        <v>8837.4074685872365</v>
      </c>
      <c r="M110" s="2">
        <v>17.138469433930002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2728.5583572284208</v>
      </c>
      <c r="U110" s="2">
        <v>141.49529557914659</v>
      </c>
      <c r="V110" s="2">
        <v>0</v>
      </c>
      <c r="W110" s="2">
        <v>0</v>
      </c>
      <c r="X110" s="2">
        <v>0</v>
      </c>
      <c r="Y110" s="2">
        <v>15069.818276482983</v>
      </c>
      <c r="Z110" s="2">
        <v>0</v>
      </c>
      <c r="AA110" s="2">
        <v>0</v>
      </c>
      <c r="AB110" s="2">
        <v>0</v>
      </c>
      <c r="AC110" s="2">
        <v>0</v>
      </c>
      <c r="AD110" s="2">
        <v>660707.23168280593</v>
      </c>
      <c r="AE110" s="2">
        <v>2194135.8624815485</v>
      </c>
      <c r="AF110" s="2">
        <v>0</v>
      </c>
      <c r="AG110" s="2">
        <v>203377.75357388149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5.3981244879485031E-2</v>
      </c>
      <c r="AN110" s="2">
        <v>72.929329459184814</v>
      </c>
      <c r="AO110" s="2">
        <v>0</v>
      </c>
      <c r="AP110" s="2">
        <v>475.30805868776525</v>
      </c>
      <c r="AQ110" s="2">
        <v>87042.389858777344</v>
      </c>
      <c r="AR110" s="2">
        <v>247685.57467712022</v>
      </c>
      <c r="AS110" s="2">
        <v>113799.61063916195</v>
      </c>
      <c r="AT110" s="2">
        <v>11337.546708804843</v>
      </c>
      <c r="AU110" s="2">
        <v>82936.237450125569</v>
      </c>
      <c r="AV110" s="2">
        <v>325576.43731449393</v>
      </c>
      <c r="AW110" s="2">
        <v>24036.757330557721</v>
      </c>
      <c r="AX110" s="2">
        <v>121192.92417811081</v>
      </c>
      <c r="AY110" s="2">
        <v>157324.06099285142</v>
      </c>
      <c r="AZ110" s="2">
        <v>9024.8296991723601</v>
      </c>
      <c r="BA110" s="2">
        <v>148413.48037013909</v>
      </c>
      <c r="BB110" s="2">
        <v>500233.92095735745</v>
      </c>
      <c r="BC110" s="2">
        <v>3322.6421521512093</v>
      </c>
      <c r="BD110" s="2">
        <v>62576.110218561553</v>
      </c>
      <c r="BE110" s="2">
        <v>8874.92192647909</v>
      </c>
      <c r="BF110" s="2">
        <v>0</v>
      </c>
      <c r="BG110" s="2">
        <v>31117.475316642925</v>
      </c>
      <c r="BH110" s="2">
        <v>6483.1203202175302</v>
      </c>
      <c r="BI110" s="2">
        <v>1935.6415421430922</v>
      </c>
      <c r="BJ110" s="2">
        <v>55802.696209042268</v>
      </c>
      <c r="BK110" s="2">
        <v>45536.2663830944</v>
      </c>
      <c r="BL110" s="2">
        <v>87551.311840486931</v>
      </c>
      <c r="BM110" s="2">
        <v>15248.503509261902</v>
      </c>
      <c r="BN110" s="2">
        <v>170006.31827310412</v>
      </c>
      <c r="BO110" s="2">
        <v>23376.94735246358</v>
      </c>
      <c r="BP110" s="2">
        <v>57896.932909441319</v>
      </c>
      <c r="BQ110" s="2">
        <f t="shared" si="7"/>
        <v>5602279.8232155247</v>
      </c>
      <c r="BR110" s="2">
        <v>8626771.2248831782</v>
      </c>
      <c r="BT110" s="2">
        <v>31931748.56872803</v>
      </c>
      <c r="BV110" s="2">
        <v>665320.15356924536</v>
      </c>
      <c r="BW110" s="2">
        <v>5256663.8400000026</v>
      </c>
      <c r="BX110" s="2">
        <f t="shared" si="5"/>
        <v>46480503.787180454</v>
      </c>
      <c r="BY110" s="2">
        <f t="shared" si="6"/>
        <v>52082783.610395975</v>
      </c>
    </row>
    <row r="111" spans="1:80" x14ac:dyDescent="0.25">
      <c r="A111" s="6">
        <v>107</v>
      </c>
      <c r="B111" s="6" t="s">
        <v>185</v>
      </c>
      <c r="C111" s="2">
        <v>0</v>
      </c>
      <c r="D111" s="2">
        <v>0</v>
      </c>
      <c r="E111" s="2">
        <v>9782.2901114563392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503741.56837338622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249.57475821756273</v>
      </c>
      <c r="AQ111" s="2">
        <v>15.495644959407425</v>
      </c>
      <c r="AR111" s="2">
        <v>0</v>
      </c>
      <c r="AS111" s="2">
        <v>0</v>
      </c>
      <c r="AT111" s="2">
        <v>0</v>
      </c>
      <c r="AU111" s="2">
        <v>0</v>
      </c>
      <c r="AV111" s="2">
        <v>152771.50475346469</v>
      </c>
      <c r="AW111" s="2">
        <v>0.13609882351845998</v>
      </c>
      <c r="AX111" s="2">
        <v>0</v>
      </c>
      <c r="AY111" s="2">
        <v>208.87624037506828</v>
      </c>
      <c r="AZ111" s="2">
        <v>5.5927774231611337E-4</v>
      </c>
      <c r="BA111" s="2">
        <v>56.372395525481352</v>
      </c>
      <c r="BB111" s="2">
        <v>92730.040675349795</v>
      </c>
      <c r="BC111" s="2">
        <v>1559.2727940271429</v>
      </c>
      <c r="BD111" s="2">
        <v>0</v>
      </c>
      <c r="BE111" s="2">
        <v>0</v>
      </c>
      <c r="BF111" s="2">
        <v>0</v>
      </c>
      <c r="BG111" s="2">
        <v>309.75060655610292</v>
      </c>
      <c r="BH111" s="2">
        <v>10.475610164875439</v>
      </c>
      <c r="BI111" s="2">
        <v>0</v>
      </c>
      <c r="BJ111" s="2">
        <v>415.14548032722541</v>
      </c>
      <c r="BK111" s="2">
        <v>130.32896968857992</v>
      </c>
      <c r="BL111" s="2">
        <v>3366.9289263552187</v>
      </c>
      <c r="BM111" s="2">
        <v>6622.9058348201524</v>
      </c>
      <c r="BN111" s="2">
        <v>9850.392990711538</v>
      </c>
      <c r="BO111" s="2">
        <v>1093.2869328474162</v>
      </c>
      <c r="BP111" s="2">
        <v>46069.458028003864</v>
      </c>
      <c r="BQ111" s="2">
        <f t="shared" si="7"/>
        <v>828983.80578433792</v>
      </c>
      <c r="BR111" s="2">
        <v>7450646.9429204091</v>
      </c>
      <c r="BT111" s="2">
        <v>2928365.5586635359</v>
      </c>
      <c r="BV111" s="2">
        <v>162767.19897768763</v>
      </c>
      <c r="BW111" s="2">
        <v>920220.75000000012</v>
      </c>
      <c r="BX111" s="2">
        <f t="shared" si="5"/>
        <v>11462000.450561633</v>
      </c>
      <c r="BY111" s="2">
        <f t="shared" si="6"/>
        <v>12290984.256345971</v>
      </c>
    </row>
    <row r="112" spans="1:80" x14ac:dyDescent="0.25">
      <c r="A112" s="6">
        <v>108</v>
      </c>
      <c r="B112" s="6" t="s">
        <v>186</v>
      </c>
      <c r="C112" s="2">
        <v>0</v>
      </c>
      <c r="D112" s="2">
        <v>0</v>
      </c>
      <c r="E112" s="2">
        <v>4437.2005236768846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33062.86754589116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4.5499864847813267</v>
      </c>
      <c r="AP112" s="2">
        <v>0</v>
      </c>
      <c r="AQ112" s="2">
        <v>2.0589721095157203</v>
      </c>
      <c r="AR112" s="2">
        <v>0</v>
      </c>
      <c r="AS112" s="2">
        <v>0</v>
      </c>
      <c r="AT112" s="2">
        <v>0</v>
      </c>
      <c r="AU112" s="2">
        <v>0</v>
      </c>
      <c r="AV112" s="2">
        <v>37160.723738945606</v>
      </c>
      <c r="AW112" s="2">
        <v>7.6299445417139039E-2</v>
      </c>
      <c r="AX112" s="2">
        <v>0</v>
      </c>
      <c r="AY112" s="2">
        <v>107.38503922296064</v>
      </c>
      <c r="AZ112" s="2">
        <v>2.6705679919301716E-4</v>
      </c>
      <c r="BA112" s="2">
        <v>28.144120162719013</v>
      </c>
      <c r="BB112" s="2">
        <v>18760.276176581392</v>
      </c>
      <c r="BC112" s="2">
        <v>645.33156252837364</v>
      </c>
      <c r="BD112" s="2">
        <v>0</v>
      </c>
      <c r="BE112" s="2">
        <v>0</v>
      </c>
      <c r="BF112" s="2">
        <v>0</v>
      </c>
      <c r="BG112" s="2">
        <v>162.43576010608547</v>
      </c>
      <c r="BH112" s="2">
        <v>4.3883391663368991</v>
      </c>
      <c r="BI112" s="2">
        <v>0</v>
      </c>
      <c r="BJ112" s="2">
        <v>207.16513572978903</v>
      </c>
      <c r="BK112" s="2">
        <v>66.767874945122529</v>
      </c>
      <c r="BL112" s="2">
        <v>1797.1687697672039</v>
      </c>
      <c r="BM112" s="2">
        <v>4540.5378675924494</v>
      </c>
      <c r="BN112" s="2">
        <v>5164.3082488616337</v>
      </c>
      <c r="BO112" s="2">
        <v>543.87614898675065</v>
      </c>
      <c r="BP112" s="2">
        <v>242594.09506684891</v>
      </c>
      <c r="BQ112" s="2">
        <f t="shared" si="7"/>
        <v>349289.35744410986</v>
      </c>
      <c r="BR112" s="2">
        <v>1608750.6904010926</v>
      </c>
      <c r="BT112" s="2">
        <v>1050132.5900278473</v>
      </c>
      <c r="BV112" s="2">
        <v>33409.012313819236</v>
      </c>
      <c r="BW112" s="2">
        <v>25222</v>
      </c>
      <c r="BX112" s="2">
        <f t="shared" si="5"/>
        <v>2717514.292742759</v>
      </c>
      <c r="BY112" s="2">
        <f t="shared" si="6"/>
        <v>3066803.6501868689</v>
      </c>
    </row>
    <row r="113" spans="1:77" x14ac:dyDescent="0.25">
      <c r="A113" s="6">
        <v>109</v>
      </c>
      <c r="B113" s="6" t="s">
        <v>187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1391.7853443376207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57.79845006111259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2066.2403406116046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19038.5474720852</v>
      </c>
      <c r="BQ113" s="2">
        <f t="shared" si="7"/>
        <v>22554.371607095538</v>
      </c>
      <c r="BT113" s="2">
        <v>1712416.2467491499</v>
      </c>
      <c r="BV113" s="2">
        <v>4011.3406382112271</v>
      </c>
      <c r="BW113" s="2">
        <v>1208500.3400000001</v>
      </c>
      <c r="BX113" s="2">
        <f t="shared" si="5"/>
        <v>2924927.9273873614</v>
      </c>
      <c r="BY113" s="2">
        <f t="shared" si="6"/>
        <v>2947482.2989944569</v>
      </c>
    </row>
    <row r="114" spans="1:77" x14ac:dyDescent="0.25">
      <c r="A114" s="6">
        <v>110</v>
      </c>
      <c r="B114" s="6" t="s">
        <v>188</v>
      </c>
      <c r="C114" s="2">
        <v>113208.21203943175</v>
      </c>
      <c r="D114" s="2">
        <v>0</v>
      </c>
      <c r="E114" s="2">
        <v>14378.701356627587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107.39539899957995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2795.4030942003105</v>
      </c>
      <c r="AE114" s="2">
        <v>144774.17140374068</v>
      </c>
      <c r="AF114" s="2">
        <v>0</v>
      </c>
      <c r="AG114" s="2">
        <v>4554.6833576601593</v>
      </c>
      <c r="AH114" s="2">
        <v>699.17551205133793</v>
      </c>
      <c r="AI114" s="2">
        <v>210.50468117102659</v>
      </c>
      <c r="AJ114" s="2">
        <v>55.415646289446556</v>
      </c>
      <c r="AK114" s="2">
        <v>0</v>
      </c>
      <c r="AL114" s="2">
        <v>643.09949653380113</v>
      </c>
      <c r="AM114" s="2">
        <v>125.79898309220505</v>
      </c>
      <c r="AN114" s="2">
        <v>0</v>
      </c>
      <c r="AO114" s="2">
        <v>46.225058374218989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1.1094180755851539</v>
      </c>
      <c r="AW114" s="2">
        <v>8.6357217344813372E-2</v>
      </c>
      <c r="AX114" s="2">
        <v>0</v>
      </c>
      <c r="AY114" s="2">
        <v>132.80085445765792</v>
      </c>
      <c r="AZ114" s="2">
        <v>7.8045886145284335E-4</v>
      </c>
      <c r="BA114" s="2">
        <v>37.889123526624971</v>
      </c>
      <c r="BB114" s="2">
        <v>3233.4596697520465</v>
      </c>
      <c r="BC114" s="2">
        <v>462.56015730053787</v>
      </c>
      <c r="BD114" s="2">
        <v>0</v>
      </c>
      <c r="BE114" s="2">
        <v>0</v>
      </c>
      <c r="BF114" s="2">
        <v>0</v>
      </c>
      <c r="BG114" s="2">
        <v>197.78948552236159</v>
      </c>
      <c r="BH114" s="2">
        <v>6.8554797672381227</v>
      </c>
      <c r="BI114" s="2">
        <v>114.39992980021259</v>
      </c>
      <c r="BJ114" s="2">
        <v>266.15574042561718</v>
      </c>
      <c r="BK114" s="2">
        <v>102.24037758018089</v>
      </c>
      <c r="BL114" s="2">
        <v>2137.2496432467979</v>
      </c>
      <c r="BM114" s="2">
        <v>4304.9536503735444</v>
      </c>
      <c r="BN114" s="2">
        <v>711.14482270122198</v>
      </c>
      <c r="BO114" s="2">
        <v>701.96465646781576</v>
      </c>
      <c r="BP114" s="2">
        <v>0</v>
      </c>
      <c r="BQ114" s="2">
        <f t="shared" si="7"/>
        <v>294009.44617484586</v>
      </c>
      <c r="BR114" s="2">
        <v>53763.329981675968</v>
      </c>
      <c r="BT114" s="2">
        <v>1958542.2995947271</v>
      </c>
      <c r="BV114" s="2">
        <v>35001.581325965853</v>
      </c>
      <c r="BW114" s="2">
        <v>7634.66</v>
      </c>
      <c r="BX114" s="2">
        <f t="shared" si="5"/>
        <v>2054941.870902369</v>
      </c>
      <c r="BY114" s="2">
        <f t="shared" si="6"/>
        <v>2348951.3170772148</v>
      </c>
    </row>
    <row r="115" spans="1:77" x14ac:dyDescent="0.25">
      <c r="A115" s="6">
        <v>111</v>
      </c>
      <c r="B115" s="6" t="s">
        <v>189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169.20087431405918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22191.250434958674</v>
      </c>
      <c r="AK115" s="2">
        <v>0</v>
      </c>
      <c r="AL115" s="2">
        <v>0</v>
      </c>
      <c r="AM115" s="2">
        <v>0</v>
      </c>
      <c r="AN115" s="2">
        <v>0</v>
      </c>
      <c r="AO115" s="2">
        <v>10648329.772889487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f t="shared" si="7"/>
        <v>10670690.22419876</v>
      </c>
      <c r="BT115" s="2">
        <v>0</v>
      </c>
      <c r="BU115" s="2">
        <v>27377500</v>
      </c>
      <c r="BV115" s="2">
        <v>272335.34519371804</v>
      </c>
      <c r="BW115" s="2">
        <v>24927724.049999982</v>
      </c>
      <c r="BX115" s="2">
        <f t="shared" si="5"/>
        <v>52577559.395193696</v>
      </c>
      <c r="BY115" s="2">
        <f t="shared" si="6"/>
        <v>63248249.619392455</v>
      </c>
    </row>
    <row r="116" spans="1:77" x14ac:dyDescent="0.25">
      <c r="A116" s="6">
        <v>112</v>
      </c>
      <c r="B116" s="6" t="s">
        <v>190</v>
      </c>
      <c r="C116" s="2">
        <v>17482.997610691935</v>
      </c>
      <c r="D116" s="2">
        <v>0</v>
      </c>
      <c r="E116" s="2">
        <v>177821.08015103056</v>
      </c>
      <c r="F116" s="2">
        <v>0</v>
      </c>
      <c r="G116" s="2">
        <v>36992.181065884128</v>
      </c>
      <c r="H116" s="2">
        <v>7145.2651553087062</v>
      </c>
      <c r="I116" s="2">
        <v>2574.4044609831926</v>
      </c>
      <c r="J116" s="2">
        <v>2482.1277518319171</v>
      </c>
      <c r="K116" s="2">
        <v>10457.463486766017</v>
      </c>
      <c r="L116" s="2">
        <v>34254.350293083218</v>
      </c>
      <c r="M116" s="2">
        <v>0</v>
      </c>
      <c r="N116" s="2">
        <v>0</v>
      </c>
      <c r="O116" s="2">
        <v>37.10747449592558</v>
      </c>
      <c r="P116" s="2">
        <v>5759.6588828281037</v>
      </c>
      <c r="Q116" s="2">
        <v>0.2844907213323053</v>
      </c>
      <c r="R116" s="2">
        <v>0</v>
      </c>
      <c r="S116" s="2">
        <v>15299.111974177971</v>
      </c>
      <c r="T116" s="2">
        <v>32729.487715175492</v>
      </c>
      <c r="U116" s="2">
        <v>1224.2990795984629</v>
      </c>
      <c r="V116" s="2">
        <v>204265.98133978629</v>
      </c>
      <c r="W116" s="2">
        <v>126551.28662529857</v>
      </c>
      <c r="X116" s="2">
        <v>364539.13972833363</v>
      </c>
      <c r="Y116" s="2">
        <v>15429.975535335359</v>
      </c>
      <c r="Z116" s="2">
        <v>2026.1420463264615</v>
      </c>
      <c r="AA116" s="2">
        <v>7922.6780853744303</v>
      </c>
      <c r="AB116" s="2">
        <v>900.66780056117466</v>
      </c>
      <c r="AC116" s="2">
        <v>259074.56392629188</v>
      </c>
      <c r="AD116" s="2">
        <v>197010.28847345203</v>
      </c>
      <c r="AE116" s="2">
        <v>225521.43822271127</v>
      </c>
      <c r="AF116" s="2">
        <v>12907.952611429544</v>
      </c>
      <c r="AG116" s="2">
        <v>15809.700148803488</v>
      </c>
      <c r="AH116" s="2">
        <v>3239.5814718720994</v>
      </c>
      <c r="AI116" s="2">
        <v>37333.667198255607</v>
      </c>
      <c r="AJ116" s="2">
        <v>15456.546674031804</v>
      </c>
      <c r="AK116" s="2">
        <v>11531.63273171111</v>
      </c>
      <c r="AL116" s="2">
        <v>3034.7399407347807</v>
      </c>
      <c r="AM116" s="2">
        <v>2183.8547326968232</v>
      </c>
      <c r="AN116" s="2">
        <v>4488.4153089578476</v>
      </c>
      <c r="AO116" s="2">
        <v>92090.84136581351</v>
      </c>
      <c r="AP116" s="2">
        <v>41379.815082911868</v>
      </c>
      <c r="AQ116" s="2">
        <v>1718553.8517939055</v>
      </c>
      <c r="AR116" s="2">
        <v>330180.42878637474</v>
      </c>
      <c r="AS116" s="2">
        <v>88521.230281064083</v>
      </c>
      <c r="AT116" s="2">
        <v>2155.130195961317</v>
      </c>
      <c r="AU116" s="2">
        <v>84411.175307078258</v>
      </c>
      <c r="AV116" s="2">
        <v>307042.7590099597</v>
      </c>
      <c r="AW116" s="2">
        <v>21948.06514582716</v>
      </c>
      <c r="AX116" s="2">
        <v>122742.01452296985</v>
      </c>
      <c r="AY116" s="2">
        <v>115331.86988210909</v>
      </c>
      <c r="AZ116" s="2">
        <v>6282.2567002496953</v>
      </c>
      <c r="BA116" s="2">
        <v>510103.67061761598</v>
      </c>
      <c r="BB116" s="2">
        <v>402671.7958050532</v>
      </c>
      <c r="BC116" s="2">
        <v>15901.825127031798</v>
      </c>
      <c r="BD116" s="2">
        <v>387233.53421201021</v>
      </c>
      <c r="BE116" s="2">
        <v>380221.38471388968</v>
      </c>
      <c r="BF116" s="2">
        <v>0</v>
      </c>
      <c r="BG116" s="2">
        <v>24952.088036355068</v>
      </c>
      <c r="BH116" s="2">
        <v>3953.1971831138517</v>
      </c>
      <c r="BI116" s="2">
        <v>15200.45508229583</v>
      </c>
      <c r="BJ116" s="2">
        <v>40259.265352384646</v>
      </c>
      <c r="BK116" s="2">
        <v>121107.87876913074</v>
      </c>
      <c r="BL116" s="2">
        <v>265586.96784423641</v>
      </c>
      <c r="BM116" s="2">
        <v>49860.657976080875</v>
      </c>
      <c r="BN116" s="2">
        <v>642933.30091537116</v>
      </c>
      <c r="BO116" s="2">
        <v>54671.171094728372</v>
      </c>
      <c r="BP116" s="2">
        <v>10839.511381409216</v>
      </c>
      <c r="BQ116" s="2">
        <f t="shared" si="7"/>
        <v>7709624.2143794699</v>
      </c>
      <c r="BR116" s="2">
        <v>1796798.9855726701</v>
      </c>
      <c r="BT116" s="2">
        <v>1059853.85810829</v>
      </c>
      <c r="BV116" s="2">
        <v>144241.59117566462</v>
      </c>
      <c r="BW116" s="2">
        <v>3179070.36</v>
      </c>
      <c r="BX116" s="2">
        <f t="shared" si="5"/>
        <v>6179964.7948566247</v>
      </c>
      <c r="BY116" s="2">
        <f t="shared" si="6"/>
        <v>13889589.009236094</v>
      </c>
    </row>
    <row r="117" spans="1:77" x14ac:dyDescent="0.25">
      <c r="A117" s="6">
        <v>113</v>
      </c>
      <c r="B117" s="6" t="s">
        <v>191</v>
      </c>
      <c r="C117" s="2">
        <v>964700</v>
      </c>
      <c r="D117" s="2">
        <v>159672.69853936718</v>
      </c>
      <c r="E117" s="2">
        <v>133186.85511073153</v>
      </c>
      <c r="F117" s="2">
        <v>0</v>
      </c>
      <c r="G117" s="2">
        <v>16443.413344392768</v>
      </c>
      <c r="H117" s="2">
        <v>698597.05180496827</v>
      </c>
      <c r="I117" s="2">
        <v>89953.199047994611</v>
      </c>
      <c r="J117" s="2">
        <v>44586.228943048343</v>
      </c>
      <c r="K117" s="2">
        <v>25584.231455802288</v>
      </c>
      <c r="L117" s="2">
        <v>4053.0170088796067</v>
      </c>
      <c r="M117" s="2">
        <v>26652.909891122716</v>
      </c>
      <c r="N117" s="2">
        <v>100.5868565669777</v>
      </c>
      <c r="O117" s="2">
        <v>337.36523258928673</v>
      </c>
      <c r="P117" s="2">
        <v>6103.855652881909</v>
      </c>
      <c r="Q117" s="2">
        <v>11020.234517399844</v>
      </c>
      <c r="R117" s="2">
        <v>6799.1113640313388</v>
      </c>
      <c r="S117" s="2">
        <v>37161.26611534207</v>
      </c>
      <c r="T117" s="2">
        <v>153249.12700469932</v>
      </c>
      <c r="U117" s="2">
        <v>1651.768036204455</v>
      </c>
      <c r="V117" s="2">
        <v>2098106.1604366563</v>
      </c>
      <c r="W117" s="2">
        <v>1466643.6668011358</v>
      </c>
      <c r="X117" s="2">
        <v>585146.95423613663</v>
      </c>
      <c r="Y117" s="2">
        <v>10948.338257355685</v>
      </c>
      <c r="Z117" s="2">
        <v>43377.929676485859</v>
      </c>
      <c r="AA117" s="2">
        <v>1100.7930908856949</v>
      </c>
      <c r="AB117" s="2">
        <v>1454.1904869525299</v>
      </c>
      <c r="AC117" s="2">
        <v>1366003.4118450729</v>
      </c>
      <c r="AD117" s="2">
        <v>421091.51166517893</v>
      </c>
      <c r="AE117" s="2">
        <v>946739.01738457754</v>
      </c>
      <c r="AF117" s="2">
        <v>22851.941874794244</v>
      </c>
      <c r="AG117" s="2">
        <v>295921.83293704013</v>
      </c>
      <c r="AH117" s="2">
        <v>75177.557521604176</v>
      </c>
      <c r="AI117" s="2">
        <v>1082703.0412887596</v>
      </c>
      <c r="AJ117" s="2">
        <v>1351627.9406872003</v>
      </c>
      <c r="AK117" s="2">
        <v>741.01328978995389</v>
      </c>
      <c r="AL117" s="2">
        <v>1187705.9282583199</v>
      </c>
      <c r="AM117" s="2">
        <v>20575.403759316134</v>
      </c>
      <c r="AN117" s="2">
        <v>4206.1415970870648</v>
      </c>
      <c r="AO117" s="2">
        <v>5499.7505250405848</v>
      </c>
      <c r="AP117" s="2">
        <v>4581.2705106257954</v>
      </c>
      <c r="AQ117" s="2">
        <v>0</v>
      </c>
      <c r="AR117" s="2">
        <v>3261690.4785896116</v>
      </c>
      <c r="AS117" s="2">
        <v>399245.52120272274</v>
      </c>
      <c r="AT117" s="2">
        <v>164300.52727837767</v>
      </c>
      <c r="AU117" s="2">
        <v>694678.73205097939</v>
      </c>
      <c r="AV117" s="2">
        <v>2108584.1374301584</v>
      </c>
      <c r="AW117" s="2">
        <v>25010.393086377542</v>
      </c>
      <c r="AX117" s="2">
        <v>243851.47069171004</v>
      </c>
      <c r="AY117" s="2">
        <v>564512.81096591183</v>
      </c>
      <c r="AZ117" s="2">
        <v>8013.8867737600422</v>
      </c>
      <c r="BA117" s="2">
        <v>2422863.4120440199</v>
      </c>
      <c r="BB117" s="2">
        <v>5444046.4249554686</v>
      </c>
      <c r="BC117" s="2">
        <v>48748.420447713608</v>
      </c>
      <c r="BD117" s="2">
        <v>1103336.9965743278</v>
      </c>
      <c r="BE117" s="2">
        <v>120114.95928359288</v>
      </c>
      <c r="BF117" s="2">
        <v>2786612.0588383591</v>
      </c>
      <c r="BG117" s="2">
        <v>393454.29218963213</v>
      </c>
      <c r="BH117" s="2">
        <v>94072.835579025472</v>
      </c>
      <c r="BI117" s="2">
        <v>16211.277208204272</v>
      </c>
      <c r="BJ117" s="2">
        <v>1298619.7750250692</v>
      </c>
      <c r="BK117" s="2">
        <v>1626251.2935550306</v>
      </c>
      <c r="BL117" s="2">
        <v>981947.68875342235</v>
      </c>
      <c r="BM117" s="2">
        <v>24572.445205524218</v>
      </c>
      <c r="BN117" s="2">
        <v>2316940.6384629235</v>
      </c>
      <c r="BO117" s="2">
        <v>70278.53373557076</v>
      </c>
      <c r="BP117" s="2">
        <v>3274746.8986251792</v>
      </c>
      <c r="BQ117" s="2">
        <f t="shared" si="7"/>
        <v>42864762.624608718</v>
      </c>
      <c r="BT117" s="2">
        <v>185672823.27481499</v>
      </c>
      <c r="BV117" s="2">
        <v>6484089.6403283216</v>
      </c>
      <c r="BW117" s="2">
        <v>469302.16501433443</v>
      </c>
      <c r="BX117" s="2">
        <f t="shared" si="5"/>
        <v>192626215.08015764</v>
      </c>
      <c r="BY117" s="2">
        <f t="shared" si="6"/>
        <v>235490977.70476636</v>
      </c>
    </row>
    <row r="118" spans="1:77" x14ac:dyDescent="0.25">
      <c r="A118" s="6">
        <v>114</v>
      </c>
      <c r="B118" s="6" t="s">
        <v>42</v>
      </c>
      <c r="C118" s="2">
        <v>1218707.9821560399</v>
      </c>
      <c r="D118" s="2">
        <v>0</v>
      </c>
      <c r="E118" s="2">
        <v>149480.47858799057</v>
      </c>
      <c r="F118" s="2">
        <v>0</v>
      </c>
      <c r="G118" s="2">
        <v>66387.676600923442</v>
      </c>
      <c r="H118" s="2">
        <v>537581.07731728966</v>
      </c>
      <c r="I118" s="2">
        <v>110269.04003959367</v>
      </c>
      <c r="J118" s="2">
        <v>264363.5887752308</v>
      </c>
      <c r="K118" s="2">
        <v>49659.718949345559</v>
      </c>
      <c r="L118" s="2">
        <v>372443.38712150644</v>
      </c>
      <c r="M118" s="2">
        <v>51961.268625072225</v>
      </c>
      <c r="N118" s="2">
        <v>689.0464893160937</v>
      </c>
      <c r="O118" s="2">
        <v>6678.7074941299306</v>
      </c>
      <c r="P118" s="2">
        <v>13049.945714843536</v>
      </c>
      <c r="Q118" s="2">
        <v>4450.0660740730254</v>
      </c>
      <c r="R118" s="2">
        <v>18424.551613658539</v>
      </c>
      <c r="S118" s="2">
        <v>968960.29960413615</v>
      </c>
      <c r="T118" s="2">
        <v>86902.4499908609</v>
      </c>
      <c r="U118" s="2">
        <v>9782.1529860303272</v>
      </c>
      <c r="V118" s="2">
        <v>2752484.6986281476</v>
      </c>
      <c r="W118" s="2">
        <v>1168701.4163120266</v>
      </c>
      <c r="X118" s="2">
        <v>270808.45289806853</v>
      </c>
      <c r="Y118" s="2">
        <v>911023.27664535842</v>
      </c>
      <c r="Z118" s="2">
        <v>5692.036926133168</v>
      </c>
      <c r="AA118" s="2">
        <v>3663.5088506184229</v>
      </c>
      <c r="AB118" s="2">
        <v>2714.4519134155607</v>
      </c>
      <c r="AC118" s="2">
        <v>1905106.0696999149</v>
      </c>
      <c r="AD118" s="2">
        <v>1822978.6477372688</v>
      </c>
      <c r="AE118" s="2">
        <v>3150974.5902509214</v>
      </c>
      <c r="AF118" s="2">
        <v>427024.66426237841</v>
      </c>
      <c r="AG118" s="2">
        <v>424111.28132417158</v>
      </c>
      <c r="AH118" s="2">
        <v>81128.203765276092</v>
      </c>
      <c r="AI118" s="2">
        <v>368923.36106959818</v>
      </c>
      <c r="AJ118" s="2">
        <v>395389.03038518195</v>
      </c>
      <c r="AK118" s="2">
        <v>21094.732691394947</v>
      </c>
      <c r="AL118" s="2">
        <v>285072.11919440981</v>
      </c>
      <c r="AM118" s="2">
        <v>45713.295521824184</v>
      </c>
      <c r="AN118" s="2">
        <v>14249.979870773423</v>
      </c>
      <c r="AO118" s="2">
        <v>273549.4354853729</v>
      </c>
      <c r="AP118" s="2">
        <v>12430.66332719787</v>
      </c>
      <c r="AQ118" s="2">
        <v>2999899.4044342279</v>
      </c>
      <c r="AR118" s="2">
        <v>300351.39356303844</v>
      </c>
      <c r="AS118" s="2">
        <v>290053.47994098475</v>
      </c>
      <c r="AT118" s="2">
        <v>104722.04597350194</v>
      </c>
      <c r="AU118" s="2">
        <v>520352.98998077033</v>
      </c>
      <c r="AV118" s="2">
        <v>609959.99547629501</v>
      </c>
      <c r="AW118" s="2">
        <v>137820.72357094975</v>
      </c>
      <c r="AX118" s="2">
        <v>740401.14567309618</v>
      </c>
      <c r="AY118" s="2">
        <v>687194.57093364443</v>
      </c>
      <c r="AZ118" s="2">
        <v>51065.920610399306</v>
      </c>
      <c r="BA118" s="2">
        <v>3289308.7535222294</v>
      </c>
      <c r="BB118" s="2">
        <v>2272399.0368748843</v>
      </c>
      <c r="BC118" s="2">
        <v>1160643.9303145586</v>
      </c>
      <c r="BD118" s="2">
        <v>3230460.428977822</v>
      </c>
      <c r="BE118" s="2">
        <v>117257.53448606379</v>
      </c>
      <c r="BF118" s="2">
        <v>0</v>
      </c>
      <c r="BG118" s="2">
        <v>292139.583212614</v>
      </c>
      <c r="BH118" s="2">
        <v>91362.495083949427</v>
      </c>
      <c r="BI118" s="2">
        <v>21551.971344273483</v>
      </c>
      <c r="BJ118" s="2">
        <v>409188.78220532765</v>
      </c>
      <c r="BK118" s="2">
        <v>295564.46649407549</v>
      </c>
      <c r="BL118" s="2">
        <v>626710.21297060722</v>
      </c>
      <c r="BM118" s="2">
        <v>57027.773601839908</v>
      </c>
      <c r="BN118" s="2">
        <v>923926.26123320649</v>
      </c>
      <c r="BO118" s="2">
        <v>293924.47012061288</v>
      </c>
      <c r="BP118" s="2">
        <v>722883.94657496596</v>
      </c>
      <c r="BQ118" s="2">
        <f t="shared" si="7"/>
        <v>38518796.672073431</v>
      </c>
      <c r="BR118" s="2">
        <v>10743534.138314743</v>
      </c>
      <c r="BW118" s="2">
        <v>0</v>
      </c>
      <c r="BX118" s="2">
        <f t="shared" si="5"/>
        <v>10743534.138314743</v>
      </c>
      <c r="BY118" s="2">
        <f t="shared" si="6"/>
        <v>49262330.810388178</v>
      </c>
    </row>
    <row r="119" spans="1:77" x14ac:dyDescent="0.25">
      <c r="A119" s="6">
        <v>115</v>
      </c>
      <c r="B119" s="6" t="s">
        <v>43</v>
      </c>
      <c r="C119" s="2">
        <v>0</v>
      </c>
      <c r="D119" s="2">
        <v>0</v>
      </c>
      <c r="E119" s="2">
        <v>274.14176522007955</v>
      </c>
      <c r="F119" s="2">
        <v>0</v>
      </c>
      <c r="G119" s="2">
        <v>1156.9674070856681</v>
      </c>
      <c r="H119" s="2">
        <v>25.929159222874844</v>
      </c>
      <c r="I119" s="2">
        <v>22664.014618037836</v>
      </c>
      <c r="J119" s="2">
        <v>0</v>
      </c>
      <c r="K119" s="2">
        <v>0</v>
      </c>
      <c r="L119" s="2">
        <v>0</v>
      </c>
      <c r="M119" s="2">
        <v>577.27410139367737</v>
      </c>
      <c r="N119" s="2">
        <v>31.300100008570887</v>
      </c>
      <c r="O119" s="2">
        <v>82.681082616976198</v>
      </c>
      <c r="P119" s="2">
        <v>1146.9676204411148</v>
      </c>
      <c r="Q119" s="2">
        <v>114.43795677029166</v>
      </c>
      <c r="R119" s="2">
        <v>98.860974319875154</v>
      </c>
      <c r="S119" s="2">
        <v>40641.675801384437</v>
      </c>
      <c r="T119" s="2">
        <v>195.14003862706883</v>
      </c>
      <c r="U119" s="2">
        <v>30.947180984385408</v>
      </c>
      <c r="V119" s="2">
        <v>38640.506463119542</v>
      </c>
      <c r="W119" s="2">
        <v>16987.372432094573</v>
      </c>
      <c r="X119" s="2">
        <v>18323.832840513383</v>
      </c>
      <c r="Y119" s="2">
        <v>7031.7305509389253</v>
      </c>
      <c r="Z119" s="2">
        <v>35.244962857730762</v>
      </c>
      <c r="AA119" s="2">
        <v>2.9138918662716868</v>
      </c>
      <c r="AB119" s="2">
        <v>6771.3432010771794</v>
      </c>
      <c r="AC119" s="2">
        <v>13188.073927874706</v>
      </c>
      <c r="AD119" s="2">
        <v>12284.362338053275</v>
      </c>
      <c r="AE119" s="2">
        <v>16257.921035105279</v>
      </c>
      <c r="AF119" s="2">
        <v>45711.097931015815</v>
      </c>
      <c r="AG119" s="2">
        <v>33335.535576243252</v>
      </c>
      <c r="AH119" s="2">
        <v>4499.839965868664</v>
      </c>
      <c r="AI119" s="2">
        <v>11829.916432142603</v>
      </c>
      <c r="AJ119" s="2">
        <v>54357.259517300277</v>
      </c>
      <c r="AK119" s="2">
        <v>149.72438028789833</v>
      </c>
      <c r="AL119" s="2">
        <v>2422.5280400369097</v>
      </c>
      <c r="AM119" s="2">
        <v>311.20216272346454</v>
      </c>
      <c r="AN119" s="2">
        <v>294.18325172704584</v>
      </c>
      <c r="AO119" s="2">
        <v>591.94235443506341</v>
      </c>
      <c r="AP119" s="2">
        <v>240.70692590160769</v>
      </c>
      <c r="AQ119" s="2">
        <v>198989.22679348607</v>
      </c>
      <c r="AR119" s="2">
        <v>0</v>
      </c>
      <c r="AS119" s="2">
        <v>0</v>
      </c>
      <c r="AT119" s="2">
        <v>0</v>
      </c>
      <c r="AU119" s="2">
        <v>0</v>
      </c>
      <c r="AV119" s="2">
        <v>609493.25907762186</v>
      </c>
      <c r="AW119" s="2">
        <v>128.62001033886702</v>
      </c>
      <c r="AX119" s="2">
        <v>3932.3648734322987</v>
      </c>
      <c r="AY119" s="2">
        <v>3096.5998662291126</v>
      </c>
      <c r="AZ119" s="2">
        <v>3.1932982343172363</v>
      </c>
      <c r="BA119" s="2">
        <v>8982.8390014181659</v>
      </c>
      <c r="BB119" s="2">
        <v>0</v>
      </c>
      <c r="BC119" s="2">
        <v>10559.420625550099</v>
      </c>
      <c r="BD119" s="2">
        <v>0</v>
      </c>
      <c r="BE119" s="2">
        <v>0</v>
      </c>
      <c r="BF119" s="2">
        <v>0</v>
      </c>
      <c r="BG119" s="2">
        <v>7056.2198027392105</v>
      </c>
      <c r="BH119" s="2">
        <v>2433.9676002040037</v>
      </c>
      <c r="BI119" s="2">
        <v>0</v>
      </c>
      <c r="BJ119" s="2">
        <v>13011.164133524795</v>
      </c>
      <c r="BK119" s="2">
        <v>3019.2403290266911</v>
      </c>
      <c r="BL119" s="2">
        <v>0</v>
      </c>
      <c r="BM119" s="2">
        <v>0</v>
      </c>
      <c r="BN119" s="2">
        <v>0</v>
      </c>
      <c r="BO119" s="2">
        <v>9748.1431759740517</v>
      </c>
      <c r="BP119" s="2">
        <v>0</v>
      </c>
      <c r="BQ119" s="2">
        <f t="shared" si="7"/>
        <v>1220761.8345750759</v>
      </c>
      <c r="BR119" s="2">
        <v>6807272.5269997101</v>
      </c>
      <c r="BV119" s="2">
        <v>0</v>
      </c>
      <c r="BW119" s="2">
        <v>0</v>
      </c>
      <c r="BX119" s="2">
        <f t="shared" si="5"/>
        <v>6807272.5269997101</v>
      </c>
      <c r="BY119" s="2">
        <f t="shared" si="6"/>
        <v>8028034.3615747858</v>
      </c>
    </row>
    <row r="120" spans="1:77" x14ac:dyDescent="0.25">
      <c r="A120" s="6">
        <v>116</v>
      </c>
      <c r="B120" s="6" t="s">
        <v>192</v>
      </c>
      <c r="C120" s="2">
        <v>14357.503091016541</v>
      </c>
      <c r="D120" s="2">
        <v>0</v>
      </c>
      <c r="E120" s="2">
        <v>70219.020844345097</v>
      </c>
      <c r="F120" s="2">
        <v>9233.2161811529841</v>
      </c>
      <c r="G120" s="2">
        <v>137867.42153477189</v>
      </c>
      <c r="H120" s="2">
        <v>10071.156248676209</v>
      </c>
      <c r="I120" s="2">
        <v>3628.9722247932928</v>
      </c>
      <c r="J120" s="2">
        <v>1928.4497183015656</v>
      </c>
      <c r="K120" s="2">
        <v>9049.810942796008</v>
      </c>
      <c r="L120" s="2">
        <v>21762.830994285938</v>
      </c>
      <c r="M120" s="2">
        <v>41.928712671931336</v>
      </c>
      <c r="N120" s="2">
        <v>1.515334222320156</v>
      </c>
      <c r="O120" s="2">
        <v>9.8859859511167816</v>
      </c>
      <c r="P120" s="2">
        <v>422.03485692222745</v>
      </c>
      <c r="Q120" s="2">
        <v>1819.3322500680788</v>
      </c>
      <c r="R120" s="2">
        <v>9.7643867705888034</v>
      </c>
      <c r="S120" s="2">
        <v>1748.5632151107393</v>
      </c>
      <c r="T120" s="2">
        <v>515.89471428114598</v>
      </c>
      <c r="U120" s="2">
        <v>18.466688538012104</v>
      </c>
      <c r="V120" s="2">
        <v>15881.166102006311</v>
      </c>
      <c r="W120" s="2">
        <v>0</v>
      </c>
      <c r="X120" s="2">
        <v>7746.4484092578286</v>
      </c>
      <c r="Y120" s="2">
        <v>0</v>
      </c>
      <c r="Z120" s="2">
        <v>0</v>
      </c>
      <c r="AA120" s="2">
        <v>0</v>
      </c>
      <c r="AB120" s="2">
        <v>0</v>
      </c>
      <c r="AC120" s="2">
        <v>91.677695728472926</v>
      </c>
      <c r="AD120" s="2">
        <v>0</v>
      </c>
      <c r="AE120" s="2">
        <v>0</v>
      </c>
      <c r="AF120" s="2">
        <v>0</v>
      </c>
      <c r="AG120" s="2">
        <v>1804.3286229988971</v>
      </c>
      <c r="AH120" s="2">
        <v>5.1835888821441557E-2</v>
      </c>
      <c r="AI120" s="2">
        <v>2.2839711331423365</v>
      </c>
      <c r="AJ120" s="2">
        <v>8204.1955868688783</v>
      </c>
      <c r="AK120" s="2">
        <v>0</v>
      </c>
      <c r="AL120" s="2">
        <v>6.6476688572754652</v>
      </c>
      <c r="AM120" s="2">
        <v>0</v>
      </c>
      <c r="AN120" s="2">
        <v>0</v>
      </c>
      <c r="AO120" s="2">
        <v>3.2825057443767592E-3</v>
      </c>
      <c r="AP120" s="2">
        <v>0</v>
      </c>
      <c r="AQ120" s="2">
        <v>680755.32343769213</v>
      </c>
      <c r="AR120" s="2">
        <v>1656453.6004664958</v>
      </c>
      <c r="AS120" s="2">
        <v>281559.4185283148</v>
      </c>
      <c r="AT120" s="2">
        <v>42133.240231994328</v>
      </c>
      <c r="AU120" s="2">
        <v>261659.65654600225</v>
      </c>
      <c r="AV120" s="2">
        <v>986113.69038137898</v>
      </c>
      <c r="AW120" s="2">
        <v>65991.447269448312</v>
      </c>
      <c r="AX120" s="2">
        <v>392037.04063535645</v>
      </c>
      <c r="AY120" s="2">
        <v>402518.08591928903</v>
      </c>
      <c r="AZ120" s="2">
        <v>20923.803600453339</v>
      </c>
      <c r="BA120" s="2">
        <v>55504.273778007249</v>
      </c>
      <c r="BB120" s="2">
        <v>270521.08034789667</v>
      </c>
      <c r="BC120" s="2">
        <v>249940.80277554935</v>
      </c>
      <c r="BD120" s="2">
        <v>751714.00246755034</v>
      </c>
      <c r="BE120" s="2">
        <v>18521.844729073549</v>
      </c>
      <c r="BF120" s="2">
        <v>0</v>
      </c>
      <c r="BG120" s="2">
        <v>112863.23111119594</v>
      </c>
      <c r="BH120" s="2">
        <v>28711.539352656106</v>
      </c>
      <c r="BI120" s="2">
        <v>0</v>
      </c>
      <c r="BJ120" s="2">
        <v>141323.86941096373</v>
      </c>
      <c r="BK120" s="2">
        <v>123315.3887606577</v>
      </c>
      <c r="BL120" s="2">
        <v>232670.4079708127</v>
      </c>
      <c r="BM120" s="2">
        <v>28374.832978590137</v>
      </c>
      <c r="BN120" s="2">
        <v>323755.38089749403</v>
      </c>
      <c r="BO120" s="2">
        <v>100199.1327256651</v>
      </c>
      <c r="BP120" s="2">
        <v>1116198.4612983924</v>
      </c>
      <c r="BQ120" s="2">
        <f t="shared" si="7"/>
        <v>8660202.1267208531</v>
      </c>
      <c r="BR120" s="2">
        <v>1923406.347750033</v>
      </c>
      <c r="BW120" s="2">
        <v>0</v>
      </c>
      <c r="BX120" s="2">
        <f t="shared" si="5"/>
        <v>1923406.347750033</v>
      </c>
      <c r="BY120" s="2">
        <f t="shared" si="6"/>
        <v>10583608.474470885</v>
      </c>
    </row>
    <row r="121" spans="1:77" x14ac:dyDescent="0.25">
      <c r="A121" s="6">
        <v>117</v>
      </c>
      <c r="B121" s="6" t="s">
        <v>52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f t="shared" si="7"/>
        <v>0</v>
      </c>
      <c r="BR121" s="2">
        <v>0</v>
      </c>
      <c r="BW121" s="2">
        <v>0</v>
      </c>
      <c r="BX121" s="2">
        <f t="shared" si="5"/>
        <v>0</v>
      </c>
      <c r="BY121" s="2">
        <f t="shared" si="6"/>
        <v>0</v>
      </c>
    </row>
    <row r="122" spans="1:77" x14ac:dyDescent="0.25">
      <c r="A122" s="6">
        <v>118</v>
      </c>
      <c r="B122" s="6" t="s">
        <v>220</v>
      </c>
      <c r="C122" s="2">
        <v>347.46974694728851</v>
      </c>
      <c r="D122" s="2">
        <v>0</v>
      </c>
      <c r="E122" s="2">
        <v>1782.6452019376661</v>
      </c>
      <c r="F122" s="2">
        <v>0</v>
      </c>
      <c r="G122" s="2">
        <v>1216.0350253562394</v>
      </c>
      <c r="H122" s="2">
        <v>2129.5549865197768</v>
      </c>
      <c r="I122" s="2">
        <v>81.736035295516842</v>
      </c>
      <c r="J122" s="2">
        <v>1650.9319062065392</v>
      </c>
      <c r="K122" s="2">
        <v>241.47970033492732</v>
      </c>
      <c r="L122" s="2">
        <v>566.73327432085637</v>
      </c>
      <c r="M122" s="2">
        <v>1526.9542390493546</v>
      </c>
      <c r="N122" s="2">
        <v>2032.3372728097247</v>
      </c>
      <c r="O122" s="2">
        <v>8388.8467189246185</v>
      </c>
      <c r="P122" s="2">
        <v>9240.9393246674754</v>
      </c>
      <c r="Q122" s="2">
        <v>2485.2473087023682</v>
      </c>
      <c r="R122" s="2">
        <v>929.09824610291901</v>
      </c>
      <c r="S122" s="2">
        <v>20724.300120300839</v>
      </c>
      <c r="T122" s="2">
        <v>24922.707460291946</v>
      </c>
      <c r="U122" s="2">
        <v>580.70072788454138</v>
      </c>
      <c r="V122" s="2">
        <v>12179.229324582362</v>
      </c>
      <c r="W122" s="2">
        <v>1647.2343969953738</v>
      </c>
      <c r="X122" s="2">
        <v>3511.6319264113877</v>
      </c>
      <c r="Y122" s="2">
        <v>54.470473327740585</v>
      </c>
      <c r="Z122" s="2">
        <v>1875.5360873634113</v>
      </c>
      <c r="AA122" s="2">
        <v>33.34664181238626</v>
      </c>
      <c r="AB122" s="2">
        <v>3091.1952628403365</v>
      </c>
      <c r="AC122" s="2">
        <v>23095.686921391924</v>
      </c>
      <c r="AD122" s="2">
        <v>198.93103013101972</v>
      </c>
      <c r="AE122" s="2">
        <v>168.79969439446364</v>
      </c>
      <c r="AF122" s="2">
        <v>6659.5946882784228</v>
      </c>
      <c r="AG122" s="2">
        <v>274.32833993160324</v>
      </c>
      <c r="AH122" s="2">
        <v>53.928707602060413</v>
      </c>
      <c r="AI122" s="2">
        <v>16.449933453097032</v>
      </c>
      <c r="AJ122" s="2">
        <v>345.55158924566717</v>
      </c>
      <c r="AK122" s="2">
        <v>826.05234455842572</v>
      </c>
      <c r="AL122" s="2">
        <v>2307.2708968252814</v>
      </c>
      <c r="AM122" s="2">
        <v>1031.4676144440316</v>
      </c>
      <c r="AN122" s="2">
        <v>8029.2062543214888</v>
      </c>
      <c r="AO122" s="2">
        <v>5793.5269594220963</v>
      </c>
      <c r="AP122" s="2">
        <v>8294.2483731996344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162839.78912537318</v>
      </c>
      <c r="AW122" s="2">
        <v>90.21406414982259</v>
      </c>
      <c r="AX122" s="2">
        <v>0</v>
      </c>
      <c r="AY122" s="2">
        <v>23309.694939043595</v>
      </c>
      <c r="AZ122" s="2">
        <v>29.402146321558519</v>
      </c>
      <c r="BA122" s="2">
        <v>4419.2663175858861</v>
      </c>
      <c r="BB122" s="2">
        <v>348170.19684587233</v>
      </c>
      <c r="BC122" s="2">
        <v>41172.067101720706</v>
      </c>
      <c r="BD122" s="2">
        <v>12899.227081744502</v>
      </c>
      <c r="BE122" s="2">
        <v>1609.6420935808858</v>
      </c>
      <c r="BF122" s="2">
        <v>3013.4550725275385</v>
      </c>
      <c r="BG122" s="2">
        <v>74145.718294477338</v>
      </c>
      <c r="BH122" s="2">
        <v>17402.833352136637</v>
      </c>
      <c r="BI122" s="2">
        <v>4411.1746025550456</v>
      </c>
      <c r="BJ122" s="2">
        <v>785.42715109260882</v>
      </c>
      <c r="BK122" s="2">
        <v>53987.684791693384</v>
      </c>
      <c r="BL122" s="2">
        <v>4969.1174660169318</v>
      </c>
      <c r="BM122" s="2">
        <v>27738.372160461535</v>
      </c>
      <c r="BN122" s="2">
        <v>18628.396220465933</v>
      </c>
      <c r="BO122" s="2">
        <v>9127.653108096576</v>
      </c>
      <c r="BP122" s="2">
        <v>0</v>
      </c>
      <c r="BQ122" s="2">
        <f t="shared" si="7"/>
        <v>967084.73669110064</v>
      </c>
      <c r="BR122" s="2">
        <v>330898.67326870043</v>
      </c>
      <c r="BW122" s="2">
        <v>0</v>
      </c>
      <c r="BX122" s="2">
        <f t="shared" si="5"/>
        <v>330898.67326870043</v>
      </c>
      <c r="BY122" s="2">
        <f t="shared" si="6"/>
        <v>1297983.409959801</v>
      </c>
    </row>
    <row r="123" spans="1:77" x14ac:dyDescent="0.25">
      <c r="A123" s="6">
        <v>119</v>
      </c>
      <c r="B123" s="6" t="s">
        <v>53</v>
      </c>
      <c r="C123" s="2">
        <v>9248.2347279002424</v>
      </c>
      <c r="D123" s="2">
        <v>0</v>
      </c>
      <c r="E123" s="2">
        <v>68849.613479865016</v>
      </c>
      <c r="F123" s="2">
        <v>0</v>
      </c>
      <c r="G123" s="2">
        <v>557017.03946083307</v>
      </c>
      <c r="H123" s="2">
        <v>430.78211853557991</v>
      </c>
      <c r="I123" s="2">
        <v>153.5656543709855</v>
      </c>
      <c r="J123" s="2">
        <v>10533.008124411983</v>
      </c>
      <c r="K123" s="2">
        <v>3510.3569296146452</v>
      </c>
      <c r="L123" s="2">
        <v>23152.237741705045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2419675.2314759055</v>
      </c>
      <c r="AR123" s="2">
        <v>610162.15593525558</v>
      </c>
      <c r="AS123" s="2">
        <v>95290.448309231186</v>
      </c>
      <c r="AT123" s="2">
        <v>41985.352788128483</v>
      </c>
      <c r="AU123" s="2">
        <v>87730.829999729467</v>
      </c>
      <c r="AV123" s="2">
        <v>751006.05818404118</v>
      </c>
      <c r="AW123" s="2">
        <v>24340.958155945773</v>
      </c>
      <c r="AX123" s="2">
        <v>120684.59052995971</v>
      </c>
      <c r="AY123" s="2">
        <v>167996.64929049762</v>
      </c>
      <c r="AZ123" s="2">
        <v>9598.8780208200369</v>
      </c>
      <c r="BA123" s="2">
        <v>513784.94716985954</v>
      </c>
      <c r="BB123" s="2">
        <v>2315097.7495262809</v>
      </c>
      <c r="BC123" s="2">
        <v>16377.338383662051</v>
      </c>
      <c r="BD123" s="2">
        <v>2512615.7568888906</v>
      </c>
      <c r="BE123" s="2">
        <v>40995.260139270744</v>
      </c>
      <c r="BF123" s="2">
        <v>0</v>
      </c>
      <c r="BG123" s="2">
        <v>69149.54772507539</v>
      </c>
      <c r="BH123" s="2">
        <v>10997.736596933131</v>
      </c>
      <c r="BI123" s="2">
        <v>105980.41686394373</v>
      </c>
      <c r="BJ123" s="2">
        <v>239037.03651601559</v>
      </c>
      <c r="BK123" s="2">
        <v>59525.910227709464</v>
      </c>
      <c r="BL123" s="2">
        <v>171759.3872347516</v>
      </c>
      <c r="BM123" s="2">
        <v>8618.7717523906467</v>
      </c>
      <c r="BN123" s="2">
        <v>147320.05187500719</v>
      </c>
      <c r="BO123" s="2">
        <v>31104.662515326687</v>
      </c>
      <c r="BP123" s="2">
        <v>100934.89790891485</v>
      </c>
      <c r="BQ123" s="2">
        <f t="shared" si="7"/>
        <v>11344665.462250788</v>
      </c>
      <c r="BR123" s="2">
        <v>18198580.586625312</v>
      </c>
      <c r="BW123" s="2">
        <v>0</v>
      </c>
      <c r="BX123" s="2">
        <f t="shared" si="5"/>
        <v>18198580.586625312</v>
      </c>
      <c r="BY123" s="2">
        <f t="shared" si="6"/>
        <v>29543246.048876099</v>
      </c>
    </row>
    <row r="124" spans="1:77" x14ac:dyDescent="0.25">
      <c r="A124" s="6">
        <v>120</v>
      </c>
      <c r="B124" s="6" t="s">
        <v>45</v>
      </c>
      <c r="C124" s="2">
        <v>0</v>
      </c>
      <c r="D124" s="2">
        <v>0</v>
      </c>
      <c r="E124" s="2">
        <v>0</v>
      </c>
      <c r="F124" s="2">
        <v>0</v>
      </c>
      <c r="G124" s="2">
        <v>111050.40381066398</v>
      </c>
      <c r="H124" s="2">
        <v>0</v>
      </c>
      <c r="I124" s="2">
        <v>0</v>
      </c>
      <c r="J124" s="2">
        <v>2111.8162511462197</v>
      </c>
      <c r="K124" s="2">
        <v>11559.455802370694</v>
      </c>
      <c r="L124" s="2">
        <v>10940.578469325499</v>
      </c>
      <c r="M124" s="2">
        <v>4640.2773959984133</v>
      </c>
      <c r="N124" s="2">
        <v>31.162118498764634</v>
      </c>
      <c r="O124" s="2">
        <v>365.08457640769859</v>
      </c>
      <c r="P124" s="2">
        <v>1044.3194206206881</v>
      </c>
      <c r="Q124" s="2">
        <v>31.885533926100265</v>
      </c>
      <c r="R124" s="2">
        <v>7253.6832883313909</v>
      </c>
      <c r="S124" s="2">
        <v>6382.106582166919</v>
      </c>
      <c r="T124" s="2">
        <v>5262.5238662433039</v>
      </c>
      <c r="U124" s="2">
        <v>1244.4221512724682</v>
      </c>
      <c r="V124" s="2">
        <v>6377.3763311493703</v>
      </c>
      <c r="W124" s="2">
        <v>1649.5092452660458</v>
      </c>
      <c r="X124" s="2">
        <v>5031.4818963489579</v>
      </c>
      <c r="Y124" s="2">
        <v>4010.6253784760997</v>
      </c>
      <c r="Z124" s="2">
        <v>0</v>
      </c>
      <c r="AA124" s="2">
        <v>289.03586904754764</v>
      </c>
      <c r="AB124" s="2">
        <v>233.77844402537642</v>
      </c>
      <c r="AC124" s="2">
        <v>4447.047088161903</v>
      </c>
      <c r="AD124" s="2">
        <v>5242.0234946055971</v>
      </c>
      <c r="AE124" s="2">
        <v>4139.0116091064956</v>
      </c>
      <c r="AF124" s="2">
        <v>989.97427129308926</v>
      </c>
      <c r="AG124" s="2">
        <v>6132.0841500924134</v>
      </c>
      <c r="AH124" s="2">
        <v>2557.8189584570669</v>
      </c>
      <c r="AI124" s="2">
        <v>4437.5686610451439</v>
      </c>
      <c r="AJ124" s="2">
        <v>6342.4322634222335</v>
      </c>
      <c r="AK124" s="2">
        <v>1665.5730479154738</v>
      </c>
      <c r="AL124" s="2">
        <v>3051.3500433259546</v>
      </c>
      <c r="AM124" s="2">
        <v>813.39204695356807</v>
      </c>
      <c r="AN124" s="2">
        <v>2822.9854817121259</v>
      </c>
      <c r="AO124" s="2">
        <v>112.56002728555751</v>
      </c>
      <c r="AP124" s="2">
        <v>587.58165972693257</v>
      </c>
      <c r="AQ124" s="2">
        <v>33468.120815100214</v>
      </c>
      <c r="AR124" s="2">
        <v>308.55915400585002</v>
      </c>
      <c r="AS124" s="2">
        <v>53.071246402351207</v>
      </c>
      <c r="AT124" s="2">
        <v>1306.1432185040649</v>
      </c>
      <c r="AU124" s="2">
        <v>65.386519960898028</v>
      </c>
      <c r="AV124" s="2">
        <v>842.37154949123499</v>
      </c>
      <c r="AW124" s="2">
        <v>38.911419312749274</v>
      </c>
      <c r="AX124" s="2">
        <v>568.30982125239257</v>
      </c>
      <c r="AY124" s="2">
        <v>6745.5166508580169</v>
      </c>
      <c r="AZ124" s="2">
        <v>7.4388837063741935</v>
      </c>
      <c r="BA124" s="2">
        <v>5118.8387644584818</v>
      </c>
      <c r="BB124" s="2">
        <v>28787.111719800138</v>
      </c>
      <c r="BC124" s="2">
        <v>278.49464089596881</v>
      </c>
      <c r="BD124" s="2">
        <v>0</v>
      </c>
      <c r="BE124" s="2">
        <v>20271.394138190983</v>
      </c>
      <c r="BF124" s="2">
        <v>0</v>
      </c>
      <c r="BG124" s="2">
        <v>27035.212991094158</v>
      </c>
      <c r="BH124" s="2">
        <v>0</v>
      </c>
      <c r="BI124" s="2">
        <v>4711.8531781501206</v>
      </c>
      <c r="BJ124" s="2">
        <v>62102.868605172669</v>
      </c>
      <c r="BK124" s="2">
        <v>23238.758034196268</v>
      </c>
      <c r="BL124" s="2">
        <v>13047.158468046275</v>
      </c>
      <c r="BM124" s="2">
        <v>2.3365843646416682</v>
      </c>
      <c r="BN124" s="2">
        <v>28411.747885384855</v>
      </c>
      <c r="BO124" s="2">
        <v>13791.362798205204</v>
      </c>
      <c r="BP124" s="2">
        <v>25016.70806639719</v>
      </c>
      <c r="BQ124" s="2">
        <f t="shared" si="7"/>
        <v>518068.60438734019</v>
      </c>
      <c r="BR124" s="2">
        <v>2119908.4141866895</v>
      </c>
      <c r="BW124" s="2">
        <v>0</v>
      </c>
      <c r="BX124" s="2">
        <f t="shared" si="5"/>
        <v>2119908.4141866895</v>
      </c>
      <c r="BY124" s="2">
        <f t="shared" si="6"/>
        <v>2637977.0185740297</v>
      </c>
    </row>
    <row r="125" spans="1:77" x14ac:dyDescent="0.25">
      <c r="A125" s="6">
        <v>121</v>
      </c>
      <c r="B125" s="6" t="s">
        <v>193</v>
      </c>
      <c r="C125" s="2">
        <v>0</v>
      </c>
      <c r="D125" s="2">
        <v>0</v>
      </c>
      <c r="E125" s="2">
        <v>901811.69163163565</v>
      </c>
      <c r="F125" s="2">
        <v>8951.6411056098641</v>
      </c>
      <c r="G125" s="2">
        <v>129438.47604429229</v>
      </c>
      <c r="H125" s="2">
        <v>0</v>
      </c>
      <c r="I125" s="2">
        <v>0</v>
      </c>
      <c r="J125" s="2">
        <v>58754.85689400167</v>
      </c>
      <c r="K125" s="2">
        <v>8581.5709372930596</v>
      </c>
      <c r="L125" s="2">
        <v>58067.923797702912</v>
      </c>
      <c r="M125" s="2">
        <v>26784.505851831884</v>
      </c>
      <c r="N125" s="2">
        <v>132.55687763947276</v>
      </c>
      <c r="O125" s="2">
        <v>1454.7969088317966</v>
      </c>
      <c r="P125" s="2">
        <v>4454.7027212435605</v>
      </c>
      <c r="Q125" s="2">
        <v>128.57567401204608</v>
      </c>
      <c r="R125" s="2">
        <v>23376.445016214737</v>
      </c>
      <c r="S125" s="2">
        <v>153605.24454100308</v>
      </c>
      <c r="T125" s="2">
        <v>31118.929037877369</v>
      </c>
      <c r="U125" s="2">
        <v>5658.7623443242674</v>
      </c>
      <c r="V125" s="2">
        <v>594339.79099863279</v>
      </c>
      <c r="W125" s="2">
        <v>8274.3040752818833</v>
      </c>
      <c r="X125" s="2">
        <v>106693.66915180528</v>
      </c>
      <c r="Y125" s="2">
        <v>42498.022701687194</v>
      </c>
      <c r="Z125" s="2">
        <v>0</v>
      </c>
      <c r="AA125" s="2">
        <v>1181.9189116039472</v>
      </c>
      <c r="AB125" s="2">
        <v>925.41810870255256</v>
      </c>
      <c r="AC125" s="2">
        <v>22201.718642929885</v>
      </c>
      <c r="AD125" s="2">
        <v>35857.968380361941</v>
      </c>
      <c r="AE125" s="2">
        <v>27824.393166905651</v>
      </c>
      <c r="AF125" s="2">
        <v>3848.0543693140007</v>
      </c>
      <c r="AG125" s="2">
        <v>27296.975883073221</v>
      </c>
      <c r="AH125" s="2">
        <v>11812.079186985606</v>
      </c>
      <c r="AI125" s="2">
        <v>18570.084543065368</v>
      </c>
      <c r="AJ125" s="2">
        <v>235555.62440885243</v>
      </c>
      <c r="AK125" s="2">
        <v>32764.698644568525</v>
      </c>
      <c r="AL125" s="2">
        <v>11538.745643542828</v>
      </c>
      <c r="AM125" s="2">
        <v>2947.7707436150549</v>
      </c>
      <c r="AN125" s="2">
        <v>23788.472464975071</v>
      </c>
      <c r="AO125" s="2">
        <v>285.70744552814034</v>
      </c>
      <c r="AP125" s="2">
        <v>2574.8148489474383</v>
      </c>
      <c r="AQ125" s="2">
        <v>1355196.8684196726</v>
      </c>
      <c r="AR125" s="2">
        <v>100.98127904291947</v>
      </c>
      <c r="AS125" s="2">
        <v>15.516205015377453</v>
      </c>
      <c r="AT125" s="2">
        <v>221370.99997076116</v>
      </c>
      <c r="AU125" s="2">
        <v>20.393654094461873</v>
      </c>
      <c r="AV125" s="2">
        <v>287.32228128038486</v>
      </c>
      <c r="AW125" s="2">
        <v>12.690130941740568</v>
      </c>
      <c r="AX125" s="2">
        <v>164.08291302658367</v>
      </c>
      <c r="AY125" s="2">
        <v>108036.36375553628</v>
      </c>
      <c r="AZ125" s="2">
        <v>2.8483129686130138</v>
      </c>
      <c r="BA125" s="2">
        <v>148932.46061952578</v>
      </c>
      <c r="BB125" s="2">
        <v>2020760.5439449134</v>
      </c>
      <c r="BC125" s="2">
        <v>10749.646641495623</v>
      </c>
      <c r="BD125" s="2">
        <v>29653.131768586587</v>
      </c>
      <c r="BE125" s="2">
        <v>15044.263738055732</v>
      </c>
      <c r="BF125" s="2">
        <v>0</v>
      </c>
      <c r="BG125" s="2">
        <v>15577.820956484051</v>
      </c>
      <c r="BH125" s="2">
        <v>2279.9551179385762</v>
      </c>
      <c r="BI125" s="2">
        <v>18558.465681118134</v>
      </c>
      <c r="BJ125" s="2">
        <v>100807.98451892084</v>
      </c>
      <c r="BK125" s="2">
        <v>8293.586210729778</v>
      </c>
      <c r="BL125" s="2">
        <v>94831.275726687018</v>
      </c>
      <c r="BM125" s="2">
        <v>28619.319656639436</v>
      </c>
      <c r="BN125" s="2">
        <v>65695.966672041468</v>
      </c>
      <c r="BO125" s="2">
        <v>115406.92080480003</v>
      </c>
      <c r="BP125" s="2">
        <v>342614.54407310759</v>
      </c>
      <c r="BQ125" s="2">
        <f t="shared" si="7"/>
        <v>7326134.8647572771</v>
      </c>
      <c r="BR125" s="2">
        <v>24546426.145372156</v>
      </c>
      <c r="BW125" s="2">
        <v>0</v>
      </c>
      <c r="BX125" s="2">
        <f t="shared" si="5"/>
        <v>24546426.145372156</v>
      </c>
      <c r="BY125" s="2">
        <f t="shared" si="6"/>
        <v>31872561.010129433</v>
      </c>
    </row>
    <row r="126" spans="1:77" x14ac:dyDescent="0.25">
      <c r="A126" s="6">
        <v>122</v>
      </c>
      <c r="B126" s="6" t="s">
        <v>194</v>
      </c>
      <c r="C126" s="2">
        <v>0</v>
      </c>
      <c r="D126" s="2">
        <v>0</v>
      </c>
      <c r="E126" s="2">
        <v>0</v>
      </c>
      <c r="F126" s="2">
        <v>0</v>
      </c>
      <c r="G126" s="2">
        <v>167582.60320976324</v>
      </c>
      <c r="H126" s="2">
        <v>0</v>
      </c>
      <c r="I126" s="2">
        <v>0</v>
      </c>
      <c r="J126" s="2">
        <v>2169.5995302100387</v>
      </c>
      <c r="K126" s="2">
        <v>6904.6771755040736</v>
      </c>
      <c r="L126" s="2">
        <v>275658.8664386521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235735.928141151</v>
      </c>
      <c r="AR126" s="2">
        <v>2975.8122522322733</v>
      </c>
      <c r="AS126" s="2">
        <v>511.83075671240988</v>
      </c>
      <c r="AT126" s="2">
        <v>54835.401374070803</v>
      </c>
      <c r="AU126" s="2">
        <v>630.60195980049502</v>
      </c>
      <c r="AV126" s="2">
        <v>8124.01623923431</v>
      </c>
      <c r="AW126" s="2">
        <v>375.27027423867264</v>
      </c>
      <c r="AX126" s="2">
        <v>5480.9047380092898</v>
      </c>
      <c r="AY126" s="2">
        <v>103657.15229179802</v>
      </c>
      <c r="AZ126" s="2">
        <v>71.742228318203871</v>
      </c>
      <c r="BA126" s="2">
        <v>49367.205330710422</v>
      </c>
      <c r="BB126" s="2">
        <v>262011.12873827404</v>
      </c>
      <c r="BC126" s="2">
        <v>2685.8634845218044</v>
      </c>
      <c r="BD126" s="2">
        <v>542230.18019203504</v>
      </c>
      <c r="BE126" s="2">
        <v>329627.73790933634</v>
      </c>
      <c r="BF126" s="2">
        <v>0</v>
      </c>
      <c r="BG126" s="2">
        <v>430910.66059075412</v>
      </c>
      <c r="BH126" s="2">
        <v>50380.005014948736</v>
      </c>
      <c r="BI126" s="2">
        <v>73582.88585840982</v>
      </c>
      <c r="BJ126" s="2">
        <v>0</v>
      </c>
      <c r="BK126" s="2">
        <v>98295.224520809628</v>
      </c>
      <c r="BL126" s="2">
        <v>16618.120364857146</v>
      </c>
      <c r="BM126" s="2">
        <v>22.534532812931182</v>
      </c>
      <c r="BN126" s="2">
        <v>53119.190509209606</v>
      </c>
      <c r="BO126" s="2">
        <v>19261.290326154423</v>
      </c>
      <c r="BP126" s="2">
        <v>1115323.749656602</v>
      </c>
      <c r="BQ126" s="2">
        <f t="shared" si="7"/>
        <v>3908150.1836391306</v>
      </c>
      <c r="BR126" s="2">
        <v>923015.52502953296</v>
      </c>
      <c r="BW126" s="2">
        <v>2041167.5313713083</v>
      </c>
      <c r="BX126" s="2">
        <f t="shared" si="5"/>
        <v>2964183.0564008411</v>
      </c>
      <c r="BY126" s="2">
        <f t="shared" si="6"/>
        <v>6872333.2400399717</v>
      </c>
    </row>
    <row r="127" spans="1:77" x14ac:dyDescent="0.25">
      <c r="A127" s="6">
        <v>123</v>
      </c>
      <c r="B127" s="6" t="s">
        <v>47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211347.7830965902</v>
      </c>
      <c r="AR127" s="2">
        <v>61.031458297466592</v>
      </c>
      <c r="AS127" s="2">
        <v>9.3777443532722771</v>
      </c>
      <c r="AT127" s="2">
        <v>0</v>
      </c>
      <c r="AU127" s="2">
        <v>12.325596003493823</v>
      </c>
      <c r="AV127" s="2">
        <v>173.65295819281158</v>
      </c>
      <c r="AW127" s="2">
        <v>7.6697107097549262</v>
      </c>
      <c r="AX127" s="2">
        <v>99.169069342570481</v>
      </c>
      <c r="AY127" s="2">
        <v>2310.1828969564285</v>
      </c>
      <c r="AZ127" s="2">
        <v>1.7214744733838547</v>
      </c>
      <c r="BA127" s="2">
        <v>1132.9720225092938</v>
      </c>
      <c r="BB127" s="2">
        <v>50694.737261645481</v>
      </c>
      <c r="BC127" s="2">
        <v>74.35753063235758</v>
      </c>
      <c r="BD127" s="2">
        <v>0</v>
      </c>
      <c r="BE127" s="2">
        <v>0</v>
      </c>
      <c r="BF127" s="2">
        <v>0</v>
      </c>
      <c r="BG127" s="2">
        <v>9414.9840354761909</v>
      </c>
      <c r="BH127" s="2">
        <v>1377.9681443866696</v>
      </c>
      <c r="BI127" s="2">
        <v>4288.0878700043222</v>
      </c>
      <c r="BJ127" s="2">
        <v>0</v>
      </c>
      <c r="BK127" s="2">
        <v>5012.5099003892001</v>
      </c>
      <c r="BL127" s="2">
        <v>2701.0333368824972</v>
      </c>
      <c r="BM127" s="2">
        <v>0.37660984249829249</v>
      </c>
      <c r="BN127" s="2">
        <v>5988.3651516053351</v>
      </c>
      <c r="BO127" s="2">
        <v>3063.4461331211719</v>
      </c>
      <c r="BP127" s="2">
        <v>79575.812498912303</v>
      </c>
      <c r="BQ127" s="2">
        <f t="shared" si="7"/>
        <v>377347.56450032652</v>
      </c>
      <c r="BW127" s="2">
        <v>3537436.3962164395</v>
      </c>
      <c r="BX127" s="2">
        <f t="shared" si="5"/>
        <v>3537436.3962164395</v>
      </c>
      <c r="BY127" s="2">
        <f t="shared" si="6"/>
        <v>3914783.9607167663</v>
      </c>
    </row>
    <row r="128" spans="1:77" x14ac:dyDescent="0.25">
      <c r="A128" s="6">
        <v>124</v>
      </c>
      <c r="B128" s="6" t="s">
        <v>195</v>
      </c>
      <c r="C128" s="2">
        <v>0</v>
      </c>
      <c r="D128" s="2">
        <v>0</v>
      </c>
      <c r="E128" s="2">
        <v>0</v>
      </c>
      <c r="F128" s="2">
        <v>0</v>
      </c>
      <c r="G128" s="2">
        <v>274064.50607954449</v>
      </c>
      <c r="H128" s="2">
        <v>0</v>
      </c>
      <c r="I128" s="2">
        <v>0</v>
      </c>
      <c r="J128" s="2">
        <v>17706.310297507578</v>
      </c>
      <c r="K128" s="2">
        <v>667.54377634141997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553931.70967246417</v>
      </c>
      <c r="AR128" s="2">
        <v>0</v>
      </c>
      <c r="AS128" s="2">
        <v>0</v>
      </c>
      <c r="AT128" s="2">
        <v>0</v>
      </c>
      <c r="AU128" s="2">
        <v>55.086757567631842</v>
      </c>
      <c r="AV128" s="2">
        <v>33787.512035943233</v>
      </c>
      <c r="AW128" s="2">
        <v>1627.5740601962309</v>
      </c>
      <c r="AX128" s="2">
        <v>0</v>
      </c>
      <c r="AY128" s="2">
        <v>208787.52915627498</v>
      </c>
      <c r="AZ128" s="2">
        <v>29.499791428925697</v>
      </c>
      <c r="BA128" s="2">
        <v>10893.077242269845</v>
      </c>
      <c r="BB128" s="2">
        <v>408320.04714144702</v>
      </c>
      <c r="BC128" s="2">
        <v>11805.584558558608</v>
      </c>
      <c r="BD128" s="2">
        <v>159703.17374355765</v>
      </c>
      <c r="BE128" s="2">
        <v>5931.3059155870997</v>
      </c>
      <c r="BF128" s="2">
        <v>0</v>
      </c>
      <c r="BG128" s="2">
        <v>12042.700275648862</v>
      </c>
      <c r="BH128" s="2">
        <v>146.52173195885757</v>
      </c>
      <c r="BI128" s="2">
        <v>8523.5388564267032</v>
      </c>
      <c r="BJ128" s="2">
        <v>11194.981190621225</v>
      </c>
      <c r="BK128" s="2">
        <v>11884.699595246315</v>
      </c>
      <c r="BL128" s="2">
        <v>2872.744947006724</v>
      </c>
      <c r="BM128" s="2">
        <v>31793.793141939906</v>
      </c>
      <c r="BN128" s="2">
        <v>61977.115371746324</v>
      </c>
      <c r="BO128" s="2">
        <v>24276.813696259916</v>
      </c>
      <c r="BP128" s="2">
        <v>0</v>
      </c>
      <c r="BQ128" s="2">
        <f t="shared" si="7"/>
        <v>1852023.3690355434</v>
      </c>
      <c r="BW128" s="2">
        <v>0</v>
      </c>
      <c r="BX128" s="2">
        <f t="shared" si="5"/>
        <v>0</v>
      </c>
      <c r="BY128" s="2">
        <f t="shared" si="6"/>
        <v>1852023.3690355434</v>
      </c>
    </row>
    <row r="129" spans="1:77" x14ac:dyDescent="0.25">
      <c r="A129" s="6">
        <v>125</v>
      </c>
      <c r="B129" s="6" t="s">
        <v>196</v>
      </c>
      <c r="C129" s="2">
        <v>0</v>
      </c>
      <c r="D129" s="2">
        <v>0</v>
      </c>
      <c r="E129" s="2">
        <v>12.787127778975622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359.37890955597425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237727.35742542424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674772.28579157556</v>
      </c>
      <c r="BC129" s="2">
        <v>4774.2361195771282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3699.7870882622542</v>
      </c>
      <c r="BJ129" s="2">
        <v>0</v>
      </c>
      <c r="BK129" s="2">
        <v>0</v>
      </c>
      <c r="BL129" s="2">
        <v>17558.934573123763</v>
      </c>
      <c r="BM129" s="2">
        <v>11161.594795718565</v>
      </c>
      <c r="BN129" s="2">
        <v>28664.410434404777</v>
      </c>
      <c r="BO129" s="2">
        <v>0</v>
      </c>
      <c r="BP129" s="2">
        <v>265280.89991854812</v>
      </c>
      <c r="BQ129" s="2">
        <f t="shared" si="7"/>
        <v>1244011.6721839693</v>
      </c>
      <c r="BW129" s="2">
        <v>0</v>
      </c>
      <c r="BX129" s="2">
        <f t="shared" si="5"/>
        <v>0</v>
      </c>
      <c r="BY129" s="2">
        <f t="shared" si="6"/>
        <v>1244011.6721839693</v>
      </c>
    </row>
    <row r="130" spans="1:77" x14ac:dyDescent="0.25">
      <c r="A130" s="6">
        <v>126</v>
      </c>
      <c r="B130" s="6" t="s">
        <v>197</v>
      </c>
      <c r="C130" s="2">
        <v>18362.437927832019</v>
      </c>
      <c r="D130" s="2">
        <v>0</v>
      </c>
      <c r="E130" s="2">
        <v>87616.37134231026</v>
      </c>
      <c r="F130" s="2">
        <v>0</v>
      </c>
      <c r="G130" s="2">
        <v>50084.149687522775</v>
      </c>
      <c r="H130" s="2">
        <v>1438.2987626349545</v>
      </c>
      <c r="I130" s="2">
        <v>80927.53377500939</v>
      </c>
      <c r="J130" s="2">
        <v>3712.725415174878</v>
      </c>
      <c r="K130" s="2">
        <v>15280.053549750206</v>
      </c>
      <c r="L130" s="2">
        <v>117580.51277446059</v>
      </c>
      <c r="M130" s="2">
        <v>19497.291242643067</v>
      </c>
      <c r="N130" s="2">
        <v>6.8343049445096593</v>
      </c>
      <c r="O130" s="2">
        <v>129.07643099784065</v>
      </c>
      <c r="P130" s="2">
        <v>624.63601401323911</v>
      </c>
      <c r="Q130" s="2">
        <v>55.733209771991199</v>
      </c>
      <c r="R130" s="2">
        <v>2358.0665332597396</v>
      </c>
      <c r="S130" s="2">
        <v>36194.285014461479</v>
      </c>
      <c r="T130" s="2">
        <v>6521.5896131833633</v>
      </c>
      <c r="U130" s="2">
        <v>1326.386942865076</v>
      </c>
      <c r="V130" s="2">
        <v>9175.6771505328161</v>
      </c>
      <c r="W130" s="2">
        <v>670.46470205254639</v>
      </c>
      <c r="X130" s="2">
        <v>29526.476871987656</v>
      </c>
      <c r="Y130" s="2">
        <v>9504.1737337413433</v>
      </c>
      <c r="Z130" s="2">
        <v>0</v>
      </c>
      <c r="AA130" s="2">
        <v>103.87802095143822</v>
      </c>
      <c r="AB130" s="2">
        <v>350.92721146301142</v>
      </c>
      <c r="AC130" s="2">
        <v>5640.399234625439</v>
      </c>
      <c r="AD130" s="2">
        <v>17748.554372189792</v>
      </c>
      <c r="AE130" s="2">
        <v>17008.148096121251</v>
      </c>
      <c r="AF130" s="2">
        <v>186.65892630571517</v>
      </c>
      <c r="AG130" s="2">
        <v>4235.7386328004823</v>
      </c>
      <c r="AH130" s="2">
        <v>6293.3076069333456</v>
      </c>
      <c r="AI130" s="2">
        <v>41264.194043217969</v>
      </c>
      <c r="AJ130" s="2">
        <v>42123.296870102757</v>
      </c>
      <c r="AK130" s="2">
        <v>5723.7446721552506</v>
      </c>
      <c r="AL130" s="2">
        <v>3292.1512097522523</v>
      </c>
      <c r="AM130" s="2">
        <v>2370.7803779145092</v>
      </c>
      <c r="AN130" s="2">
        <v>6183.1293585057238</v>
      </c>
      <c r="AO130" s="2">
        <v>138.62897878172856</v>
      </c>
      <c r="AP130" s="2">
        <v>1354.3843318063996</v>
      </c>
      <c r="AQ130" s="2">
        <v>2669106.9110994535</v>
      </c>
      <c r="AR130" s="2">
        <v>2033994.2983824129</v>
      </c>
      <c r="AS130" s="2">
        <v>327322.67925111193</v>
      </c>
      <c r="AT130" s="2">
        <v>259290.02062613794</v>
      </c>
      <c r="AU130" s="2">
        <v>282472.87449715188</v>
      </c>
      <c r="AV130" s="2">
        <v>4109932.7966622394</v>
      </c>
      <c r="AW130" s="2">
        <v>74921.626089822166</v>
      </c>
      <c r="AX130" s="2">
        <v>419228.88474064233</v>
      </c>
      <c r="AY130" s="2">
        <v>1418706.5809910644</v>
      </c>
      <c r="AZ130" s="2">
        <v>25172.035748698483</v>
      </c>
      <c r="BA130" s="2">
        <v>4786849.6172152739</v>
      </c>
      <c r="BB130" s="2">
        <v>698044.65271427808</v>
      </c>
      <c r="BC130" s="2">
        <v>118441.78053309582</v>
      </c>
      <c r="BD130" s="2">
        <v>993260.41197906993</v>
      </c>
      <c r="BE130" s="2">
        <v>259988.74647564031</v>
      </c>
      <c r="BF130" s="2">
        <v>0</v>
      </c>
      <c r="BG130" s="2">
        <v>238061.44300194841</v>
      </c>
      <c r="BH130" s="2">
        <v>27990.640965490176</v>
      </c>
      <c r="BI130" s="2">
        <v>142608.72750725559</v>
      </c>
      <c r="BJ130" s="2">
        <v>1024093.8840266435</v>
      </c>
      <c r="BK130" s="2">
        <v>887701.71730922523</v>
      </c>
      <c r="BL130" s="2">
        <v>278843.77499119198</v>
      </c>
      <c r="BM130" s="2">
        <v>58277.652432648858</v>
      </c>
      <c r="BN130" s="2">
        <v>162977.57833167506</v>
      </c>
      <c r="BO130" s="2">
        <v>232989.69727044512</v>
      </c>
      <c r="BP130" s="2">
        <v>0</v>
      </c>
      <c r="BQ130" s="2">
        <f t="shared" si="7"/>
        <v>22174889.729785398</v>
      </c>
      <c r="BR130" s="2">
        <v>18045206.886091821</v>
      </c>
      <c r="BW130" s="2">
        <v>1037577.1738911923</v>
      </c>
      <c r="BX130" s="2">
        <f t="shared" si="5"/>
        <v>19082784.059983015</v>
      </c>
      <c r="BY130" s="2">
        <f t="shared" si="6"/>
        <v>41257673.789768413</v>
      </c>
    </row>
    <row r="131" spans="1:77" x14ac:dyDescent="0.25">
      <c r="A131" s="6">
        <v>127</v>
      </c>
      <c r="B131" s="6" t="s">
        <v>198</v>
      </c>
      <c r="C131" s="2">
        <v>3490500</v>
      </c>
      <c r="D131" s="2">
        <v>14431.994246644448</v>
      </c>
      <c r="E131" s="2">
        <v>21539.060258875619</v>
      </c>
      <c r="F131" s="2">
        <v>1370.9914061391398</v>
      </c>
      <c r="G131" s="2">
        <v>27364.836245355968</v>
      </c>
      <c r="H131" s="2">
        <v>85704.235106179418</v>
      </c>
      <c r="I131" s="2">
        <v>30551.934214879075</v>
      </c>
      <c r="J131" s="2">
        <v>17977.155687308674</v>
      </c>
      <c r="K131" s="2">
        <v>5108.6427456019874</v>
      </c>
      <c r="L131" s="2">
        <v>33246.225278887359</v>
      </c>
      <c r="M131" s="2">
        <v>96031.771362812389</v>
      </c>
      <c r="N131" s="2">
        <v>1548.0333217354366</v>
      </c>
      <c r="O131" s="2">
        <v>6847.1444737223774</v>
      </c>
      <c r="P131" s="2">
        <v>30558.222559956066</v>
      </c>
      <c r="Q131" s="2">
        <v>4829.6483542857713</v>
      </c>
      <c r="R131" s="2">
        <v>59565.204817996506</v>
      </c>
      <c r="S131" s="2">
        <v>441166.75335019158</v>
      </c>
      <c r="T131" s="2">
        <v>133197.3045392026</v>
      </c>
      <c r="U131" s="2">
        <v>10508.057771240843</v>
      </c>
      <c r="V131" s="2">
        <v>994162.86414427171</v>
      </c>
      <c r="W131" s="2">
        <v>213831.83671185453</v>
      </c>
      <c r="X131" s="2">
        <v>1050242.5343193826</v>
      </c>
      <c r="Y131" s="2">
        <v>131928.13986322822</v>
      </c>
      <c r="Z131" s="2">
        <v>6943.819045215856</v>
      </c>
      <c r="AA131" s="2">
        <v>7387.5987731794339</v>
      </c>
      <c r="AB131" s="2">
        <v>6198.7260836058013</v>
      </c>
      <c r="AC131" s="2">
        <v>282063.59334213746</v>
      </c>
      <c r="AD131" s="2">
        <v>399135.25948920136</v>
      </c>
      <c r="AE131" s="2">
        <v>556391.24072579271</v>
      </c>
      <c r="AF131" s="2">
        <v>690554.37369674467</v>
      </c>
      <c r="AG131" s="2">
        <v>347423.74116544268</v>
      </c>
      <c r="AH131" s="2">
        <v>186882.01102488136</v>
      </c>
      <c r="AI131" s="2">
        <v>235905.69208311712</v>
      </c>
      <c r="AJ131" s="2">
        <v>184655.43918268807</v>
      </c>
      <c r="AK131" s="2">
        <v>22949.595368674916</v>
      </c>
      <c r="AL131" s="2">
        <v>130125.17832067225</v>
      </c>
      <c r="AM131" s="2">
        <v>13173.338752363725</v>
      </c>
      <c r="AN131" s="2">
        <v>20323.90019356463</v>
      </c>
      <c r="AO131" s="2">
        <v>21603.700593230104</v>
      </c>
      <c r="AP131" s="2">
        <v>11031.16991586617</v>
      </c>
      <c r="AQ131" s="2">
        <v>3858550.91003962</v>
      </c>
      <c r="AR131" s="2">
        <v>1117514.4044651708</v>
      </c>
      <c r="AS131" s="2">
        <v>66965.164290524146</v>
      </c>
      <c r="AT131" s="2">
        <v>402457.12268126645</v>
      </c>
      <c r="AU131" s="2">
        <v>0.13108640068132291</v>
      </c>
      <c r="AV131" s="2">
        <v>2832872.0867722826</v>
      </c>
      <c r="AW131" s="2">
        <v>14293.361005013228</v>
      </c>
      <c r="AX131" s="2">
        <v>297912.83701503242</v>
      </c>
      <c r="AY131" s="2">
        <v>504688.59671763435</v>
      </c>
      <c r="AZ131" s="2">
        <v>7987.5618734601767</v>
      </c>
      <c r="BA131" s="2">
        <v>1508519.9574633627</v>
      </c>
      <c r="BB131" s="2">
        <v>4486166.7514299033</v>
      </c>
      <c r="BC131" s="2">
        <v>651409.02697074262</v>
      </c>
      <c r="BD131" s="2">
        <v>0</v>
      </c>
      <c r="BE131" s="2">
        <v>1361700.2626443377</v>
      </c>
      <c r="BF131" s="2">
        <v>234746.053761838</v>
      </c>
      <c r="BG131" s="2">
        <v>1979745.5247060379</v>
      </c>
      <c r="BH131" s="2">
        <v>461091.14859347063</v>
      </c>
      <c r="BI131" s="2">
        <v>146742.55746166277</v>
      </c>
      <c r="BJ131" s="2">
        <v>3388768.8716570251</v>
      </c>
      <c r="BK131" s="2">
        <v>2352411.6388418861</v>
      </c>
      <c r="BL131" s="2">
        <v>78408.611889086373</v>
      </c>
      <c r="BM131" s="2">
        <v>109986.88029611195</v>
      </c>
      <c r="BN131" s="2">
        <v>419628.32779314375</v>
      </c>
      <c r="BO131" s="2">
        <v>974376.36745304661</v>
      </c>
      <c r="BP131" s="2">
        <v>0</v>
      </c>
      <c r="BQ131" s="2">
        <f t="shared" si="7"/>
        <v>37281905.125444181</v>
      </c>
      <c r="BR131" s="2">
        <v>26813014.951207489</v>
      </c>
      <c r="BW131" s="2">
        <v>3490184.3448313223</v>
      </c>
      <c r="BX131" s="2">
        <f t="shared" si="5"/>
        <v>30303199.29603881</v>
      </c>
      <c r="BY131" s="2">
        <f t="shared" si="6"/>
        <v>67585104.421482995</v>
      </c>
    </row>
    <row r="132" spans="1:77" x14ac:dyDescent="0.25">
      <c r="A132" s="6">
        <v>128</v>
      </c>
      <c r="B132" s="6" t="s">
        <v>199</v>
      </c>
      <c r="C132" s="2">
        <v>0</v>
      </c>
      <c r="D132" s="2">
        <v>0</v>
      </c>
      <c r="E132" s="2">
        <v>1104.6854740670831</v>
      </c>
      <c r="F132" s="2">
        <v>13669.517133417568</v>
      </c>
      <c r="G132" s="2">
        <v>2575.1457808884225</v>
      </c>
      <c r="H132" s="2">
        <v>2254.0400285484338</v>
      </c>
      <c r="I132" s="2">
        <v>995.62161490481321</v>
      </c>
      <c r="J132" s="2">
        <v>28672.546029151232</v>
      </c>
      <c r="K132" s="2">
        <v>103455.70376328142</v>
      </c>
      <c r="L132" s="2">
        <v>1318.4999591480928</v>
      </c>
      <c r="M132" s="2">
        <v>2547.0823506525726</v>
      </c>
      <c r="N132" s="2">
        <v>18.355387396333249</v>
      </c>
      <c r="O132" s="2">
        <v>313.73644036189307</v>
      </c>
      <c r="P132" s="2">
        <v>1073.0792108218291</v>
      </c>
      <c r="Q132" s="2">
        <v>384.0133746348078</v>
      </c>
      <c r="R132" s="2">
        <v>3026.1843744679973</v>
      </c>
      <c r="S132" s="2">
        <v>23960.947553617087</v>
      </c>
      <c r="T132" s="2">
        <v>5841.7279516606841</v>
      </c>
      <c r="U132" s="2">
        <v>694.72912905918201</v>
      </c>
      <c r="V132" s="2">
        <v>13117.813759185265</v>
      </c>
      <c r="W132" s="2">
        <v>820.12255060794826</v>
      </c>
      <c r="X132" s="2">
        <v>10676.35772600197</v>
      </c>
      <c r="Y132" s="2">
        <v>5095.9271303734649</v>
      </c>
      <c r="Z132" s="2">
        <v>22.424323368199634</v>
      </c>
      <c r="AA132" s="2">
        <v>675.31151698583608</v>
      </c>
      <c r="AB132" s="2">
        <v>161.50067208837558</v>
      </c>
      <c r="AC132" s="2">
        <v>4981.2423172616291</v>
      </c>
      <c r="AD132" s="2">
        <v>13658.030353136712</v>
      </c>
      <c r="AE132" s="2">
        <v>5663.6828660194378</v>
      </c>
      <c r="AF132" s="2">
        <v>34414.555410708359</v>
      </c>
      <c r="AG132" s="2">
        <v>12819.770457744262</v>
      </c>
      <c r="AH132" s="2">
        <v>8532.497255532202</v>
      </c>
      <c r="AI132" s="2">
        <v>3093.6238890068016</v>
      </c>
      <c r="AJ132" s="2">
        <v>17619.509221334745</v>
      </c>
      <c r="AK132" s="2">
        <v>3363.4062158493862</v>
      </c>
      <c r="AL132" s="2">
        <v>1527.5702519436984</v>
      </c>
      <c r="AM132" s="2">
        <v>943.31876682321126</v>
      </c>
      <c r="AN132" s="2">
        <v>1824.223541624707</v>
      </c>
      <c r="AO132" s="2">
        <v>30.738009752397002</v>
      </c>
      <c r="AP132" s="2">
        <v>604.23800361672329</v>
      </c>
      <c r="AQ132" s="2">
        <v>101051.94011092682</v>
      </c>
      <c r="AR132" s="2">
        <v>34184.920126512756</v>
      </c>
      <c r="AS132" s="2">
        <v>5252.6590487315434</v>
      </c>
      <c r="AT132" s="2">
        <v>19017.63885244785</v>
      </c>
      <c r="AU132" s="2">
        <v>4863.411821270005</v>
      </c>
      <c r="AV132" s="2">
        <v>36748.407111632827</v>
      </c>
      <c r="AW132" s="2">
        <v>1908.315585591218</v>
      </c>
      <c r="AX132" s="2">
        <v>8982.6815072298541</v>
      </c>
      <c r="AY132" s="2">
        <v>17397.560038255659</v>
      </c>
      <c r="AZ132" s="2">
        <v>558.72505322230325</v>
      </c>
      <c r="BA132" s="2">
        <v>30605.201130637492</v>
      </c>
      <c r="BB132" s="2">
        <v>570787.60251803556</v>
      </c>
      <c r="BC132" s="2">
        <v>4041.2755229748586</v>
      </c>
      <c r="BD132" s="2">
        <v>1400938.4850204126</v>
      </c>
      <c r="BE132" s="2">
        <v>11247.838560446484</v>
      </c>
      <c r="BF132" s="2">
        <v>0</v>
      </c>
      <c r="BG132" s="2">
        <v>43339.134349858286</v>
      </c>
      <c r="BH132" s="2">
        <v>11948.048756264312</v>
      </c>
      <c r="BI132" s="2">
        <v>3294.5383203031474</v>
      </c>
      <c r="BJ132" s="2">
        <v>124500.72863981326</v>
      </c>
      <c r="BK132" s="2">
        <v>555154.76005732792</v>
      </c>
      <c r="BL132" s="2">
        <v>635861.61579341954</v>
      </c>
      <c r="BM132" s="2">
        <v>12888.450023652336</v>
      </c>
      <c r="BN132" s="2">
        <v>30685.078914924583</v>
      </c>
      <c r="BO132" s="2">
        <v>78860.908872846194</v>
      </c>
      <c r="BP132" s="2">
        <v>0</v>
      </c>
      <c r="BQ132" s="2">
        <f t="shared" si="7"/>
        <v>4075671.4055317817</v>
      </c>
      <c r="BR132" s="2">
        <v>7913656.4999221964</v>
      </c>
      <c r="BW132" s="2">
        <v>1543405.7048393078</v>
      </c>
      <c r="BX132" s="2">
        <f t="shared" si="5"/>
        <v>9457062.2047615051</v>
      </c>
      <c r="BY132" s="2">
        <f t="shared" si="6"/>
        <v>13532733.610293288</v>
      </c>
    </row>
    <row r="133" spans="1:77" x14ac:dyDescent="0.25">
      <c r="A133" s="6">
        <v>129</v>
      </c>
      <c r="B133" s="6" t="s">
        <v>200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f t="shared" ref="BQ133:BQ144" si="8">SUM(C133:BP133)</f>
        <v>0</v>
      </c>
      <c r="BR133" s="2">
        <v>67114344.710778445</v>
      </c>
      <c r="BW133" s="2">
        <v>0</v>
      </c>
      <c r="BX133" s="2">
        <f t="shared" si="5"/>
        <v>67114344.710778445</v>
      </c>
      <c r="BY133" s="2">
        <f t="shared" si="6"/>
        <v>67114344.710778445</v>
      </c>
    </row>
    <row r="134" spans="1:77" x14ac:dyDescent="0.25">
      <c r="A134" s="6">
        <v>130</v>
      </c>
      <c r="B134" s="6" t="s">
        <v>201</v>
      </c>
      <c r="C134" s="2">
        <v>1145.4695377196965</v>
      </c>
      <c r="D134" s="2">
        <v>0</v>
      </c>
      <c r="E134" s="2">
        <v>0</v>
      </c>
      <c r="F134" s="2">
        <v>0</v>
      </c>
      <c r="G134" s="2">
        <v>0</v>
      </c>
      <c r="H134" s="2">
        <v>234831.39677919738</v>
      </c>
      <c r="I134" s="2">
        <v>282770.9307142176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10460212.923682505</v>
      </c>
      <c r="AR134" s="2">
        <v>0</v>
      </c>
      <c r="AS134" s="2">
        <v>0</v>
      </c>
      <c r="AT134" s="2">
        <v>0</v>
      </c>
      <c r="AU134" s="2">
        <v>13952.570768692487</v>
      </c>
      <c r="AV134" s="2">
        <v>2577436.6987116979</v>
      </c>
      <c r="AW134" s="2">
        <v>3853.8395630016057</v>
      </c>
      <c r="AX134" s="2">
        <v>0</v>
      </c>
      <c r="AY134" s="2">
        <v>0</v>
      </c>
      <c r="AZ134" s="2">
        <v>1529.3612001048243</v>
      </c>
      <c r="BA134" s="2">
        <v>1094638.7885692869</v>
      </c>
      <c r="BB134" s="2">
        <v>447534.41714212502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2255.9744103320463</v>
      </c>
      <c r="BJ134" s="2">
        <v>0</v>
      </c>
      <c r="BK134" s="2">
        <v>0</v>
      </c>
      <c r="BL134" s="2">
        <v>89587.063988989321</v>
      </c>
      <c r="BM134" s="2">
        <v>10658.476829314171</v>
      </c>
      <c r="BN134" s="2">
        <v>13943.109489842078</v>
      </c>
      <c r="BO134" s="2">
        <v>0</v>
      </c>
      <c r="BP134" s="2">
        <v>0</v>
      </c>
      <c r="BQ134" s="2">
        <f>SUM(C134:BP134)</f>
        <v>15234351.021387026</v>
      </c>
      <c r="BW134" s="2">
        <v>0</v>
      </c>
      <c r="BX134" s="2">
        <f t="shared" ref="BX134:BX144" si="9">SUM(BR134:BW134)</f>
        <v>0</v>
      </c>
      <c r="BY134" s="2">
        <f t="shared" ref="BY134:BY145" si="10">+BQ134+BX134</f>
        <v>15234351.021387026</v>
      </c>
    </row>
    <row r="135" spans="1:77" x14ac:dyDescent="0.25">
      <c r="A135" s="6">
        <v>131</v>
      </c>
      <c r="B135" s="6" t="s">
        <v>202</v>
      </c>
      <c r="C135" s="2">
        <v>6767.84622601311</v>
      </c>
      <c r="D135" s="2">
        <v>0</v>
      </c>
      <c r="E135" s="2">
        <v>0</v>
      </c>
      <c r="F135" s="2">
        <v>0</v>
      </c>
      <c r="G135" s="2">
        <v>425897.64336355706</v>
      </c>
      <c r="H135" s="2">
        <v>10679.972571716346</v>
      </c>
      <c r="I135" s="2">
        <v>22385.630201465105</v>
      </c>
      <c r="J135" s="2">
        <v>23659.367240731761</v>
      </c>
      <c r="K135" s="2">
        <v>40919.701002697133</v>
      </c>
      <c r="L135" s="2">
        <v>0</v>
      </c>
      <c r="M135" s="2">
        <v>4184.7710598371687</v>
      </c>
      <c r="N135" s="2">
        <v>236.32978162443169</v>
      </c>
      <c r="O135" s="2">
        <v>217.08611018887902</v>
      </c>
      <c r="P135" s="2">
        <v>11674.407139989835</v>
      </c>
      <c r="Q135" s="2">
        <v>569.66115580549422</v>
      </c>
      <c r="R135" s="2">
        <v>249.98902395614599</v>
      </c>
      <c r="S135" s="2">
        <v>33393.194262544312</v>
      </c>
      <c r="T135" s="2">
        <v>20990.127710796442</v>
      </c>
      <c r="U135" s="2">
        <v>6471.8837019603216</v>
      </c>
      <c r="V135" s="2">
        <v>96289.815679924795</v>
      </c>
      <c r="W135" s="2">
        <v>21195.7547139007</v>
      </c>
      <c r="X135" s="2">
        <v>24763.453899076394</v>
      </c>
      <c r="Y135" s="2">
        <v>13443.400597885191</v>
      </c>
      <c r="Z135" s="2">
        <v>1926.5249441935568</v>
      </c>
      <c r="AA135" s="2">
        <v>213.35871710539382</v>
      </c>
      <c r="AB135" s="2">
        <v>560.88649681006518</v>
      </c>
      <c r="AC135" s="2">
        <v>28825.831846516143</v>
      </c>
      <c r="AD135" s="2">
        <v>25453.080380607684</v>
      </c>
      <c r="AE135" s="2">
        <v>30771.016378256412</v>
      </c>
      <c r="AF135" s="2">
        <v>14450.573031688577</v>
      </c>
      <c r="AG135" s="2">
        <v>30743.282835822974</v>
      </c>
      <c r="AH135" s="2">
        <v>6746.8797911310166</v>
      </c>
      <c r="AI135" s="2">
        <v>361744.68119294348</v>
      </c>
      <c r="AJ135" s="2">
        <v>17416.423554064451</v>
      </c>
      <c r="AK135" s="2">
        <v>1201.0387710379764</v>
      </c>
      <c r="AL135" s="2">
        <v>12455.715592046836</v>
      </c>
      <c r="AM135" s="2">
        <v>3480.8232630707298</v>
      </c>
      <c r="AN135" s="2">
        <v>818.25019799014785</v>
      </c>
      <c r="AO135" s="2">
        <v>664.51293225690017</v>
      </c>
      <c r="AP135" s="2">
        <v>21004.593349058316</v>
      </c>
      <c r="AQ135" s="2">
        <v>109441.23823117021</v>
      </c>
      <c r="AR135" s="2">
        <v>0</v>
      </c>
      <c r="AS135" s="2">
        <v>0</v>
      </c>
      <c r="AT135" s="2">
        <v>2187.0752282539711</v>
      </c>
      <c r="AU135" s="2">
        <v>147.42217488245964</v>
      </c>
      <c r="AV135" s="2">
        <v>89538.969797264595</v>
      </c>
      <c r="AW135" s="2">
        <v>254.94732707806583</v>
      </c>
      <c r="AX135" s="2">
        <v>3611.6837040926694</v>
      </c>
      <c r="AY135" s="2">
        <v>0</v>
      </c>
      <c r="AZ135" s="2">
        <v>56.702739950211125</v>
      </c>
      <c r="BA135" s="2">
        <v>58972.182477702721</v>
      </c>
      <c r="BB135" s="2">
        <v>109574.16142510828</v>
      </c>
      <c r="BC135" s="2">
        <v>1518.2387542769711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163661.61603429978</v>
      </c>
      <c r="BK135" s="2">
        <v>455.03132136832045</v>
      </c>
      <c r="BL135" s="2">
        <v>817045.07922146586</v>
      </c>
      <c r="BM135" s="2">
        <v>10756.343750337857</v>
      </c>
      <c r="BN135" s="2">
        <v>24952.395473743793</v>
      </c>
      <c r="BO135" s="2">
        <v>34847.201531515311</v>
      </c>
      <c r="BP135" s="2">
        <v>0</v>
      </c>
      <c r="BQ135" s="2">
        <f t="shared" si="8"/>
        <v>2749487.7979107825</v>
      </c>
      <c r="BW135" s="2">
        <v>0</v>
      </c>
      <c r="BX135" s="2">
        <f t="shared" si="9"/>
        <v>0</v>
      </c>
      <c r="BY135" s="2">
        <f t="shared" si="10"/>
        <v>2749487.7979107825</v>
      </c>
    </row>
    <row r="136" spans="1:77" x14ac:dyDescent="0.25">
      <c r="A136" s="6">
        <v>132</v>
      </c>
      <c r="B136" s="6" t="s">
        <v>203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f t="shared" si="8"/>
        <v>0</v>
      </c>
      <c r="BT136" s="2">
        <v>4641281.8549102498</v>
      </c>
      <c r="BW136" s="2">
        <v>465561.12216231454</v>
      </c>
      <c r="BX136" s="2">
        <f t="shared" si="9"/>
        <v>5106842.977072564</v>
      </c>
      <c r="BY136" s="2">
        <f t="shared" si="10"/>
        <v>5106842.977072564</v>
      </c>
    </row>
    <row r="137" spans="1:77" x14ac:dyDescent="0.25">
      <c r="A137" s="6">
        <v>133</v>
      </c>
      <c r="B137" s="6" t="s">
        <v>204</v>
      </c>
      <c r="C137" s="2">
        <v>0</v>
      </c>
      <c r="D137" s="2">
        <v>0</v>
      </c>
      <c r="E137" s="2">
        <v>60523.954775612772</v>
      </c>
      <c r="F137" s="2">
        <v>0</v>
      </c>
      <c r="G137" s="2">
        <v>16594.227898992678</v>
      </c>
      <c r="H137" s="2">
        <v>0</v>
      </c>
      <c r="I137" s="2">
        <v>0</v>
      </c>
      <c r="J137" s="2">
        <v>2173.7692451418397</v>
      </c>
      <c r="K137" s="2">
        <v>3425.8984051831126</v>
      </c>
      <c r="L137" s="2">
        <v>228.66153366236847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336509.80950046179</v>
      </c>
      <c r="AR137" s="2">
        <v>302887.78948367795</v>
      </c>
      <c r="AS137" s="2">
        <v>0</v>
      </c>
      <c r="AT137" s="2">
        <v>16223.090493478663</v>
      </c>
      <c r="AU137" s="2">
        <v>7203.9453248435357</v>
      </c>
      <c r="AV137" s="2">
        <v>1164.9285206424352</v>
      </c>
      <c r="AW137" s="2">
        <v>73.798427850156941</v>
      </c>
      <c r="AX137" s="2">
        <v>68375.709611977814</v>
      </c>
      <c r="AY137" s="2">
        <v>12985.153217837344</v>
      </c>
      <c r="AZ137" s="2">
        <v>5.1004567693465139</v>
      </c>
      <c r="BA137" s="2">
        <v>18062.123515955696</v>
      </c>
      <c r="BB137" s="2">
        <v>97046.528649955551</v>
      </c>
      <c r="BC137" s="2">
        <v>10178.278254545256</v>
      </c>
      <c r="BD137" s="2">
        <v>244536.17094020557</v>
      </c>
      <c r="BE137" s="2">
        <v>75327.126039364215</v>
      </c>
      <c r="BF137" s="2">
        <v>0</v>
      </c>
      <c r="BG137" s="2">
        <v>133863.32045893563</v>
      </c>
      <c r="BH137" s="2">
        <v>42964.999211283306</v>
      </c>
      <c r="BI137" s="2">
        <v>53177.93109197235</v>
      </c>
      <c r="BJ137" s="2">
        <v>143858.35660337048</v>
      </c>
      <c r="BK137" s="2">
        <v>102266.7930272519</v>
      </c>
      <c r="BL137" s="2">
        <v>105422.55957997612</v>
      </c>
      <c r="BM137" s="2">
        <v>11349.04729210502</v>
      </c>
      <c r="BN137" s="2">
        <v>38129.717818165096</v>
      </c>
      <c r="BO137" s="2">
        <v>34010.568151601241</v>
      </c>
      <c r="BP137" s="2">
        <v>509752.14156397741</v>
      </c>
      <c r="BQ137" s="2">
        <f>SUM(C137:BP137)</f>
        <v>2448321.4990947968</v>
      </c>
      <c r="BR137" s="2">
        <v>2589521.81442485</v>
      </c>
      <c r="BW137" s="2">
        <v>0</v>
      </c>
      <c r="BX137" s="2">
        <f>SUM(BR137:BW137)</f>
        <v>2589521.81442485</v>
      </c>
      <c r="BY137" s="2">
        <f>+BQ137+BX137</f>
        <v>5037843.3135196473</v>
      </c>
    </row>
    <row r="138" spans="1:77" x14ac:dyDescent="0.25">
      <c r="A138" s="6">
        <v>134</v>
      </c>
      <c r="B138" s="6" t="s">
        <v>61</v>
      </c>
      <c r="C138" s="2">
        <v>25203.653209256216</v>
      </c>
      <c r="D138" s="2">
        <v>0</v>
      </c>
      <c r="E138" s="2">
        <v>146075.77763001938</v>
      </c>
      <c r="F138" s="2">
        <v>0</v>
      </c>
      <c r="G138" s="2">
        <v>38647.092180650892</v>
      </c>
      <c r="H138" s="2">
        <v>1530.4781955044421</v>
      </c>
      <c r="I138" s="2">
        <v>545.5864472558269</v>
      </c>
      <c r="J138" s="2">
        <v>5687.6501555680143</v>
      </c>
      <c r="K138" s="2">
        <v>10159.604847153425</v>
      </c>
      <c r="L138" s="2">
        <v>12918.315576917434</v>
      </c>
      <c r="M138" s="2">
        <v>31111.045748682085</v>
      </c>
      <c r="N138" s="2">
        <v>516.10807047896503</v>
      </c>
      <c r="O138" s="2">
        <v>2159.3306170812334</v>
      </c>
      <c r="P138" s="2">
        <v>9289.9203500352942</v>
      </c>
      <c r="Q138" s="2">
        <v>1286.7190299026729</v>
      </c>
      <c r="R138" s="2">
        <v>11199.569608292333</v>
      </c>
      <c r="S138" s="2">
        <v>116821.62211052766</v>
      </c>
      <c r="T138" s="2">
        <v>33248.995940620938</v>
      </c>
      <c r="U138" s="2">
        <v>2744.5165011524873</v>
      </c>
      <c r="V138" s="2">
        <v>304117.46878814744</v>
      </c>
      <c r="W138" s="2">
        <v>65669.287255890653</v>
      </c>
      <c r="X138" s="2">
        <v>78692.390592306067</v>
      </c>
      <c r="Y138" s="2">
        <v>20977.567179674192</v>
      </c>
      <c r="Z138" s="2">
        <v>2030.5453725978821</v>
      </c>
      <c r="AA138" s="2">
        <v>2186.296260273788</v>
      </c>
      <c r="AB138" s="2">
        <v>1361.5751508112414</v>
      </c>
      <c r="AC138" s="2">
        <v>79044.724965456262</v>
      </c>
      <c r="AD138" s="2">
        <v>102556.13462481732</v>
      </c>
      <c r="AE138" s="2">
        <v>173570.08738581219</v>
      </c>
      <c r="AF138" s="2">
        <v>252781.32588356739</v>
      </c>
      <c r="AG138" s="2">
        <v>105585.65112307364</v>
      </c>
      <c r="AH138" s="2">
        <v>17952.739896522653</v>
      </c>
      <c r="AI138" s="2">
        <v>322612.30368920637</v>
      </c>
      <c r="AJ138" s="2">
        <v>43896.795230168027</v>
      </c>
      <c r="AK138" s="2">
        <v>5495.7392514149706</v>
      </c>
      <c r="AL138" s="2">
        <v>16890.512303035535</v>
      </c>
      <c r="AM138" s="2">
        <v>3170.333024061265</v>
      </c>
      <c r="AN138" s="2">
        <v>5107.9845570225252</v>
      </c>
      <c r="AO138" s="2">
        <v>6965.5099182354124</v>
      </c>
      <c r="AP138" s="2">
        <v>1826.6019243019093</v>
      </c>
      <c r="AQ138" s="2">
        <v>185385.67356808559</v>
      </c>
      <c r="AR138" s="2">
        <v>1904813.0362068149</v>
      </c>
      <c r="AS138" s="2">
        <v>286767.59206516016</v>
      </c>
      <c r="AT138" s="2">
        <v>240795.88010084507</v>
      </c>
      <c r="AU138" s="2">
        <v>335545.28689271805</v>
      </c>
      <c r="AV138" s="2">
        <v>1007280.1995047327</v>
      </c>
      <c r="AW138" s="2">
        <v>113119.05683606058</v>
      </c>
      <c r="AX138" s="2">
        <v>479228.14947046113</v>
      </c>
      <c r="AY138" s="2">
        <v>378701.21992936032</v>
      </c>
      <c r="AZ138" s="2">
        <v>43818.798381056215</v>
      </c>
      <c r="BA138" s="2">
        <v>2453436.7402798547</v>
      </c>
      <c r="BB138" s="2">
        <v>67358.715786617031</v>
      </c>
      <c r="BC138" s="2">
        <v>9981.0590794572072</v>
      </c>
      <c r="BD138" s="2">
        <v>1041379.6861046623</v>
      </c>
      <c r="BE138" s="2">
        <v>101352.57354024403</v>
      </c>
      <c r="BF138" s="2">
        <v>0</v>
      </c>
      <c r="BG138" s="2">
        <v>2254904.0985267279</v>
      </c>
      <c r="BH138" s="2">
        <v>118116.71643365767</v>
      </c>
      <c r="BI138" s="2">
        <v>9726.7725738995578</v>
      </c>
      <c r="BJ138" s="2">
        <v>3546664.5547926188</v>
      </c>
      <c r="BK138" s="2">
        <v>2140946.1405749684</v>
      </c>
      <c r="BL138" s="2">
        <v>126372.23836594811</v>
      </c>
      <c r="BM138" s="2">
        <v>36987.100425689307</v>
      </c>
      <c r="BN138" s="2">
        <v>45365.844376144116</v>
      </c>
      <c r="BO138" s="2">
        <v>1994356.660221749</v>
      </c>
      <c r="BP138" s="2">
        <v>283141.78591409582</v>
      </c>
      <c r="BQ138" s="2">
        <f t="shared" si="8"/>
        <v>21267183.140547127</v>
      </c>
      <c r="BR138" s="2">
        <v>3532200.0469069709</v>
      </c>
      <c r="BW138" s="2">
        <v>30021165.003316056</v>
      </c>
      <c r="BX138" s="2">
        <f t="shared" si="9"/>
        <v>33553365.050223026</v>
      </c>
      <c r="BY138" s="2">
        <f t="shared" si="10"/>
        <v>54820548.190770149</v>
      </c>
    </row>
    <row r="139" spans="1:77" x14ac:dyDescent="0.25">
      <c r="A139" s="6">
        <v>135</v>
      </c>
      <c r="B139" s="6" t="s">
        <v>60</v>
      </c>
      <c r="C139" s="2">
        <v>28.67175345193688</v>
      </c>
      <c r="D139" s="2">
        <v>0</v>
      </c>
      <c r="E139" s="2">
        <v>61.238823712655133</v>
      </c>
      <c r="F139" s="2">
        <v>0</v>
      </c>
      <c r="G139" s="2">
        <v>33.804398624075432</v>
      </c>
      <c r="H139" s="2">
        <v>0.94289158440579957</v>
      </c>
      <c r="I139" s="2">
        <v>0.33612296548519105</v>
      </c>
      <c r="J139" s="2">
        <v>1.5172838558719557</v>
      </c>
      <c r="K139" s="2">
        <v>6.9456367021977288</v>
      </c>
      <c r="L139" s="2">
        <v>135.79399175971457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84335.171036622312</v>
      </c>
      <c r="AR139" s="2">
        <v>1291.2583224811553</v>
      </c>
      <c r="AS139" s="2">
        <v>198.40735876314594</v>
      </c>
      <c r="AT139" s="2">
        <v>318.33978127818096</v>
      </c>
      <c r="AU139" s="2">
        <v>182.64084073469058</v>
      </c>
      <c r="AV139" s="2">
        <v>1702.7241925983553</v>
      </c>
      <c r="AW139" s="2">
        <v>51.186593381896678</v>
      </c>
      <c r="AX139" s="2">
        <v>572.67447479325256</v>
      </c>
      <c r="AY139" s="2">
        <v>762.37354253816613</v>
      </c>
      <c r="AZ139" s="2">
        <v>20.11500744300411</v>
      </c>
      <c r="BA139" s="2">
        <v>11414.702810294571</v>
      </c>
      <c r="BB139" s="2">
        <v>21268.488948879367</v>
      </c>
      <c r="BC139" s="2">
        <v>30894.582605305077</v>
      </c>
      <c r="BD139" s="2">
        <v>43842.981545045666</v>
      </c>
      <c r="BE139" s="2">
        <v>16301.320756003573</v>
      </c>
      <c r="BF139" s="2">
        <v>0</v>
      </c>
      <c r="BG139" s="2">
        <v>4309.2515811263029</v>
      </c>
      <c r="BH139" s="2">
        <v>1221.2048400461786</v>
      </c>
      <c r="BI139" s="2">
        <v>11577.485780518902</v>
      </c>
      <c r="BJ139" s="2">
        <v>869021.41685454466</v>
      </c>
      <c r="BK139" s="2">
        <v>18817.026341925037</v>
      </c>
      <c r="BL139" s="2">
        <v>15646.985047776354</v>
      </c>
      <c r="BM139" s="2">
        <v>17.948797461304402</v>
      </c>
      <c r="BN139" s="2">
        <v>9204.410381099653</v>
      </c>
      <c r="BO139" s="2">
        <v>7390.4676911312972</v>
      </c>
      <c r="BP139" s="2">
        <v>18972.600928688455</v>
      </c>
      <c r="BQ139" s="2">
        <f t="shared" si="8"/>
        <v>1169605.0169631371</v>
      </c>
      <c r="BT139" s="2">
        <v>8528223.8293724414</v>
      </c>
      <c r="BW139" s="2">
        <v>36414375.619028673</v>
      </c>
      <c r="BX139" s="2">
        <f t="shared" si="9"/>
        <v>44942599.448401116</v>
      </c>
      <c r="BY139" s="2">
        <f t="shared" si="10"/>
        <v>46112204.465364255</v>
      </c>
    </row>
    <row r="140" spans="1:77" x14ac:dyDescent="0.25">
      <c r="A140" s="6">
        <v>136</v>
      </c>
      <c r="B140" s="6" t="s">
        <v>205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f t="shared" si="8"/>
        <v>0</v>
      </c>
      <c r="BR140" s="2">
        <v>0</v>
      </c>
      <c r="BS140" s="2">
        <v>71910800</v>
      </c>
      <c r="BW140" s="2">
        <v>0</v>
      </c>
      <c r="BX140" s="2">
        <f t="shared" si="9"/>
        <v>71910800</v>
      </c>
      <c r="BY140" s="2">
        <f t="shared" si="10"/>
        <v>71910800</v>
      </c>
    </row>
    <row r="141" spans="1:77" x14ac:dyDescent="0.25">
      <c r="A141" s="6">
        <v>137</v>
      </c>
      <c r="B141" s="6" t="s">
        <v>206</v>
      </c>
      <c r="C141" s="2">
        <v>3025.7132673896663</v>
      </c>
      <c r="D141" s="2">
        <v>0</v>
      </c>
      <c r="E141" s="2">
        <v>17584.669794588968</v>
      </c>
      <c r="F141" s="2">
        <v>0</v>
      </c>
      <c r="G141" s="2">
        <v>1713.5266929066329</v>
      </c>
      <c r="H141" s="2">
        <v>330.48571602434555</v>
      </c>
      <c r="I141" s="2">
        <v>117.8118892540589</v>
      </c>
      <c r="J141" s="2">
        <v>531.81155693104449</v>
      </c>
      <c r="K141" s="2">
        <v>239.81612101059341</v>
      </c>
      <c r="L141" s="2">
        <v>1419.8824425777093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9745.1847234173274</v>
      </c>
      <c r="AR141" s="2">
        <v>9530.7547264628356</v>
      </c>
      <c r="AS141" s="2">
        <v>2376.2057053962226</v>
      </c>
      <c r="AT141" s="2">
        <v>69.55397927002123</v>
      </c>
      <c r="AU141" s="2">
        <v>4723.1193541204593</v>
      </c>
      <c r="AV141" s="2">
        <v>4429.3936504806707</v>
      </c>
      <c r="AW141" s="2">
        <v>11333.879244895656</v>
      </c>
      <c r="AX141" s="2">
        <v>55748.247775011871</v>
      </c>
      <c r="AY141" s="2">
        <v>39587.276841411214</v>
      </c>
      <c r="AZ141" s="2">
        <v>9691.8523637181297</v>
      </c>
      <c r="BA141" s="2">
        <v>46917.131300636182</v>
      </c>
      <c r="BB141" s="2">
        <v>140449.83411834991</v>
      </c>
      <c r="BC141" s="2">
        <v>984.36302344855994</v>
      </c>
      <c r="BD141" s="2">
        <v>79920.85248451987</v>
      </c>
      <c r="BE141" s="2">
        <v>167533.55330861497</v>
      </c>
      <c r="BF141" s="2">
        <v>0</v>
      </c>
      <c r="BG141" s="2">
        <v>279690.05827419745</v>
      </c>
      <c r="BH141" s="2">
        <v>6405.2935764139247</v>
      </c>
      <c r="BI141" s="2">
        <v>7369.0206471064384</v>
      </c>
      <c r="BJ141" s="2">
        <v>59835.547757649525</v>
      </c>
      <c r="BK141" s="2">
        <v>77604.333025658925</v>
      </c>
      <c r="BL141" s="2">
        <v>15188.790967070996</v>
      </c>
      <c r="BM141" s="2">
        <v>8706.3064087079347</v>
      </c>
      <c r="BN141" s="2">
        <v>13699.418006101901</v>
      </c>
      <c r="BO141" s="2">
        <v>10745.522925439562</v>
      </c>
      <c r="BP141" s="2">
        <v>0</v>
      </c>
      <c r="BQ141" s="2">
        <f t="shared" si="8"/>
        <v>1087249.2116687838</v>
      </c>
      <c r="BR141" s="2">
        <v>18317170.144799724</v>
      </c>
      <c r="BS141" s="2">
        <v>20043258.114356834</v>
      </c>
      <c r="BW141" s="2">
        <v>0</v>
      </c>
      <c r="BX141" s="2">
        <f t="shared" si="9"/>
        <v>38360428.259156555</v>
      </c>
      <c r="BY141" s="2">
        <f t="shared" si="10"/>
        <v>39447677.470825337</v>
      </c>
    </row>
    <row r="142" spans="1:77" x14ac:dyDescent="0.25">
      <c r="A142" s="6">
        <v>138</v>
      </c>
      <c r="B142" s="6" t="s">
        <v>207</v>
      </c>
      <c r="C142" s="2">
        <v>0</v>
      </c>
      <c r="D142" s="2">
        <v>0</v>
      </c>
      <c r="E142" s="2">
        <v>36.196367471462956</v>
      </c>
      <c r="F142" s="2">
        <v>0</v>
      </c>
      <c r="G142" s="2">
        <v>1050.8637094525068</v>
      </c>
      <c r="H142" s="2">
        <v>0</v>
      </c>
      <c r="I142" s="2">
        <v>419.92141532289043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2327.4575679609688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45228.658719735489</v>
      </c>
      <c r="BF142" s="2">
        <v>0</v>
      </c>
      <c r="BG142" s="2">
        <v>0</v>
      </c>
      <c r="BH142" s="2">
        <v>63756.104194390326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1423.724765452399</v>
      </c>
      <c r="BP142" s="2">
        <v>0</v>
      </c>
      <c r="BQ142" s="2">
        <f t="shared" si="8"/>
        <v>114242.92673978604</v>
      </c>
      <c r="BR142" s="2">
        <v>11867424.50169131</v>
      </c>
      <c r="BS142" s="2">
        <v>8241294.0191311808</v>
      </c>
      <c r="BW142" s="2">
        <v>0</v>
      </c>
      <c r="BX142" s="2">
        <f t="shared" si="9"/>
        <v>20108718.520822491</v>
      </c>
      <c r="BY142" s="2">
        <f t="shared" si="10"/>
        <v>20222961.447562277</v>
      </c>
    </row>
    <row r="143" spans="1:77" x14ac:dyDescent="0.25">
      <c r="A143" s="6">
        <v>139</v>
      </c>
      <c r="B143" s="6" t="s">
        <v>208</v>
      </c>
      <c r="C143" s="2">
        <v>28.967558764359044</v>
      </c>
      <c r="D143" s="2">
        <v>0</v>
      </c>
      <c r="E143" s="2">
        <v>131.87042111163532</v>
      </c>
      <c r="F143" s="2">
        <v>0</v>
      </c>
      <c r="G143" s="2">
        <v>72.793695432481371</v>
      </c>
      <c r="H143" s="2">
        <v>2.0304033088818896</v>
      </c>
      <c r="I143" s="2">
        <v>0.72380026781383289</v>
      </c>
      <c r="J143" s="2">
        <v>3.2672877904800837</v>
      </c>
      <c r="K143" s="2">
        <v>14.956590954538019</v>
      </c>
      <c r="L143" s="2">
        <v>107.24479932463178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7420.372276477774</v>
      </c>
      <c r="AR143" s="2">
        <v>2262.4546749951187</v>
      </c>
      <c r="AS143" s="2">
        <v>899.92441130667726</v>
      </c>
      <c r="AT143" s="2">
        <v>59.325443399319298</v>
      </c>
      <c r="AU143" s="2">
        <v>858.97140264283746</v>
      </c>
      <c r="AV143" s="2">
        <v>1651.7474642317045</v>
      </c>
      <c r="AW143" s="2">
        <v>236.16747150420363</v>
      </c>
      <c r="AX143" s="2">
        <v>1136.8082892035268</v>
      </c>
      <c r="AY143" s="2">
        <v>2147.1207785690708</v>
      </c>
      <c r="AZ143" s="2">
        <v>93.748746313854852</v>
      </c>
      <c r="BA143" s="2">
        <v>645.96349671655287</v>
      </c>
      <c r="BB143" s="2">
        <v>302.69401160893824</v>
      </c>
      <c r="BC143" s="2">
        <v>1420.2696397198956</v>
      </c>
      <c r="BD143" s="2">
        <v>1453.9334367646163</v>
      </c>
      <c r="BE143" s="2">
        <v>92.492900361807628</v>
      </c>
      <c r="BF143" s="2">
        <v>0</v>
      </c>
      <c r="BG143" s="2">
        <v>891.16516485522016</v>
      </c>
      <c r="BH143" s="2">
        <v>64.712168731225219</v>
      </c>
      <c r="BI143" s="2">
        <v>2104.7779313646647</v>
      </c>
      <c r="BJ143" s="2">
        <v>310.4767339176712</v>
      </c>
      <c r="BK143" s="2">
        <v>5980.6284144263145</v>
      </c>
      <c r="BL143" s="2">
        <v>847.06959723583043</v>
      </c>
      <c r="BM143" s="2">
        <v>81.411098306708155</v>
      </c>
      <c r="BN143" s="2">
        <v>12455.312991372808</v>
      </c>
      <c r="BO143" s="2">
        <v>24313.542431323647</v>
      </c>
      <c r="BP143" s="2">
        <v>0</v>
      </c>
      <c r="BQ143" s="2">
        <f t="shared" si="8"/>
        <v>68092.945532304802</v>
      </c>
      <c r="BR143" s="2">
        <v>16678023.754725177</v>
      </c>
      <c r="BS143" s="2">
        <v>5275852.1867188448</v>
      </c>
      <c r="BW143" s="2">
        <v>0</v>
      </c>
      <c r="BX143" s="2">
        <f t="shared" si="9"/>
        <v>21953875.941444021</v>
      </c>
      <c r="BY143" s="2">
        <f t="shared" si="10"/>
        <v>22021968.886976324</v>
      </c>
    </row>
    <row r="144" spans="1:77" x14ac:dyDescent="0.25">
      <c r="A144" s="6">
        <v>140</v>
      </c>
      <c r="B144" s="6" t="s">
        <v>221</v>
      </c>
      <c r="C144" s="2">
        <v>16666.382100743922</v>
      </c>
      <c r="D144" s="2">
        <v>0</v>
      </c>
      <c r="E144" s="2">
        <v>25584.090215888991</v>
      </c>
      <c r="F144" s="2">
        <v>2162.5566476151644</v>
      </c>
      <c r="G144" s="2">
        <v>20491.270225217446</v>
      </c>
      <c r="H144" s="2">
        <v>2972.1082853325106</v>
      </c>
      <c r="I144" s="2">
        <v>1059.5002300700655</v>
      </c>
      <c r="J144" s="2">
        <v>8975.0798228481963</v>
      </c>
      <c r="K144" s="2">
        <v>9271.7519047625119</v>
      </c>
      <c r="L144" s="2">
        <v>21009.788535521959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154.1129028685138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80.807584587801699</v>
      </c>
      <c r="AE144" s="2">
        <v>0</v>
      </c>
      <c r="AF144" s="2">
        <v>0</v>
      </c>
      <c r="AG144" s="2">
        <v>793.17629985605606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163.3406198647705</v>
      </c>
      <c r="AN144" s="2">
        <v>0</v>
      </c>
      <c r="AO144" s="2">
        <v>9.9746328734066705E-2</v>
      </c>
      <c r="AP144" s="2">
        <v>0</v>
      </c>
      <c r="AQ144" s="2">
        <v>25783.366558005622</v>
      </c>
      <c r="AR144" s="2">
        <v>18982.603893252894</v>
      </c>
      <c r="AS144" s="2">
        <v>11585.334703956796</v>
      </c>
      <c r="AT144" s="2">
        <v>1084.9448247432026</v>
      </c>
      <c r="AU144" s="2">
        <v>30685.110489156705</v>
      </c>
      <c r="AV144" s="2">
        <v>10522.384580219474</v>
      </c>
      <c r="AW144" s="2">
        <v>22087.388447399404</v>
      </c>
      <c r="AX144" s="2">
        <v>20331.057930887615</v>
      </c>
      <c r="AY144" s="2">
        <v>27382.539620168358</v>
      </c>
      <c r="AZ144" s="2">
        <v>7445.2230706359105</v>
      </c>
      <c r="BA144" s="2">
        <v>32678.428245760049</v>
      </c>
      <c r="BB144" s="2">
        <v>61821.790087316178</v>
      </c>
      <c r="BC144" s="2">
        <v>66669.490848840753</v>
      </c>
      <c r="BD144" s="2">
        <v>21910.321699058004</v>
      </c>
      <c r="BE144" s="2">
        <v>39451.234999476801</v>
      </c>
      <c r="BF144" s="2">
        <v>0</v>
      </c>
      <c r="BG144" s="2">
        <v>23136.530659456654</v>
      </c>
      <c r="BH144" s="2">
        <v>13804.237044174306</v>
      </c>
      <c r="BI144" s="2">
        <v>4028.9382767460829</v>
      </c>
      <c r="BJ144" s="2">
        <v>41373.598604361985</v>
      </c>
      <c r="BK144" s="2">
        <v>15013.82124531835</v>
      </c>
      <c r="BL144" s="2">
        <v>12474.562636935505</v>
      </c>
      <c r="BM144" s="2">
        <v>22387.400255731776</v>
      </c>
      <c r="BN144" s="2">
        <v>32153.456049975979</v>
      </c>
      <c r="BO144" s="2">
        <v>155163.67903358466</v>
      </c>
      <c r="BP144" s="2">
        <v>801.41800079657344</v>
      </c>
      <c r="BQ144" s="2">
        <f t="shared" si="8"/>
        <v>828142.92692746629</v>
      </c>
      <c r="BR144" s="2">
        <v>10700470.813738704</v>
      </c>
      <c r="BS144" s="2">
        <v>664795.67979314097</v>
      </c>
      <c r="BW144" s="2">
        <v>228424.93932906102</v>
      </c>
      <c r="BX144" s="2">
        <f t="shared" si="9"/>
        <v>11593691.432860907</v>
      </c>
      <c r="BY144" s="2">
        <f t="shared" si="10"/>
        <v>12421834.359788373</v>
      </c>
    </row>
    <row r="145" spans="2:77" x14ac:dyDescent="0.25">
      <c r="B145" s="6" t="s">
        <v>231</v>
      </c>
      <c r="C145" s="2">
        <f t="shared" ref="C145:AH145" si="11">SUM(C5:C144)</f>
        <v>28037381.399504099</v>
      </c>
      <c r="D145" s="2">
        <f t="shared" si="11"/>
        <v>18585504.38267912</v>
      </c>
      <c r="E145" s="2">
        <f t="shared" si="11"/>
        <v>2673093.424386811</v>
      </c>
      <c r="F145" s="2">
        <f t="shared" si="11"/>
        <v>1438433.4095149999</v>
      </c>
      <c r="G145" s="2">
        <f t="shared" si="11"/>
        <v>4675276.7455631588</v>
      </c>
      <c r="H145" s="2">
        <f t="shared" si="11"/>
        <v>8367483.0866756206</v>
      </c>
      <c r="I145" s="2">
        <f t="shared" si="11"/>
        <v>2906111.0958103826</v>
      </c>
      <c r="J145" s="2">
        <f t="shared" si="11"/>
        <v>2189537.3305827142</v>
      </c>
      <c r="K145" s="2">
        <f t="shared" si="11"/>
        <v>716950.84958509216</v>
      </c>
      <c r="L145" s="2">
        <f t="shared" si="11"/>
        <v>1770040.8917830379</v>
      </c>
      <c r="M145" s="2">
        <f t="shared" si="11"/>
        <v>18874419.963216763</v>
      </c>
      <c r="N145" s="2">
        <f t="shared" si="11"/>
        <v>12335880.637142248</v>
      </c>
      <c r="O145" s="2">
        <f t="shared" si="11"/>
        <v>20339907.782130733</v>
      </c>
      <c r="P145" s="2">
        <f t="shared" si="11"/>
        <v>22170628.188090701</v>
      </c>
      <c r="Q145" s="2">
        <f t="shared" si="11"/>
        <v>3726346.7489250782</v>
      </c>
      <c r="R145" s="2">
        <f t="shared" si="11"/>
        <v>2503621.7005228191</v>
      </c>
      <c r="S145" s="2">
        <f t="shared" si="11"/>
        <v>36418619.694346718</v>
      </c>
      <c r="T145" s="2">
        <f t="shared" si="11"/>
        <v>8082244.7667012168</v>
      </c>
      <c r="U145" s="2">
        <f t="shared" si="11"/>
        <v>4182987.1892520012</v>
      </c>
      <c r="V145" s="2">
        <f t="shared" si="11"/>
        <v>58719014.184611522</v>
      </c>
      <c r="W145" s="2">
        <f t="shared" si="11"/>
        <v>14702835.549573995</v>
      </c>
      <c r="X145" s="2">
        <f t="shared" si="11"/>
        <v>18806035.603876073</v>
      </c>
      <c r="Y145" s="2">
        <f t="shared" si="11"/>
        <v>4354506.2153807506</v>
      </c>
      <c r="Z145" s="2">
        <f t="shared" si="11"/>
        <v>1673952.0749160266</v>
      </c>
      <c r="AA145" s="2">
        <f t="shared" si="11"/>
        <v>997793.26927842456</v>
      </c>
      <c r="AB145" s="2">
        <f t="shared" si="11"/>
        <v>1051354.6140208065</v>
      </c>
      <c r="AC145" s="2">
        <f t="shared" si="11"/>
        <v>16978657.212224558</v>
      </c>
      <c r="AD145" s="2">
        <f t="shared" si="11"/>
        <v>23403986.95138042</v>
      </c>
      <c r="AE145" s="2">
        <f t="shared" si="11"/>
        <v>45646429.073137388</v>
      </c>
      <c r="AF145" s="2">
        <f t="shared" si="11"/>
        <v>127960869.42637141</v>
      </c>
      <c r="AG145" s="2">
        <f t="shared" si="11"/>
        <v>39338565.97932028</v>
      </c>
      <c r="AH145" s="2">
        <f t="shared" si="11"/>
        <v>12433052.37764038</v>
      </c>
      <c r="AI145" s="2">
        <f t="shared" ref="AI145:BN145" si="12">SUM(AI5:AI144)</f>
        <v>17089806.462007243</v>
      </c>
      <c r="AJ145" s="2">
        <f t="shared" si="12"/>
        <v>19758943.972876452</v>
      </c>
      <c r="AK145" s="2">
        <f t="shared" si="12"/>
        <v>4421539.6612601513</v>
      </c>
      <c r="AL145" s="2">
        <f t="shared" si="12"/>
        <v>6533778.4280104525</v>
      </c>
      <c r="AM145" s="2">
        <f t="shared" si="12"/>
        <v>3658253.6267416379</v>
      </c>
      <c r="AN145" s="2">
        <f t="shared" si="12"/>
        <v>5164076.5925299125</v>
      </c>
      <c r="AO145" s="2">
        <f t="shared" si="12"/>
        <v>14107090.885559546</v>
      </c>
      <c r="AP145" s="2">
        <f t="shared" si="12"/>
        <v>406134.95398706978</v>
      </c>
      <c r="AQ145" s="2">
        <f t="shared" si="12"/>
        <v>148881100.00000009</v>
      </c>
      <c r="AR145" s="2">
        <f t="shared" si="12"/>
        <v>30999000.000000004</v>
      </c>
      <c r="AS145" s="2">
        <f t="shared" si="12"/>
        <v>6457626.7246963037</v>
      </c>
      <c r="AT145" s="2">
        <f t="shared" si="12"/>
        <v>2727940.696609037</v>
      </c>
      <c r="AU145" s="2">
        <f t="shared" si="12"/>
        <v>4029574.5731430482</v>
      </c>
      <c r="AV145" s="2">
        <f t="shared" si="12"/>
        <v>37480300.788946584</v>
      </c>
      <c r="AW145" s="2">
        <f t="shared" si="12"/>
        <v>1319633.891483916</v>
      </c>
      <c r="AX145" s="2">
        <f t="shared" si="12"/>
        <v>5396689.1634749984</v>
      </c>
      <c r="AY145" s="2">
        <f t="shared" si="12"/>
        <v>7392896.6786349071</v>
      </c>
      <c r="AZ145" s="2">
        <f t="shared" si="12"/>
        <v>668812.41808130895</v>
      </c>
      <c r="BA145" s="2">
        <f t="shared" si="12"/>
        <v>25107256.387573656</v>
      </c>
      <c r="BB145" s="2">
        <f t="shared" si="12"/>
        <v>32077623.43299491</v>
      </c>
      <c r="BC145" s="2">
        <f t="shared" si="12"/>
        <v>19405462.587788187</v>
      </c>
      <c r="BD145" s="2">
        <f t="shared" si="12"/>
        <v>17137319.493559152</v>
      </c>
      <c r="BE145" s="2">
        <f t="shared" si="12"/>
        <v>3294580.5064408467</v>
      </c>
      <c r="BF145" s="2">
        <f t="shared" si="12"/>
        <v>3024371.5676727248</v>
      </c>
      <c r="BG145" s="2">
        <f t="shared" si="12"/>
        <v>8291247.5712129865</v>
      </c>
      <c r="BH145" s="2">
        <f t="shared" si="12"/>
        <v>7461051.9068569029</v>
      </c>
      <c r="BI145" s="2">
        <f t="shared" si="12"/>
        <v>1156411.9723775659</v>
      </c>
      <c r="BJ145" s="2">
        <f t="shared" si="12"/>
        <v>12427306.567005908</v>
      </c>
      <c r="BK145" s="2">
        <f t="shared" si="12"/>
        <v>12190017.445139939</v>
      </c>
      <c r="BL145" s="2">
        <f t="shared" si="12"/>
        <v>8068375.4604861503</v>
      </c>
      <c r="BM145" s="2">
        <f t="shared" si="12"/>
        <v>988310.85118374135</v>
      </c>
      <c r="BN145" s="2">
        <f t="shared" si="12"/>
        <v>9147181.5099102184</v>
      </c>
      <c r="BO145" s="2">
        <f t="shared" ref="BO145:BX145" si="13">SUM(BO5:BO144)</f>
        <v>4703976.1478978666</v>
      </c>
      <c r="BP145" s="2">
        <f t="shared" si="13"/>
        <v>17447100.000000004</v>
      </c>
      <c r="BQ145" s="2">
        <f t="shared" si="13"/>
        <v>1064482314.7442894</v>
      </c>
      <c r="BR145" s="2">
        <f t="shared" si="13"/>
        <v>579454673.01357281</v>
      </c>
      <c r="BS145" s="2">
        <f t="shared" si="13"/>
        <v>106136000</v>
      </c>
      <c r="BT145" s="2">
        <f t="shared" si="13"/>
        <v>332141299.99999994</v>
      </c>
      <c r="BU145" s="2">
        <f t="shared" si="13"/>
        <v>27377500</v>
      </c>
      <c r="BV145" s="2">
        <f t="shared" si="13"/>
        <v>21236250</v>
      </c>
      <c r="BW145" s="2">
        <f t="shared" si="13"/>
        <v>243896294.6999999</v>
      </c>
      <c r="BX145" s="2">
        <f t="shared" si="13"/>
        <v>1310242017.7135727</v>
      </c>
      <c r="BY145" s="2">
        <f t="shared" si="10"/>
        <v>2374724332.4578619</v>
      </c>
    </row>
    <row r="146" spans="2:77" x14ac:dyDescent="0.25">
      <c r="B146" s="6" t="s">
        <v>230</v>
      </c>
      <c r="C146" s="2">
        <f>'supply 2012-13'!C145</f>
        <v>137096099.61564091</v>
      </c>
      <c r="D146" s="2">
        <f>'supply 2012-13'!D145</f>
        <v>56110901.767190613</v>
      </c>
      <c r="E146" s="2">
        <f>'supply 2012-13'!E145</f>
        <v>16392715.034324151</v>
      </c>
      <c r="F146" s="2">
        <f>'supply 2012-13'!F145</f>
        <v>9429246.3831500001</v>
      </c>
      <c r="G146" s="2">
        <f>'supply 2012-13'!G145</f>
        <v>9882368.47602381</v>
      </c>
      <c r="H146" s="2">
        <f>'supply 2012-13'!H145</f>
        <v>17686771.410462257</v>
      </c>
      <c r="I146" s="2">
        <f>'supply 2012-13'!I145</f>
        <v>6142793.7305131974</v>
      </c>
      <c r="J146" s="2">
        <f>'supply 2012-13'!J145</f>
        <v>4928449.1403772542</v>
      </c>
      <c r="K146" s="2">
        <f>'supply 2012-13'!K145</f>
        <v>1613791.0731076738</v>
      </c>
      <c r="L146" s="2">
        <f>'supply 2012-13'!L145</f>
        <v>8949133.8869640399</v>
      </c>
      <c r="M146" s="2">
        <f>'supply 2012-13'!M145</f>
        <v>20953845.931287192</v>
      </c>
      <c r="N146" s="2">
        <f>'supply 2012-13'!N145</f>
        <v>17448079.915654667</v>
      </c>
      <c r="O146" s="2">
        <f>'supply 2012-13'!O145</f>
        <v>24024549.491602562</v>
      </c>
      <c r="P146" s="2">
        <f>'supply 2012-13'!P145</f>
        <v>27037204.204553109</v>
      </c>
      <c r="Q146" s="2">
        <f>'supply 2012-13'!Q145</f>
        <v>6307194.5133866016</v>
      </c>
      <c r="R146" s="2">
        <f>'supply 2012-13'!R145</f>
        <v>5205585.4150885986</v>
      </c>
      <c r="S146" s="2">
        <f>'supply 2012-13'!S145</f>
        <v>50041651.294436105</v>
      </c>
      <c r="T146" s="2">
        <f>'supply 2012-13'!T145</f>
        <v>11548030.273077907</v>
      </c>
      <c r="U146" s="2">
        <f>'supply 2012-13'!U145</f>
        <v>5892284.0493313633</v>
      </c>
      <c r="V146" s="2">
        <f>'supply 2012-13'!V145</f>
        <v>69501513.515065074</v>
      </c>
      <c r="W146" s="2">
        <f>'supply 2012-13'!W145</f>
        <v>19494319.057224382</v>
      </c>
      <c r="X146" s="2">
        <f>'supply 2012-13'!X145</f>
        <v>28145188.424638446</v>
      </c>
      <c r="Y146" s="2">
        <f>'supply 2012-13'!Y145</f>
        <v>5974568.2416418511</v>
      </c>
      <c r="Z146" s="2">
        <f>'supply 2012-13'!Z145</f>
        <v>2254799.8014505315</v>
      </c>
      <c r="AA146" s="2">
        <f>'supply 2012-13'!AA145</f>
        <v>1492164.9808026119</v>
      </c>
      <c r="AB146" s="2">
        <f>'supply 2012-13'!AB145</f>
        <v>1765931.7647736415</v>
      </c>
      <c r="AC146" s="2">
        <f>'supply 2012-13'!AC145</f>
        <v>22582200.509458039</v>
      </c>
      <c r="AD146" s="2">
        <f>'supply 2012-13'!AD145</f>
        <v>35220889.17963694</v>
      </c>
      <c r="AE146" s="2">
        <f>'supply 2012-13'!AE145</f>
        <v>60453640.126341</v>
      </c>
      <c r="AF146" s="2">
        <f>'supply 2012-13'!AF145</f>
        <v>142819250.26607057</v>
      </c>
      <c r="AG146" s="2">
        <f>'supply 2012-13'!AG145</f>
        <v>51579225.846248858</v>
      </c>
      <c r="AH146" s="2">
        <f>'supply 2012-13'!AH145</f>
        <v>20621087.121546213</v>
      </c>
      <c r="AI146" s="2">
        <f>'supply 2012-13'!AI145</f>
        <v>21518717.075779501</v>
      </c>
      <c r="AJ146" s="2">
        <f>'supply 2012-13'!AJ145</f>
        <v>30149853.28401497</v>
      </c>
      <c r="AK146" s="2">
        <f>'supply 2012-13'!AK145</f>
        <v>6783754.8834163556</v>
      </c>
      <c r="AL146" s="2">
        <f>'supply 2012-13'!AL145</f>
        <v>8335065.9024450229</v>
      </c>
      <c r="AM146" s="2">
        <f>'supply 2012-13'!AM145</f>
        <v>5555149.5058009252</v>
      </c>
      <c r="AN146" s="2">
        <f>'supply 2012-13'!AN145</f>
        <v>7773322.5467627198</v>
      </c>
      <c r="AO146" s="2">
        <f>'supply 2012-13'!AO145</f>
        <v>16211657.09187709</v>
      </c>
      <c r="AP146" s="2">
        <f>'supply 2012-13'!AP145</f>
        <v>709826.22230699705</v>
      </c>
      <c r="AQ146" s="2">
        <f>'supply 2012-13'!AQ145</f>
        <v>233638400</v>
      </c>
      <c r="AR146" s="2">
        <f>'supply 2012-13'!AR145</f>
        <v>47819600</v>
      </c>
      <c r="AS146" s="2">
        <f>'supply 2012-13'!AS145</f>
        <v>8022826.7246962991</v>
      </c>
      <c r="AT146" s="2">
        <f>'supply 2012-13'!AT145</f>
        <v>6218360.8868116587</v>
      </c>
      <c r="AU146" s="2">
        <f>'supply 2012-13'!AU145</f>
        <v>11259300</v>
      </c>
      <c r="AV146" s="2">
        <f>'supply 2012-13'!AV145</f>
        <v>67546054.55897963</v>
      </c>
      <c r="AW146" s="2">
        <f>'supply 2012-13'!AW145</f>
        <v>2039570.6055947733</v>
      </c>
      <c r="AX146" s="2">
        <f>'supply 2012-13'!AX145</f>
        <v>6211412.5647440339</v>
      </c>
      <c r="AY146" s="2">
        <f>'supply 2012-13'!AY145</f>
        <v>14598322.333120318</v>
      </c>
      <c r="AZ146" s="2">
        <f>'supply 2012-13'!AZ145</f>
        <v>1285328.9993622196</v>
      </c>
      <c r="BA146" s="2">
        <f>'supply 2012-13'!BA145</f>
        <v>39404174.839537472</v>
      </c>
      <c r="BB146" s="2">
        <f>'supply 2012-13'!BB145</f>
        <v>127552496.11609171</v>
      </c>
      <c r="BC146" s="2">
        <f>'supply 2012-13'!BC145</f>
        <v>29390415.878330089</v>
      </c>
      <c r="BD146" s="2">
        <f>'supply 2012-13'!BD145</f>
        <v>62163179.610400625</v>
      </c>
      <c r="BE146" s="2">
        <f>'supply 2012-13'!BE145</f>
        <v>11950620.389599374</v>
      </c>
      <c r="BF146" s="2">
        <f>'supply 2012-13'!BF145</f>
        <v>67114344.710778445</v>
      </c>
      <c r="BG146" s="2">
        <f>'supply 2012-13'!BG145</f>
        <v>39200954.948748544</v>
      </c>
      <c r="BH146" s="2">
        <f>'supply 2012-13'!BH145</f>
        <v>20248061.804411434</v>
      </c>
      <c r="BI146" s="2">
        <f>'supply 2012-13'!BI145</f>
        <v>5012574.0913581848</v>
      </c>
      <c r="BJ146" s="2">
        <f>'supply 2012-13'!BJ145</f>
        <v>41252188.572529063</v>
      </c>
      <c r="BK146" s="2">
        <f>'supply 2012-13'!BK145</f>
        <v>31997952.516238645</v>
      </c>
      <c r="BL146" s="2">
        <f>'supply 2012-13'!BL145</f>
        <v>14067128.581156166</v>
      </c>
      <c r="BM146" s="2">
        <f>'supply 2012-13'!BM145</f>
        <v>2745411.5109024178</v>
      </c>
      <c r="BN146" s="2">
        <f>'supply 2012-13'!BN145</f>
        <v>22033425.647240419</v>
      </c>
      <c r="BO146" s="2">
        <f>'supply 2012-13'!BO145</f>
        <v>11304844.019322703</v>
      </c>
      <c r="BP146" s="2">
        <f>'supply 2012-13'!BP145</f>
        <v>71910800</v>
      </c>
      <c r="BQ146" s="2">
        <f>SUM(C146:BP146)</f>
        <v>1991620570.8634286</v>
      </c>
    </row>
    <row r="147" spans="2:77" x14ac:dyDescent="0.25">
      <c r="B147" s="6" t="s">
        <v>222</v>
      </c>
      <c r="C147" s="2">
        <f t="shared" ref="C147:AH147" si="14">C146-C145</f>
        <v>109058718.21613681</v>
      </c>
      <c r="D147" s="2">
        <f t="shared" si="14"/>
        <v>37525397.384511493</v>
      </c>
      <c r="E147" s="2">
        <f t="shared" si="14"/>
        <v>13719621.60993734</v>
      </c>
      <c r="F147" s="2">
        <f t="shared" si="14"/>
        <v>7990812.9736350002</v>
      </c>
      <c r="G147" s="2">
        <f t="shared" si="14"/>
        <v>5207091.7304606512</v>
      </c>
      <c r="H147" s="2">
        <f t="shared" si="14"/>
        <v>9319288.323786635</v>
      </c>
      <c r="I147" s="2">
        <f t="shared" si="14"/>
        <v>3236682.6347028147</v>
      </c>
      <c r="J147" s="2">
        <f t="shared" si="14"/>
        <v>2738911.8097945401</v>
      </c>
      <c r="K147" s="2">
        <f t="shared" si="14"/>
        <v>896840.22352258163</v>
      </c>
      <c r="L147" s="2">
        <f t="shared" si="14"/>
        <v>7179092.9951810017</v>
      </c>
      <c r="M147" s="2">
        <f t="shared" si="14"/>
        <v>2079425.9680704288</v>
      </c>
      <c r="N147" s="2">
        <f t="shared" si="14"/>
        <v>5112199.2785124183</v>
      </c>
      <c r="O147" s="2">
        <f t="shared" si="14"/>
        <v>3684641.7094718292</v>
      </c>
      <c r="P147" s="2">
        <f t="shared" si="14"/>
        <v>4866576.016462408</v>
      </c>
      <c r="Q147" s="2">
        <f t="shared" si="14"/>
        <v>2580847.7644615234</v>
      </c>
      <c r="R147" s="2">
        <f t="shared" si="14"/>
        <v>2701963.7145657795</v>
      </c>
      <c r="S147" s="2">
        <f t="shared" si="14"/>
        <v>13623031.600089386</v>
      </c>
      <c r="T147" s="2">
        <f t="shared" si="14"/>
        <v>3465785.5063766902</v>
      </c>
      <c r="U147" s="2">
        <f t="shared" si="14"/>
        <v>1709296.8600793621</v>
      </c>
      <c r="V147" s="2">
        <f t="shared" si="14"/>
        <v>10782499.330453552</v>
      </c>
      <c r="W147" s="2">
        <f t="shared" si="14"/>
        <v>4791483.5076503865</v>
      </c>
      <c r="X147" s="2">
        <f t="shared" si="14"/>
        <v>9339152.8207623735</v>
      </c>
      <c r="Y147" s="2">
        <f t="shared" si="14"/>
        <v>1620062.0262611005</v>
      </c>
      <c r="Z147" s="2">
        <f t="shared" si="14"/>
        <v>580847.72653450491</v>
      </c>
      <c r="AA147" s="2">
        <f t="shared" si="14"/>
        <v>494371.71152418735</v>
      </c>
      <c r="AB147" s="2">
        <f t="shared" si="14"/>
        <v>714577.15075283498</v>
      </c>
      <c r="AC147" s="2">
        <f t="shared" si="14"/>
        <v>5603543.297233481</v>
      </c>
      <c r="AD147" s="2">
        <f t="shared" si="14"/>
        <v>11816902.22825652</v>
      </c>
      <c r="AE147" s="2">
        <f t="shared" si="14"/>
        <v>14807211.053203613</v>
      </c>
      <c r="AF147" s="2">
        <f t="shared" si="14"/>
        <v>14858380.839699164</v>
      </c>
      <c r="AG147" s="2">
        <f t="shared" si="14"/>
        <v>12240659.866928577</v>
      </c>
      <c r="AH147" s="2">
        <f t="shared" si="14"/>
        <v>8188034.743905833</v>
      </c>
      <c r="AI147" s="2">
        <f t="shared" ref="AI147:BN147" si="15">AI146-AI145</f>
        <v>4428910.6137722582</v>
      </c>
      <c r="AJ147" s="2">
        <f t="shared" si="15"/>
        <v>10390909.311138518</v>
      </c>
      <c r="AK147" s="2">
        <f t="shared" si="15"/>
        <v>2362215.2221562043</v>
      </c>
      <c r="AL147" s="2">
        <f t="shared" si="15"/>
        <v>1801287.4744345704</v>
      </c>
      <c r="AM147" s="2">
        <f t="shared" si="15"/>
        <v>1896895.8790592873</v>
      </c>
      <c r="AN147" s="2">
        <f t="shared" si="15"/>
        <v>2609245.9542328073</v>
      </c>
      <c r="AO147" s="2">
        <f t="shared" si="15"/>
        <v>2104566.206317544</v>
      </c>
      <c r="AP147" s="2">
        <f t="shared" si="15"/>
        <v>303691.26831992727</v>
      </c>
      <c r="AQ147" s="2">
        <f t="shared" si="15"/>
        <v>84757299.999999911</v>
      </c>
      <c r="AR147" s="2">
        <f t="shared" si="15"/>
        <v>16820599.999999996</v>
      </c>
      <c r="AS147" s="2">
        <f t="shared" si="15"/>
        <v>1565199.9999999953</v>
      </c>
      <c r="AT147" s="2">
        <f t="shared" si="15"/>
        <v>3490420.1902026217</v>
      </c>
      <c r="AU147" s="2">
        <f t="shared" si="15"/>
        <v>7229725.4268569518</v>
      </c>
      <c r="AV147" s="2">
        <f t="shared" si="15"/>
        <v>30065753.770033047</v>
      </c>
      <c r="AW147" s="2">
        <f t="shared" si="15"/>
        <v>719936.71411085734</v>
      </c>
      <c r="AX147" s="2">
        <f t="shared" si="15"/>
        <v>814723.40126903541</v>
      </c>
      <c r="AY147" s="2">
        <f t="shared" si="15"/>
        <v>7205425.654485411</v>
      </c>
      <c r="AZ147" s="2">
        <f t="shared" si="15"/>
        <v>616516.58128091064</v>
      </c>
      <c r="BA147" s="2">
        <f t="shared" si="15"/>
        <v>14296918.451963816</v>
      </c>
      <c r="BB147" s="2">
        <f t="shared" si="15"/>
        <v>95474872.683096796</v>
      </c>
      <c r="BC147" s="2">
        <f t="shared" si="15"/>
        <v>9984953.2905419022</v>
      </c>
      <c r="BD147" s="2">
        <f t="shared" si="15"/>
        <v>45025860.116841473</v>
      </c>
      <c r="BE147" s="2">
        <f t="shared" si="15"/>
        <v>8656039.8831585273</v>
      </c>
      <c r="BF147" s="2">
        <f t="shared" si="15"/>
        <v>64089973.143105723</v>
      </c>
      <c r="BG147" s="2">
        <f t="shared" si="15"/>
        <v>30909707.377535559</v>
      </c>
      <c r="BH147" s="2">
        <f t="shared" si="15"/>
        <v>12787009.897554532</v>
      </c>
      <c r="BI147" s="2">
        <f t="shared" si="15"/>
        <v>3856162.1189806191</v>
      </c>
      <c r="BJ147" s="2">
        <f t="shared" si="15"/>
        <v>28824882.005523153</v>
      </c>
      <c r="BK147" s="2">
        <f t="shared" si="15"/>
        <v>19807935.071098708</v>
      </c>
      <c r="BL147" s="2">
        <f t="shared" si="15"/>
        <v>5998753.1206700159</v>
      </c>
      <c r="BM147" s="2">
        <f t="shared" si="15"/>
        <v>1757100.6597186765</v>
      </c>
      <c r="BN147" s="2">
        <f t="shared" si="15"/>
        <v>12886244.137330201</v>
      </c>
      <c r="BO147" s="2">
        <f t="shared" ref="BO147:BP147" si="16">BO146-BO145</f>
        <v>6600867.8714248361</v>
      </c>
      <c r="BP147" s="2">
        <f t="shared" si="16"/>
        <v>54463700</v>
      </c>
      <c r="BQ147" s="2">
        <f>SUM(C147:BP147)</f>
        <v>927138256.11913896</v>
      </c>
    </row>
    <row r="150" spans="2:77" x14ac:dyDescent="0.25">
      <c r="B150" s="13" t="s">
        <v>226</v>
      </c>
      <c r="C150" s="2">
        <v>16680594.932753196</v>
      </c>
      <c r="D150" s="2">
        <v>5739531.5450261291</v>
      </c>
      <c r="E150" s="2">
        <v>2098424.1741450261</v>
      </c>
      <c r="F150" s="2">
        <v>1222199.5322962836</v>
      </c>
      <c r="G150" s="2">
        <v>1318833.1074600238</v>
      </c>
      <c r="H150" s="2">
        <v>2360355.1878061807</v>
      </c>
      <c r="I150" s="2">
        <v>819775.11400771549</v>
      </c>
      <c r="J150" s="2">
        <v>693701.54400002048</v>
      </c>
      <c r="K150" s="2">
        <v>227148.40454304678</v>
      </c>
      <c r="L150" s="2">
        <v>1818294.3596312366</v>
      </c>
      <c r="M150" s="2">
        <v>539536.38610844116</v>
      </c>
      <c r="N150" s="2">
        <v>1326432.1818363168</v>
      </c>
      <c r="O150" s="2">
        <v>956032.24282015685</v>
      </c>
      <c r="P150" s="2">
        <v>1262701.7633527946</v>
      </c>
      <c r="Q150" s="2">
        <v>669637.3409367986</v>
      </c>
      <c r="R150" s="2">
        <v>701062.58185555972</v>
      </c>
      <c r="S150" s="2">
        <v>3534687.625438137</v>
      </c>
      <c r="T150" s="2">
        <v>899246.91518238664</v>
      </c>
      <c r="U150" s="2">
        <v>443501.17043574579</v>
      </c>
      <c r="V150" s="2">
        <v>2797671.4782339069</v>
      </c>
      <c r="W150" s="2">
        <v>1243217.9531809697</v>
      </c>
      <c r="X150" s="2">
        <v>2423174.8759511001</v>
      </c>
      <c r="Y150" s="2">
        <v>420347.93464252015</v>
      </c>
      <c r="Z150" s="2">
        <v>150709.13226333025</v>
      </c>
      <c r="AA150" s="2">
        <v>128271.71090756019</v>
      </c>
      <c r="AB150" s="2">
        <v>185407.1168836107</v>
      </c>
      <c r="AC150" s="2">
        <v>1453918.3151574042</v>
      </c>
      <c r="AD150" s="2">
        <v>3066061.8945460496</v>
      </c>
      <c r="AE150" s="2">
        <v>3841939.6807878241</v>
      </c>
      <c r="AF150" s="2">
        <v>3855216.403358215</v>
      </c>
      <c r="AG150" s="2">
        <v>3176011.7886349107</v>
      </c>
      <c r="AH150" s="2">
        <v>2124501.0608175974</v>
      </c>
      <c r="AI150" s="2">
        <v>1149143.3037980879</v>
      </c>
      <c r="AJ150" s="2">
        <v>2696067.9265318792</v>
      </c>
      <c r="AK150" s="2">
        <v>612910.04524443508</v>
      </c>
      <c r="AL150" s="2">
        <v>467369.43234418082</v>
      </c>
      <c r="AM150" s="2">
        <v>492176.38094676932</v>
      </c>
      <c r="AN150" s="2">
        <v>677005.65167086164</v>
      </c>
      <c r="AO150" s="2">
        <v>546059.37538433878</v>
      </c>
      <c r="AP150" s="2">
        <v>78796.981435249691</v>
      </c>
      <c r="AQ150" s="2">
        <v>56334200</v>
      </c>
      <c r="AR150" s="2">
        <v>5832497.5613687234</v>
      </c>
      <c r="AS150" s="2">
        <v>542728.86716611253</v>
      </c>
      <c r="AT150" s="2">
        <v>1210293.7616677738</v>
      </c>
      <c r="AU150" s="2">
        <v>2410568.7895132694</v>
      </c>
      <c r="AV150" s="2">
        <v>10024663.924580131</v>
      </c>
      <c r="AW150" s="2">
        <v>240044.65882113634</v>
      </c>
      <c r="AX150" s="2">
        <v>271648.87837781134</v>
      </c>
      <c r="AY150" s="2">
        <v>2402466.6460136669</v>
      </c>
      <c r="AZ150" s="2">
        <v>205561.8355203947</v>
      </c>
      <c r="BA150" s="2">
        <v>4766945.2671735911</v>
      </c>
      <c r="BB150" s="2">
        <v>15087721.825133651</v>
      </c>
      <c r="BC150" s="2">
        <v>1577904.148505039</v>
      </c>
      <c r="BD150" s="2">
        <v>14042823.801061779</v>
      </c>
      <c r="BE150" s="2">
        <v>2699676.198938217</v>
      </c>
      <c r="BF150" s="2">
        <v>15858836.197479878</v>
      </c>
      <c r="BG150" s="2">
        <v>19735091.992964678</v>
      </c>
      <c r="BH150" s="2">
        <v>8164193.0012767613</v>
      </c>
      <c r="BI150" s="2">
        <v>954193.61870054086</v>
      </c>
      <c r="BJ150" s="2">
        <v>7132614.6621493967</v>
      </c>
      <c r="BK150" s="2">
        <v>4901403.1727155261</v>
      </c>
      <c r="BL150" s="2">
        <v>1484370.151277879</v>
      </c>
      <c r="BM150" s="2">
        <v>434788.31677369593</v>
      </c>
      <c r="BN150" s="2">
        <v>8227551.6357311318</v>
      </c>
      <c r="BO150" s="2">
        <v>4214492.6538725588</v>
      </c>
      <c r="BP150" s="2">
        <v>45327100</v>
      </c>
      <c r="BQ150" s="2">
        <f>SUM(C150:BP150)</f>
        <v>308982056.11913931</v>
      </c>
    </row>
    <row r="151" spans="2:77" x14ac:dyDescent="0.25">
      <c r="B151" s="13" t="s">
        <v>227</v>
      </c>
      <c r="C151" s="2">
        <v>88411056.848702684</v>
      </c>
      <c r="D151" s="2">
        <v>30420860.392445993</v>
      </c>
      <c r="E151" s="2">
        <v>11122139.210319309</v>
      </c>
      <c r="F151" s="2">
        <v>6477943.5485320203</v>
      </c>
      <c r="G151" s="2">
        <v>3205274.3109426145</v>
      </c>
      <c r="H151" s="2">
        <v>5736575.617779294</v>
      </c>
      <c r="I151" s="2">
        <v>1992370.4514360856</v>
      </c>
      <c r="J151" s="2">
        <v>1685962.9363769908</v>
      </c>
      <c r="K151" s="2">
        <v>552058.43842944119</v>
      </c>
      <c r="L151" s="2">
        <v>4419158.2450355738</v>
      </c>
      <c r="M151" s="2">
        <v>1159617.6695468861</v>
      </c>
      <c r="N151" s="2">
        <v>2850881.3031265498</v>
      </c>
      <c r="O151" s="2">
        <v>2054786.1274512266</v>
      </c>
      <c r="P151" s="2">
        <v>2713906.4460753766</v>
      </c>
      <c r="Q151" s="2">
        <v>1439241.750384249</v>
      </c>
      <c r="R151" s="2">
        <v>1506783.5614231771</v>
      </c>
      <c r="S151" s="2">
        <v>7597052.4552591713</v>
      </c>
      <c r="T151" s="2">
        <v>1932738.2526550076</v>
      </c>
      <c r="U151" s="2">
        <v>953210.58401916327</v>
      </c>
      <c r="V151" s="2">
        <v>6012994.421279571</v>
      </c>
      <c r="W151" s="2">
        <v>2672030.1776214363</v>
      </c>
      <c r="X151" s="2">
        <v>5208094.3471163902</v>
      </c>
      <c r="Y151" s="2">
        <v>903447.67270438594</v>
      </c>
      <c r="Z151" s="2">
        <v>323916.93541779119</v>
      </c>
      <c r="AA151" s="2">
        <v>275692.51361208549</v>
      </c>
      <c r="AB151" s="2">
        <v>398492.8066645108</v>
      </c>
      <c r="AC151" s="2">
        <v>3124885.3863129416</v>
      </c>
      <c r="AD151" s="2">
        <v>6589842.0206369394</v>
      </c>
      <c r="AE151" s="2">
        <v>8257424.8074520761</v>
      </c>
      <c r="AF151" s="2">
        <v>8285960.2732384484</v>
      </c>
      <c r="AG151" s="2">
        <v>6826155.7211268703</v>
      </c>
      <c r="AH151" s="2">
        <v>4566159.0812524566</v>
      </c>
      <c r="AI151" s="2">
        <v>2469836.9085674919</v>
      </c>
      <c r="AJ151" s="2">
        <v>5794619.3925030846</v>
      </c>
      <c r="AK151" s="2">
        <v>1317318.6028001776</v>
      </c>
      <c r="AL151" s="2">
        <v>1004510.2905135294</v>
      </c>
      <c r="AM151" s="2">
        <v>1057827.5026010962</v>
      </c>
      <c r="AN151" s="2">
        <v>1455078.3529599521</v>
      </c>
      <c r="AO151" s="2">
        <v>1173637.4350666043</v>
      </c>
      <c r="AP151" s="2">
        <v>169357.20061131922</v>
      </c>
      <c r="AQ151" s="2">
        <v>22646700</v>
      </c>
      <c r="AR151" s="2">
        <v>5658634.012809935</v>
      </c>
      <c r="AS151" s="2">
        <v>526550.41775264265</v>
      </c>
      <c r="AT151" s="2">
        <v>1174215.5694374216</v>
      </c>
      <c r="AU151" s="2">
        <v>3823929.1634905823</v>
      </c>
      <c r="AV151" s="2">
        <v>15902306.917005286</v>
      </c>
      <c r="AW151" s="2">
        <v>380787.21312559221</v>
      </c>
      <c r="AX151" s="2">
        <v>430921.56207173073</v>
      </c>
      <c r="AY151" s="2">
        <v>3811076.5857298081</v>
      </c>
      <c r="AZ151" s="2">
        <v>326086.48264537094</v>
      </c>
      <c r="BA151" s="2">
        <v>7561892.0759316329</v>
      </c>
      <c r="BB151" s="2">
        <v>73466342.815897509</v>
      </c>
      <c r="BC151" s="2">
        <v>7683257.1841024905</v>
      </c>
      <c r="BD151" s="2">
        <v>30261624.77322074</v>
      </c>
      <c r="BE151" s="2">
        <v>5817675.2267792588</v>
      </c>
      <c r="BF151" s="2">
        <v>36111213.663013764</v>
      </c>
      <c r="BG151" s="2">
        <v>8405874.1919669285</v>
      </c>
      <c r="BH151" s="2">
        <v>3477418.766131626</v>
      </c>
      <c r="BI151" s="2">
        <v>2172737.5963600087</v>
      </c>
      <c r="BJ151" s="2">
        <v>16241253.067595944</v>
      </c>
      <c r="BK151" s="2">
        <v>11160693.950961566</v>
      </c>
      <c r="BL151" s="2">
        <v>3379971.0786037054</v>
      </c>
      <c r="BM151" s="2">
        <v>990030.64346500067</v>
      </c>
      <c r="BN151" s="2">
        <v>3504405.4510879512</v>
      </c>
      <c r="BO151" s="2">
        <v>1795101.5908134948</v>
      </c>
      <c r="BP151" s="2">
        <v>0</v>
      </c>
      <c r="BQ151" s="2">
        <f t="shared" ref="BQ151:BQ153" si="17">SUM(C151:BP151)</f>
        <v>510829600.00000012</v>
      </c>
    </row>
    <row r="152" spans="2:77" x14ac:dyDescent="0.25">
      <c r="B152" s="13" t="s">
        <v>228</v>
      </c>
      <c r="C152" s="2">
        <v>-3255213.3067615232</v>
      </c>
      <c r="D152" s="2">
        <v>-1120067.9313458276</v>
      </c>
      <c r="E152" s="2">
        <v>-409506.8744517194</v>
      </c>
      <c r="F152" s="2">
        <v>-238511.88744092954</v>
      </c>
      <c r="G152" s="2">
        <v>30738.30259422326</v>
      </c>
      <c r="H152" s="2">
        <v>55013.262544161742</v>
      </c>
      <c r="I152" s="2">
        <v>19106.65979724568</v>
      </c>
      <c r="J152" s="2">
        <v>16168.238307741187</v>
      </c>
      <c r="K152" s="2">
        <v>5294.1925351618811</v>
      </c>
      <c r="L152" s="2">
        <v>42379.344221466243</v>
      </c>
      <c r="M152" s="2">
        <v>15513.396086428977</v>
      </c>
      <c r="N152" s="2">
        <v>38139.16604778741</v>
      </c>
      <c r="O152" s="2">
        <v>27488.98357206479</v>
      </c>
      <c r="P152" s="2">
        <v>36306.712759845403</v>
      </c>
      <c r="Q152" s="2">
        <v>19254.214491713075</v>
      </c>
      <c r="R152" s="2">
        <v>20157.790639747327</v>
      </c>
      <c r="S152" s="2">
        <v>101633.57020410431</v>
      </c>
      <c r="T152" s="2">
        <v>25856.22385052617</v>
      </c>
      <c r="U152" s="2">
        <v>12752.076595593537</v>
      </c>
      <c r="V152" s="2">
        <v>80441.999611171108</v>
      </c>
      <c r="W152" s="2">
        <v>35746.490924486985</v>
      </c>
      <c r="X152" s="2">
        <v>69674.0249688318</v>
      </c>
      <c r="Y152" s="2">
        <v>12086.347041867755</v>
      </c>
      <c r="Z152" s="2">
        <v>4333.3693942434829</v>
      </c>
      <c r="AA152" s="2">
        <v>3688.2217941700378</v>
      </c>
      <c r="AB152" s="2">
        <v>5331.0473871917557</v>
      </c>
      <c r="AC152" s="2">
        <v>41804.799974726688</v>
      </c>
      <c r="AD152" s="2">
        <v>88159.082168073903</v>
      </c>
      <c r="AE152" s="2">
        <v>110468.04913033379</v>
      </c>
      <c r="AF152" s="2">
        <v>110849.79735207975</v>
      </c>
      <c r="AG152" s="2">
        <v>91320.493150870097</v>
      </c>
      <c r="AH152" s="2">
        <v>61086.197874850426</v>
      </c>
      <c r="AI152" s="2">
        <v>33041.543982733856</v>
      </c>
      <c r="AJ152" s="2">
        <v>77520.572656614007</v>
      </c>
      <c r="AK152" s="2">
        <v>17623.123374142484</v>
      </c>
      <c r="AL152" s="2">
        <v>13438.365436186679</v>
      </c>
      <c r="AM152" s="2">
        <v>14151.644520371177</v>
      </c>
      <c r="AN152" s="2">
        <v>19466.076983008366</v>
      </c>
      <c r="AO152" s="2">
        <v>15700.952883171502</v>
      </c>
      <c r="AP152" s="2">
        <v>2265.6651430628954</v>
      </c>
      <c r="AQ152" s="2">
        <v>493500</v>
      </c>
      <c r="AR152" s="2">
        <v>-437426.54155061173</v>
      </c>
      <c r="AS152" s="2">
        <v>-40703.662344685494</v>
      </c>
      <c r="AT152" s="2">
        <v>-90769.796104702706</v>
      </c>
      <c r="AU152" s="2">
        <v>-200442.82968224047</v>
      </c>
      <c r="AV152" s="2">
        <v>-833567.58471183828</v>
      </c>
      <c r="AW152" s="2">
        <v>-19960.115170134493</v>
      </c>
      <c r="AX152" s="2">
        <v>-22588.058925731631</v>
      </c>
      <c r="AY152" s="2">
        <v>-199769.12288879949</v>
      </c>
      <c r="AZ152" s="2">
        <v>-17092.810694982407</v>
      </c>
      <c r="BA152" s="2">
        <v>-396379.47792627331</v>
      </c>
      <c r="BB152" s="2">
        <v>1768994.9656223042</v>
      </c>
      <c r="BC152" s="2">
        <v>185005.03437769585</v>
      </c>
      <c r="BD152" s="2">
        <v>12413.545901491076</v>
      </c>
      <c r="BE152" s="2">
        <v>2386.4540985089243</v>
      </c>
      <c r="BF152" s="2">
        <v>2283448.8659168561</v>
      </c>
      <c r="BG152" s="2">
        <v>169166.3346824827</v>
      </c>
      <c r="BH152" s="2">
        <v>69982.273513531924</v>
      </c>
      <c r="BI152" s="2">
        <v>137390.43075765501</v>
      </c>
      <c r="BJ152" s="2">
        <v>1026995.9698489816</v>
      </c>
      <c r="BK152" s="2">
        <v>705732.96657904098</v>
      </c>
      <c r="BL152" s="2">
        <v>213728.37806817918</v>
      </c>
      <c r="BM152" s="2">
        <v>62603.388829286414</v>
      </c>
      <c r="BN152" s="2">
        <v>70525.374501607046</v>
      </c>
      <c r="BO152" s="2">
        <v>36126.017302378335</v>
      </c>
      <c r="BP152" s="2">
        <v>0</v>
      </c>
      <c r="BQ152" s="2">
        <f t="shared" si="17"/>
        <v>1330000.0000000002</v>
      </c>
    </row>
    <row r="153" spans="2:77" x14ac:dyDescent="0.25">
      <c r="B153" s="13" t="s">
        <v>229</v>
      </c>
      <c r="C153" s="2">
        <v>7222279.7414424494</v>
      </c>
      <c r="D153" s="2">
        <v>2485073.3783852016</v>
      </c>
      <c r="E153" s="2">
        <v>908565.09992472234</v>
      </c>
      <c r="F153" s="2">
        <v>529181.78024762683</v>
      </c>
      <c r="G153" s="2">
        <v>652246.00946378778</v>
      </c>
      <c r="H153" s="2">
        <v>1167344.2556569993</v>
      </c>
      <c r="I153" s="2">
        <v>405430.40946176858</v>
      </c>
      <c r="J153" s="2">
        <v>343079.09110978735</v>
      </c>
      <c r="K153" s="2">
        <v>112339.18801493176</v>
      </c>
      <c r="L153" s="2">
        <v>899261.04629272502</v>
      </c>
      <c r="M153" s="2">
        <v>364758.51632868382</v>
      </c>
      <c r="N153" s="2">
        <v>896746.62750176399</v>
      </c>
      <c r="O153" s="2">
        <v>646334.35562838078</v>
      </c>
      <c r="P153" s="2">
        <v>853661.09427438374</v>
      </c>
      <c r="Q153" s="2">
        <v>452714.45864876115</v>
      </c>
      <c r="R153" s="2">
        <v>473959.7806472939</v>
      </c>
      <c r="S153" s="2">
        <v>2389657.9491879488</v>
      </c>
      <c r="T153" s="2">
        <v>607944.11468876747</v>
      </c>
      <c r="U153" s="2">
        <v>299833.02902885806</v>
      </c>
      <c r="V153" s="2">
        <v>1891391.4313289181</v>
      </c>
      <c r="W153" s="2">
        <v>840488.88592349738</v>
      </c>
      <c r="X153" s="2">
        <v>1638209.5727260481</v>
      </c>
      <c r="Y153" s="2">
        <v>284180.07187232678</v>
      </c>
      <c r="Z153" s="2">
        <v>101888.28945914097</v>
      </c>
      <c r="AA153" s="2">
        <v>86719.265210371857</v>
      </c>
      <c r="AB153" s="2">
        <v>125346.17981752218</v>
      </c>
      <c r="AC153" s="2">
        <v>982934.79578840488</v>
      </c>
      <c r="AD153" s="2">
        <v>2072839.2309054569</v>
      </c>
      <c r="AE153" s="2">
        <v>2597378.5158334086</v>
      </c>
      <c r="AF153" s="2">
        <v>2606354.3657504353</v>
      </c>
      <c r="AG153" s="2">
        <v>2147171.864015928</v>
      </c>
      <c r="AH153" s="2">
        <v>1436288.4039609318</v>
      </c>
      <c r="AI153" s="2">
        <v>776888.85742394777</v>
      </c>
      <c r="AJ153" s="2">
        <v>1822701.4194469249</v>
      </c>
      <c r="AK153" s="2">
        <v>414363.45073744986</v>
      </c>
      <c r="AL153" s="2">
        <v>315969.3861406754</v>
      </c>
      <c r="AM153" s="2">
        <v>332740.35099104868</v>
      </c>
      <c r="AN153" s="2">
        <v>457695.87261898606</v>
      </c>
      <c r="AO153" s="2">
        <v>369168.44298342912</v>
      </c>
      <c r="AP153" s="2">
        <v>53271.421130295545</v>
      </c>
      <c r="AQ153" s="2">
        <v>5282900</v>
      </c>
      <c r="AR153" s="2">
        <v>5766894.9673719425</v>
      </c>
      <c r="AS153" s="2">
        <v>536624.37742592744</v>
      </c>
      <c r="AT153" s="2">
        <v>1196680.6552021292</v>
      </c>
      <c r="AU153" s="2">
        <v>1195670.303535339</v>
      </c>
      <c r="AV153" s="2">
        <v>4972350.5131594623</v>
      </c>
      <c r="AW153" s="2">
        <v>119064.95733426364</v>
      </c>
      <c r="AX153" s="2">
        <v>134741.01974522564</v>
      </c>
      <c r="AY153" s="2">
        <v>1191651.5456307316</v>
      </c>
      <c r="AZ153" s="2">
        <v>101961.07381012733</v>
      </c>
      <c r="BA153" s="2">
        <v>2364460.5867848517</v>
      </c>
      <c r="BB153" s="2">
        <v>5151813.0764433388</v>
      </c>
      <c r="BC153" s="2">
        <v>538786.92355666123</v>
      </c>
      <c r="BD153" s="2">
        <v>708997.99665745988</v>
      </c>
      <c r="BE153" s="2">
        <v>136302.00334254012</v>
      </c>
      <c r="BF153" s="2">
        <v>9836474.416695226</v>
      </c>
      <c r="BG153" s="2">
        <v>2599574.8579214718</v>
      </c>
      <c r="BH153" s="2">
        <v>1075415.8566326122</v>
      </c>
      <c r="BI153" s="2">
        <v>591840.47316241427</v>
      </c>
      <c r="BJ153" s="2">
        <v>4424018.3059288347</v>
      </c>
      <c r="BK153" s="2">
        <v>3040104.980842575</v>
      </c>
      <c r="BL153" s="2">
        <v>920683.5127202532</v>
      </c>
      <c r="BM153" s="2">
        <v>269678.31065069343</v>
      </c>
      <c r="BN153" s="2">
        <v>1083761.6760095132</v>
      </c>
      <c r="BO153" s="2">
        <v>555147.60943640326</v>
      </c>
      <c r="BP153" s="2">
        <v>9136600</v>
      </c>
      <c r="BQ153" s="2">
        <f t="shared" si="17"/>
        <v>105996599.99999996</v>
      </c>
      <c r="BY153" s="5"/>
    </row>
  </sheetData>
  <autoFilter ref="A4:BY147"/>
  <pageMargins left="0.17" right="0.17" top="0.24" bottom="0.24" header="0.31496062992125984" footer="0.24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tabSelected="1" workbookViewId="0"/>
  </sheetViews>
  <sheetFormatPr defaultRowHeight="15" x14ac:dyDescent="0.25"/>
  <cols>
    <col min="1" max="1" width="14.28515625" style="18" customWidth="1"/>
  </cols>
  <sheetData>
    <row r="1" spans="1:2" x14ac:dyDescent="0.25">
      <c r="A1" s="18" t="s">
        <v>234</v>
      </c>
      <c r="B1" t="s">
        <v>235</v>
      </c>
    </row>
    <row r="2" spans="1:2" x14ac:dyDescent="0.25">
      <c r="A2" s="18" t="s">
        <v>80</v>
      </c>
      <c r="B2" s="19">
        <v>0</v>
      </c>
    </row>
    <row r="3" spans="1:2" x14ac:dyDescent="0.25">
      <c r="A3" s="18" t="s">
        <v>81</v>
      </c>
      <c r="B3" s="19">
        <v>0</v>
      </c>
    </row>
    <row r="4" spans="1:2" x14ac:dyDescent="0.25">
      <c r="A4" s="18" t="s">
        <v>82</v>
      </c>
      <c r="B4" s="19">
        <v>0</v>
      </c>
    </row>
    <row r="5" spans="1:2" x14ac:dyDescent="0.25">
      <c r="A5" s="18" t="s">
        <v>83</v>
      </c>
      <c r="B5" s="19">
        <v>0.05</v>
      </c>
    </row>
    <row r="6" spans="1:2" x14ac:dyDescent="0.25">
      <c r="A6" s="18" t="s">
        <v>84</v>
      </c>
      <c r="B6" s="19">
        <v>0</v>
      </c>
    </row>
    <row r="7" spans="1:2" x14ac:dyDescent="0.25">
      <c r="A7" s="18" t="s">
        <v>85</v>
      </c>
      <c r="B7" s="19">
        <v>0</v>
      </c>
    </row>
    <row r="8" spans="1:2" x14ac:dyDescent="0.25">
      <c r="A8" s="18" t="s">
        <v>86</v>
      </c>
      <c r="B8" s="19">
        <v>0</v>
      </c>
    </row>
    <row r="9" spans="1:2" ht="30" x14ac:dyDescent="0.25">
      <c r="A9" s="18" t="s">
        <v>87</v>
      </c>
      <c r="B9" s="19">
        <v>0</v>
      </c>
    </row>
    <row r="10" spans="1:2" ht="30" x14ac:dyDescent="0.25">
      <c r="A10" s="18" t="s">
        <v>88</v>
      </c>
      <c r="B10" s="19">
        <v>0</v>
      </c>
    </row>
    <row r="11" spans="1:2" x14ac:dyDescent="0.25">
      <c r="A11" s="18" t="s">
        <v>89</v>
      </c>
      <c r="B11" s="19">
        <v>0.05</v>
      </c>
    </row>
    <row r="12" spans="1:2" ht="30" x14ac:dyDescent="0.25">
      <c r="A12" s="18" t="s">
        <v>90</v>
      </c>
      <c r="B12" s="19">
        <v>0</v>
      </c>
    </row>
    <row r="13" spans="1:2" x14ac:dyDescent="0.25">
      <c r="A13" s="18" t="s">
        <v>91</v>
      </c>
      <c r="B13" s="19">
        <v>0</v>
      </c>
    </row>
    <row r="14" spans="1:2" x14ac:dyDescent="0.25">
      <c r="A14" s="18" t="s">
        <v>92</v>
      </c>
      <c r="B14" s="19">
        <v>0.05</v>
      </c>
    </row>
    <row r="15" spans="1:2" x14ac:dyDescent="0.25">
      <c r="A15" s="18" t="s">
        <v>93</v>
      </c>
      <c r="B15" s="19">
        <v>0.28000000000000003</v>
      </c>
    </row>
    <row r="16" spans="1:2" x14ac:dyDescent="0.25">
      <c r="A16" s="18" t="s">
        <v>94</v>
      </c>
      <c r="B16" s="19">
        <v>0</v>
      </c>
    </row>
    <row r="17" spans="1:2" x14ac:dyDescent="0.25">
      <c r="A17" s="18" t="s">
        <v>95</v>
      </c>
      <c r="B17" s="19">
        <v>0</v>
      </c>
    </row>
    <row r="18" spans="1:2" x14ac:dyDescent="0.25">
      <c r="A18" s="18" t="s">
        <v>96</v>
      </c>
      <c r="B18" s="19">
        <v>0.18</v>
      </c>
    </row>
    <row r="19" spans="1:2" x14ac:dyDescent="0.25">
      <c r="A19" s="18" t="s">
        <v>97</v>
      </c>
      <c r="B19" s="19">
        <v>0</v>
      </c>
    </row>
    <row r="20" spans="1:2" x14ac:dyDescent="0.25">
      <c r="A20" s="18" t="s">
        <v>98</v>
      </c>
      <c r="B20" s="19">
        <v>0</v>
      </c>
    </row>
    <row r="21" spans="1:2" ht="30" x14ac:dyDescent="0.25">
      <c r="A21" s="18" t="s">
        <v>99</v>
      </c>
      <c r="B21" s="19">
        <v>0</v>
      </c>
    </row>
    <row r="22" spans="1:2" x14ac:dyDescent="0.25">
      <c r="A22" s="18" t="s">
        <v>100</v>
      </c>
      <c r="B22" s="19">
        <v>0</v>
      </c>
    </row>
    <row r="23" spans="1:2" x14ac:dyDescent="0.25">
      <c r="A23" s="18" t="s">
        <v>101</v>
      </c>
      <c r="B23" s="19">
        <v>0</v>
      </c>
    </row>
    <row r="24" spans="1:2" ht="30" x14ac:dyDescent="0.25">
      <c r="A24" s="18" t="s">
        <v>102</v>
      </c>
      <c r="B24" s="19">
        <v>0</v>
      </c>
    </row>
    <row r="25" spans="1:2" ht="45" x14ac:dyDescent="0.25">
      <c r="A25" s="18" t="s">
        <v>103</v>
      </c>
      <c r="B25" s="19">
        <v>0.05</v>
      </c>
    </row>
    <row r="26" spans="1:2" x14ac:dyDescent="0.25">
      <c r="A26" s="18" t="s">
        <v>104</v>
      </c>
      <c r="B26" s="19">
        <v>0.12</v>
      </c>
    </row>
    <row r="27" spans="1:2" x14ac:dyDescent="0.25">
      <c r="A27" s="18" t="s">
        <v>105</v>
      </c>
      <c r="B27" s="19">
        <v>0</v>
      </c>
    </row>
    <row r="28" spans="1:2" ht="30" x14ac:dyDescent="0.25">
      <c r="A28" s="18" t="s">
        <v>106</v>
      </c>
      <c r="B28" s="19">
        <v>0.05</v>
      </c>
    </row>
    <row r="29" spans="1:2" x14ac:dyDescent="0.25">
      <c r="A29" s="18" t="s">
        <v>107</v>
      </c>
      <c r="B29" s="19">
        <v>0</v>
      </c>
    </row>
    <row r="30" spans="1:2" x14ac:dyDescent="0.25">
      <c r="A30" s="18" t="s">
        <v>108</v>
      </c>
      <c r="B30" s="19">
        <v>0</v>
      </c>
    </row>
    <row r="31" spans="1:2" ht="30" x14ac:dyDescent="0.25">
      <c r="A31" s="18" t="s">
        <v>109</v>
      </c>
      <c r="B31" s="19">
        <v>0.15</v>
      </c>
    </row>
    <row r="32" spans="1:2" x14ac:dyDescent="0.25">
      <c r="A32" s="18" t="s">
        <v>7</v>
      </c>
      <c r="B32" s="19">
        <v>0.05</v>
      </c>
    </row>
    <row r="33" spans="1:2" ht="30" x14ac:dyDescent="0.25">
      <c r="A33" s="18" t="s">
        <v>110</v>
      </c>
      <c r="B33" s="19">
        <v>0</v>
      </c>
    </row>
    <row r="34" spans="1:2" x14ac:dyDescent="0.25">
      <c r="A34" s="18" t="s">
        <v>111</v>
      </c>
      <c r="B34" s="19">
        <v>0.05</v>
      </c>
    </row>
    <row r="35" spans="1:2" ht="30" x14ac:dyDescent="0.25">
      <c r="A35" s="18" t="s">
        <v>112</v>
      </c>
      <c r="B35" s="19">
        <v>0.05</v>
      </c>
    </row>
    <row r="36" spans="1:2" x14ac:dyDescent="0.25">
      <c r="A36" s="18" t="s">
        <v>113</v>
      </c>
      <c r="B36" s="19">
        <v>0.05</v>
      </c>
    </row>
    <row r="37" spans="1:2" x14ac:dyDescent="0.25">
      <c r="A37" s="18" t="s">
        <v>114</v>
      </c>
      <c r="B37" s="19">
        <v>0.05</v>
      </c>
    </row>
    <row r="38" spans="1:2" ht="30" x14ac:dyDescent="0.25">
      <c r="A38" s="18" t="s">
        <v>115</v>
      </c>
      <c r="B38" s="19">
        <v>0.05</v>
      </c>
    </row>
    <row r="39" spans="1:2" x14ac:dyDescent="0.25">
      <c r="A39" s="18" t="s">
        <v>116</v>
      </c>
      <c r="B39" s="19">
        <v>0.05</v>
      </c>
    </row>
    <row r="40" spans="1:2" x14ac:dyDescent="0.25">
      <c r="A40" s="18" t="s">
        <v>117</v>
      </c>
      <c r="B40" s="19">
        <v>0.05</v>
      </c>
    </row>
    <row r="41" spans="1:2" ht="45" x14ac:dyDescent="0.25">
      <c r="A41" s="18" t="s">
        <v>118</v>
      </c>
      <c r="B41" s="19">
        <v>0.05</v>
      </c>
    </row>
    <row r="42" spans="1:2" ht="60" x14ac:dyDescent="0.25">
      <c r="A42" s="18" t="s">
        <v>119</v>
      </c>
      <c r="B42" s="19">
        <v>0.05</v>
      </c>
    </row>
    <row r="43" spans="1:2" ht="45" x14ac:dyDescent="0.25">
      <c r="A43" s="18" t="s">
        <v>120</v>
      </c>
      <c r="B43" s="19">
        <v>0.12</v>
      </c>
    </row>
    <row r="44" spans="1:2" ht="45" x14ac:dyDescent="0.25">
      <c r="A44" s="18" t="s">
        <v>121</v>
      </c>
      <c r="B44" s="19">
        <v>0.05</v>
      </c>
    </row>
    <row r="45" spans="1:2" ht="60" x14ac:dyDescent="0.25">
      <c r="A45" s="18" t="s">
        <v>122</v>
      </c>
      <c r="B45" s="19">
        <v>0.05</v>
      </c>
    </row>
    <row r="46" spans="1:2" x14ac:dyDescent="0.25">
      <c r="A46" s="18" t="s">
        <v>123</v>
      </c>
      <c r="B46" s="19">
        <v>0.12</v>
      </c>
    </row>
    <row r="47" spans="1:2" ht="30" x14ac:dyDescent="0.25">
      <c r="A47" s="18" t="s">
        <v>124</v>
      </c>
      <c r="B47" s="19">
        <v>0.05</v>
      </c>
    </row>
    <row r="48" spans="1:2" ht="75" x14ac:dyDescent="0.25">
      <c r="A48" s="18" t="s">
        <v>125</v>
      </c>
      <c r="B48" s="19">
        <v>0.12</v>
      </c>
    </row>
    <row r="49" spans="1:2" x14ac:dyDescent="0.25">
      <c r="A49" s="18" t="s">
        <v>126</v>
      </c>
      <c r="B49" s="19">
        <v>0.05</v>
      </c>
    </row>
    <row r="50" spans="1:2" ht="45" x14ac:dyDescent="0.25">
      <c r="A50" s="18" t="s">
        <v>127</v>
      </c>
      <c r="B50" s="19">
        <v>0.18</v>
      </c>
    </row>
    <row r="51" spans="1:2" ht="30" x14ac:dyDescent="0.25">
      <c r="A51" s="18" t="s">
        <v>128</v>
      </c>
      <c r="B51" s="19">
        <v>0.18</v>
      </c>
    </row>
    <row r="52" spans="1:2" ht="30" x14ac:dyDescent="0.25">
      <c r="A52" s="18" t="s">
        <v>129</v>
      </c>
      <c r="B52" s="19">
        <v>0</v>
      </c>
    </row>
    <row r="53" spans="1:2" ht="30" x14ac:dyDescent="0.25">
      <c r="A53" s="18" t="s">
        <v>130</v>
      </c>
      <c r="B53" s="19">
        <v>0.18</v>
      </c>
    </row>
    <row r="54" spans="1:2" x14ac:dyDescent="0.25">
      <c r="A54" s="18" t="s">
        <v>131</v>
      </c>
      <c r="B54" s="19">
        <v>0.05</v>
      </c>
    </row>
    <row r="55" spans="1:2" ht="30" x14ac:dyDescent="0.25">
      <c r="A55" s="18" t="s">
        <v>132</v>
      </c>
      <c r="B55" s="19">
        <v>0.05</v>
      </c>
    </row>
    <row r="56" spans="1:2" ht="30" x14ac:dyDescent="0.25">
      <c r="A56" s="18" t="s">
        <v>133</v>
      </c>
      <c r="B56" s="19">
        <v>0.28000000000000003</v>
      </c>
    </row>
    <row r="57" spans="1:2" ht="45" x14ac:dyDescent="0.25">
      <c r="A57" s="18" t="s">
        <v>134</v>
      </c>
      <c r="B57" s="19">
        <v>0.05</v>
      </c>
    </row>
    <row r="58" spans="1:2" ht="45" x14ac:dyDescent="0.25">
      <c r="A58" s="18" t="s">
        <v>135</v>
      </c>
      <c r="B58" s="19">
        <v>0.12</v>
      </c>
    </row>
    <row r="59" spans="1:2" ht="45" x14ac:dyDescent="0.25">
      <c r="A59" s="18" t="s">
        <v>136</v>
      </c>
      <c r="B59" s="19">
        <v>0.05</v>
      </c>
    </row>
    <row r="60" spans="1:2" ht="30" x14ac:dyDescent="0.25">
      <c r="A60" s="18" t="s">
        <v>137</v>
      </c>
      <c r="B60" s="19">
        <v>0.05</v>
      </c>
    </row>
    <row r="61" spans="1:2" ht="30" x14ac:dyDescent="0.25">
      <c r="A61" s="18" t="s">
        <v>138</v>
      </c>
      <c r="B61" s="19">
        <v>0.05</v>
      </c>
    </row>
    <row r="62" spans="1:2" ht="30" x14ac:dyDescent="0.25">
      <c r="A62" s="18" t="s">
        <v>139</v>
      </c>
      <c r="B62" s="19">
        <v>0.05</v>
      </c>
    </row>
    <row r="63" spans="1:2" ht="30" x14ac:dyDescent="0.25">
      <c r="A63" s="18" t="s">
        <v>140</v>
      </c>
      <c r="B63" s="19">
        <v>0.05</v>
      </c>
    </row>
    <row r="64" spans="1:2" ht="30" x14ac:dyDescent="0.25">
      <c r="A64" s="18" t="s">
        <v>141</v>
      </c>
      <c r="B64" s="19">
        <v>0.18</v>
      </c>
    </row>
    <row r="65" spans="1:2" ht="75" x14ac:dyDescent="0.25">
      <c r="A65" s="18" t="s">
        <v>142</v>
      </c>
      <c r="B65" s="19">
        <v>0.18</v>
      </c>
    </row>
    <row r="66" spans="1:2" ht="60" x14ac:dyDescent="0.25">
      <c r="A66" s="18" t="s">
        <v>143</v>
      </c>
      <c r="B66" s="19">
        <v>0.12</v>
      </c>
    </row>
    <row r="67" spans="1:2" ht="45" x14ac:dyDescent="0.25">
      <c r="A67" s="18" t="s">
        <v>144</v>
      </c>
      <c r="B67" s="19">
        <v>0.12</v>
      </c>
    </row>
    <row r="68" spans="1:2" ht="60" x14ac:dyDescent="0.25">
      <c r="A68" s="18" t="s">
        <v>145</v>
      </c>
      <c r="B68" s="19">
        <v>0.18</v>
      </c>
    </row>
    <row r="69" spans="1:2" ht="30" x14ac:dyDescent="0.25">
      <c r="A69" s="18" t="s">
        <v>146</v>
      </c>
      <c r="B69" s="19">
        <v>0.18</v>
      </c>
    </row>
    <row r="70" spans="1:2" ht="30" x14ac:dyDescent="0.25">
      <c r="A70" s="18" t="s">
        <v>147</v>
      </c>
      <c r="B70" s="19">
        <v>0.18</v>
      </c>
    </row>
    <row r="71" spans="1:2" ht="30" x14ac:dyDescent="0.25">
      <c r="A71" s="18" t="s">
        <v>148</v>
      </c>
      <c r="B71" s="19">
        <v>0.18</v>
      </c>
    </row>
    <row r="72" spans="1:2" ht="30" x14ac:dyDescent="0.25">
      <c r="A72" s="18" t="s">
        <v>149</v>
      </c>
      <c r="B72" s="19">
        <v>0.05</v>
      </c>
    </row>
    <row r="73" spans="1:2" ht="30" x14ac:dyDescent="0.25">
      <c r="A73" s="18" t="s">
        <v>150</v>
      </c>
      <c r="B73" s="19">
        <v>0.18</v>
      </c>
    </row>
    <row r="74" spans="1:2" ht="30" x14ac:dyDescent="0.25">
      <c r="A74" s="18" t="s">
        <v>151</v>
      </c>
      <c r="B74" s="19">
        <v>0.18</v>
      </c>
    </row>
    <row r="75" spans="1:2" ht="30" x14ac:dyDescent="0.25">
      <c r="A75" s="18" t="s">
        <v>152</v>
      </c>
      <c r="B75" s="19">
        <v>0.18</v>
      </c>
    </row>
    <row r="76" spans="1:2" x14ac:dyDescent="0.25">
      <c r="A76" s="18" t="s">
        <v>153</v>
      </c>
      <c r="B76" s="19">
        <v>0.05</v>
      </c>
    </row>
    <row r="77" spans="1:2" x14ac:dyDescent="0.25">
      <c r="A77" s="18" t="s">
        <v>154</v>
      </c>
      <c r="B77" s="19">
        <v>0.18</v>
      </c>
    </row>
    <row r="78" spans="1:2" ht="45" x14ac:dyDescent="0.25">
      <c r="A78" s="18" t="s">
        <v>155</v>
      </c>
      <c r="B78" s="19">
        <v>0.18</v>
      </c>
    </row>
    <row r="79" spans="1:2" ht="30" x14ac:dyDescent="0.25">
      <c r="A79" s="18" t="s">
        <v>156</v>
      </c>
      <c r="B79" s="19">
        <v>0.12</v>
      </c>
    </row>
    <row r="80" spans="1:2" ht="45" x14ac:dyDescent="0.25">
      <c r="A80" s="18" t="s">
        <v>157</v>
      </c>
      <c r="B80" s="19">
        <v>0.18</v>
      </c>
    </row>
    <row r="81" spans="1:2" ht="30" x14ac:dyDescent="0.25">
      <c r="A81" s="18" t="s">
        <v>158</v>
      </c>
      <c r="B81" s="19">
        <v>0.05</v>
      </c>
    </row>
    <row r="82" spans="1:2" ht="60" x14ac:dyDescent="0.25">
      <c r="A82" s="18" t="s">
        <v>159</v>
      </c>
      <c r="B82" s="19">
        <v>0.18</v>
      </c>
    </row>
    <row r="83" spans="1:2" x14ac:dyDescent="0.25">
      <c r="A83" s="18" t="s">
        <v>160</v>
      </c>
      <c r="B83" s="19">
        <v>0.28000000000000003</v>
      </c>
    </row>
    <row r="84" spans="1:2" ht="45" x14ac:dyDescent="0.25">
      <c r="A84" s="18" t="s">
        <v>161</v>
      </c>
      <c r="B84" s="19">
        <v>0.18</v>
      </c>
    </row>
    <row r="85" spans="1:2" ht="30" x14ac:dyDescent="0.25">
      <c r="A85" s="18" t="s">
        <v>162</v>
      </c>
      <c r="B85" s="19">
        <v>0.18</v>
      </c>
    </row>
    <row r="86" spans="1:2" ht="45" x14ac:dyDescent="0.25">
      <c r="A86" s="18" t="s">
        <v>163</v>
      </c>
      <c r="B86" s="19">
        <v>0.18</v>
      </c>
    </row>
    <row r="87" spans="1:2" ht="30" x14ac:dyDescent="0.25">
      <c r="A87" s="18" t="s">
        <v>164</v>
      </c>
      <c r="B87" s="19">
        <v>0.18</v>
      </c>
    </row>
    <row r="88" spans="1:2" ht="60" x14ac:dyDescent="0.25">
      <c r="A88" s="18" t="s">
        <v>165</v>
      </c>
      <c r="B88" s="19">
        <v>0.18</v>
      </c>
    </row>
    <row r="89" spans="1:2" ht="30" x14ac:dyDescent="0.25">
      <c r="A89" s="18" t="s">
        <v>166</v>
      </c>
      <c r="B89" s="19">
        <v>0.18</v>
      </c>
    </row>
    <row r="90" spans="1:2" ht="45" x14ac:dyDescent="0.25">
      <c r="A90" s="18" t="s">
        <v>167</v>
      </c>
      <c r="B90" s="19">
        <v>0.18</v>
      </c>
    </row>
    <row r="91" spans="1:2" ht="60" x14ac:dyDescent="0.25">
      <c r="A91" s="18" t="s">
        <v>168</v>
      </c>
      <c r="B91" s="19">
        <v>0.28000000000000003</v>
      </c>
    </row>
    <row r="92" spans="1:2" ht="75" x14ac:dyDescent="0.25">
      <c r="A92" s="18" t="s">
        <v>169</v>
      </c>
      <c r="B92" s="19">
        <v>0.18</v>
      </c>
    </row>
    <row r="93" spans="1:2" ht="60" x14ac:dyDescent="0.25">
      <c r="A93" s="18" t="s">
        <v>170</v>
      </c>
      <c r="B93" s="19">
        <v>0.18</v>
      </c>
    </row>
    <row r="94" spans="1:2" x14ac:dyDescent="0.25">
      <c r="A94" s="18" t="s">
        <v>171</v>
      </c>
      <c r="B94" s="19">
        <v>0.18</v>
      </c>
    </row>
    <row r="95" spans="1:2" ht="45" x14ac:dyDescent="0.25">
      <c r="A95" s="18" t="s">
        <v>172</v>
      </c>
      <c r="B95" s="19">
        <v>0.18</v>
      </c>
    </row>
    <row r="96" spans="1:2" ht="45" x14ac:dyDescent="0.25">
      <c r="A96" s="18" t="s">
        <v>173</v>
      </c>
      <c r="B96" s="19">
        <v>0.18</v>
      </c>
    </row>
    <row r="97" spans="1:2" ht="30" x14ac:dyDescent="0.25">
      <c r="A97" s="18" t="s">
        <v>174</v>
      </c>
      <c r="B97" s="19">
        <v>0.18</v>
      </c>
    </row>
    <row r="98" spans="1:2" x14ac:dyDescent="0.25">
      <c r="A98" s="18" t="s">
        <v>175</v>
      </c>
      <c r="B98" s="19">
        <v>0.28000000000000003</v>
      </c>
    </row>
    <row r="99" spans="1:2" ht="30" x14ac:dyDescent="0.25">
      <c r="A99" s="18" t="s">
        <v>176</v>
      </c>
      <c r="B99" s="19">
        <v>0.28000000000000003</v>
      </c>
    </row>
    <row r="100" spans="1:2" ht="30" x14ac:dyDescent="0.25">
      <c r="A100" s="18" t="s">
        <v>177</v>
      </c>
      <c r="B100" s="19">
        <v>0.12</v>
      </c>
    </row>
    <row r="101" spans="1:2" ht="45" x14ac:dyDescent="0.25">
      <c r="A101" s="18" t="s">
        <v>178</v>
      </c>
      <c r="B101" s="19">
        <v>0.28000000000000003</v>
      </c>
    </row>
    <row r="102" spans="1:2" ht="45" x14ac:dyDescent="0.25">
      <c r="A102" s="18" t="s">
        <v>179</v>
      </c>
      <c r="B102" s="19">
        <v>0.28000000000000003</v>
      </c>
    </row>
    <row r="103" spans="1:2" ht="60" x14ac:dyDescent="0.25">
      <c r="A103" s="18" t="s">
        <v>180</v>
      </c>
      <c r="B103" s="19">
        <v>0.12</v>
      </c>
    </row>
    <row r="104" spans="1:2" ht="30" x14ac:dyDescent="0.25">
      <c r="A104" s="18" t="s">
        <v>181</v>
      </c>
      <c r="B104" s="19">
        <v>0.18</v>
      </c>
    </row>
    <row r="105" spans="1:2" ht="30" x14ac:dyDescent="0.25">
      <c r="A105" s="18" t="s">
        <v>182</v>
      </c>
      <c r="B105" s="19">
        <v>0.05</v>
      </c>
    </row>
    <row r="106" spans="1:2" ht="30" x14ac:dyDescent="0.25">
      <c r="A106" s="18" t="s">
        <v>183</v>
      </c>
      <c r="B106" s="19">
        <v>0.05</v>
      </c>
    </row>
    <row r="107" spans="1:2" ht="30" x14ac:dyDescent="0.25">
      <c r="A107" s="18" t="s">
        <v>184</v>
      </c>
      <c r="B107" s="19">
        <v>0.28000000000000003</v>
      </c>
    </row>
    <row r="108" spans="1:2" ht="30" x14ac:dyDescent="0.25">
      <c r="A108" s="18" t="s">
        <v>185</v>
      </c>
      <c r="B108" s="19">
        <v>0.28000000000000003</v>
      </c>
    </row>
    <row r="109" spans="1:2" ht="30" x14ac:dyDescent="0.25">
      <c r="A109" s="18" t="s">
        <v>186</v>
      </c>
      <c r="B109" s="19">
        <v>0.12</v>
      </c>
    </row>
    <row r="110" spans="1:2" ht="30" x14ac:dyDescent="0.25">
      <c r="A110" s="18" t="s">
        <v>187</v>
      </c>
      <c r="B110" s="19">
        <v>0.05</v>
      </c>
    </row>
    <row r="111" spans="1:2" ht="45" x14ac:dyDescent="0.25">
      <c r="A111" s="18" t="s">
        <v>188</v>
      </c>
      <c r="B111" s="19">
        <v>0.18</v>
      </c>
    </row>
    <row r="112" spans="1:2" ht="30" x14ac:dyDescent="0.25">
      <c r="A112" s="18" t="s">
        <v>189</v>
      </c>
      <c r="B112" s="19">
        <v>0.03</v>
      </c>
    </row>
    <row r="113" spans="1:2" ht="30" x14ac:dyDescent="0.25">
      <c r="A113" s="18" t="s">
        <v>190</v>
      </c>
      <c r="B113" s="19">
        <v>0.18</v>
      </c>
    </row>
    <row r="114" spans="1:2" ht="60" x14ac:dyDescent="0.25">
      <c r="A114" s="18" t="s">
        <v>191</v>
      </c>
      <c r="B114" s="19">
        <v>0.18</v>
      </c>
    </row>
    <row r="115" spans="1:2" x14ac:dyDescent="0.25">
      <c r="A115" s="18" t="s">
        <v>42</v>
      </c>
      <c r="B115" s="19">
        <v>0</v>
      </c>
    </row>
    <row r="116" spans="1:2" x14ac:dyDescent="0.25">
      <c r="A116" s="18" t="s">
        <v>43</v>
      </c>
      <c r="B116" s="19">
        <v>0.05</v>
      </c>
    </row>
    <row r="117" spans="1:2" x14ac:dyDescent="0.25">
      <c r="A117" s="18" t="s">
        <v>192</v>
      </c>
      <c r="B117" s="19">
        <v>0</v>
      </c>
    </row>
    <row r="118" spans="1:2" x14ac:dyDescent="0.25">
      <c r="A118" s="18" t="s">
        <v>52</v>
      </c>
      <c r="B118" s="19">
        <v>0.18</v>
      </c>
    </row>
    <row r="119" spans="1:2" ht="45" x14ac:dyDescent="0.25">
      <c r="A119" s="18" t="s">
        <v>220</v>
      </c>
      <c r="B119" s="19">
        <v>0.18</v>
      </c>
    </row>
    <row r="120" spans="1:2" ht="30" x14ac:dyDescent="0.25">
      <c r="A120" s="18" t="s">
        <v>53</v>
      </c>
      <c r="B120" s="19">
        <v>0.05</v>
      </c>
    </row>
    <row r="121" spans="1:2" ht="30" x14ac:dyDescent="0.25">
      <c r="A121" s="18" t="s">
        <v>45</v>
      </c>
      <c r="B121" s="19">
        <v>0.05</v>
      </c>
    </row>
    <row r="122" spans="1:2" x14ac:dyDescent="0.25">
      <c r="A122" s="18" t="s">
        <v>193</v>
      </c>
      <c r="B122" s="19">
        <v>0.05</v>
      </c>
    </row>
    <row r="123" spans="1:2" x14ac:dyDescent="0.25">
      <c r="A123" s="18" t="s">
        <v>194</v>
      </c>
      <c r="B123" s="19">
        <v>0.05</v>
      </c>
    </row>
    <row r="124" spans="1:2" ht="30" x14ac:dyDescent="0.25">
      <c r="A124" s="18" t="s">
        <v>47</v>
      </c>
      <c r="B124" s="19">
        <v>0.18</v>
      </c>
    </row>
    <row r="125" spans="1:2" ht="60" x14ac:dyDescent="0.25">
      <c r="A125" s="18" t="s">
        <v>195</v>
      </c>
      <c r="B125" s="19">
        <v>0.18</v>
      </c>
    </row>
    <row r="126" spans="1:2" ht="30" x14ac:dyDescent="0.25">
      <c r="A126" s="18" t="s">
        <v>196</v>
      </c>
      <c r="B126" s="19">
        <v>0.18</v>
      </c>
    </row>
    <row r="127" spans="1:2" ht="30" x14ac:dyDescent="0.25">
      <c r="A127" s="18" t="s">
        <v>197</v>
      </c>
      <c r="B127" s="19">
        <v>0.18</v>
      </c>
    </row>
    <row r="128" spans="1:2" ht="30" x14ac:dyDescent="0.25">
      <c r="A128" s="18" t="s">
        <v>198</v>
      </c>
      <c r="B128" s="19">
        <v>0.18</v>
      </c>
    </row>
    <row r="129" spans="1:2" ht="30" x14ac:dyDescent="0.25">
      <c r="A129" s="18" t="s">
        <v>199</v>
      </c>
      <c r="B129" s="19">
        <v>0.18</v>
      </c>
    </row>
    <row r="130" spans="1:2" ht="30" x14ac:dyDescent="0.25">
      <c r="A130" s="18" t="s">
        <v>200</v>
      </c>
      <c r="B130" s="19">
        <v>0.18</v>
      </c>
    </row>
    <row r="131" spans="1:2" ht="30" x14ac:dyDescent="0.25">
      <c r="A131" s="18" t="s">
        <v>201</v>
      </c>
      <c r="B131" s="19">
        <v>0.18</v>
      </c>
    </row>
    <row r="132" spans="1:2" ht="45" x14ac:dyDescent="0.25">
      <c r="A132" s="18" t="s">
        <v>202</v>
      </c>
      <c r="B132" s="19">
        <v>0.18</v>
      </c>
    </row>
    <row r="133" spans="1:2" ht="45" x14ac:dyDescent="0.25">
      <c r="A133" s="18" t="s">
        <v>203</v>
      </c>
      <c r="B133" s="19">
        <v>0.18</v>
      </c>
    </row>
    <row r="134" spans="1:2" x14ac:dyDescent="0.25">
      <c r="A134" s="18" t="s">
        <v>204</v>
      </c>
      <c r="B134" s="19">
        <v>0.18</v>
      </c>
    </row>
    <row r="135" spans="1:2" ht="45" x14ac:dyDescent="0.25">
      <c r="A135" s="18" t="s">
        <v>61</v>
      </c>
      <c r="B135" s="19">
        <v>0.18</v>
      </c>
    </row>
    <row r="136" spans="1:2" ht="45" x14ac:dyDescent="0.25">
      <c r="A136" s="18" t="s">
        <v>60</v>
      </c>
      <c r="B136" s="19">
        <v>0.18</v>
      </c>
    </row>
    <row r="137" spans="1:2" ht="45" x14ac:dyDescent="0.25">
      <c r="A137" s="18" t="s">
        <v>205</v>
      </c>
      <c r="B137" s="19">
        <v>0.18</v>
      </c>
    </row>
    <row r="138" spans="1:2" ht="30" x14ac:dyDescent="0.25">
      <c r="A138" s="18" t="s">
        <v>206</v>
      </c>
      <c r="B138" s="19">
        <v>0.18</v>
      </c>
    </row>
    <row r="139" spans="1:2" ht="45" x14ac:dyDescent="0.25">
      <c r="A139" s="18" t="s">
        <v>207</v>
      </c>
      <c r="B139" s="19">
        <v>0.18</v>
      </c>
    </row>
    <row r="140" spans="1:2" ht="60" x14ac:dyDescent="0.25">
      <c r="A140" s="18" t="s">
        <v>208</v>
      </c>
      <c r="B140" s="19">
        <v>0.18</v>
      </c>
    </row>
    <row r="141" spans="1:2" ht="90" x14ac:dyDescent="0.25">
      <c r="A141" s="18" t="s">
        <v>221</v>
      </c>
      <c r="B141" s="19">
        <v>0.18</v>
      </c>
    </row>
    <row r="142" spans="1:2" x14ac:dyDescent="0.25">
      <c r="B142" s="19"/>
    </row>
    <row r="143" spans="1:2" x14ac:dyDescent="0.25">
      <c r="B14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supply 2012-13</vt:lpstr>
      <vt:lpstr>Sheet2</vt:lpstr>
      <vt:lpstr>Use 2012-13</vt:lpstr>
      <vt:lpstr>Rates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2016-09-19T10:00:36Z</cp:lastPrinted>
  <dcterms:created xsi:type="dcterms:W3CDTF">2016-04-13T05:14:17Z</dcterms:created>
  <dcterms:modified xsi:type="dcterms:W3CDTF">2019-03-15T06:26:28Z</dcterms:modified>
</cp:coreProperties>
</file>