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Backup\Zefirus\Szkoła\Kurs Analityka Danych\Projekty z modułów\CodersLab_Subprojects\SQL_module_final_project\"/>
    </mc:Choice>
  </mc:AlternateContent>
  <xr:revisionPtr revIDLastSave="0" documentId="13_ncr:1_{E3B87F29-7D4B-41C8-9A3C-056DC3E3DE27}" xr6:coauthVersionLast="47" xr6:coauthVersionMax="47" xr10:uidLastSave="{00000000-0000-0000-0000-000000000000}"/>
  <bookViews>
    <workbookView xWindow="828" yWindow="72" windowWidth="21408" windowHeight="13356" firstSheet="1" activeTab="5" xr2:uid="{D60C4DA7-2D71-483E-A3E8-11F3B2E34890}"/>
  </bookViews>
  <sheets>
    <sheet name="Informations" sheetId="1" r:id="rId1"/>
    <sheet name="Question_1" sheetId="2" r:id="rId2"/>
    <sheet name="Question_1_charts" sheetId="3" r:id="rId3"/>
    <sheet name="Questoion_2" sheetId="4" r:id="rId4"/>
    <sheet name="Question_3" sheetId="6" r:id="rId5"/>
    <sheet name="Question_4" sheetId="7" r:id="rId6"/>
    <sheet name="Question_5" sheetId="8" r:id="rId7"/>
    <sheet name="Question_6" sheetId="9" r:id="rId8"/>
    <sheet name="Question_7" sheetId="10" r:id="rId9"/>
    <sheet name="Question_8" sheetId="11" r:id="rId10"/>
  </sheets>
  <definedNames>
    <definedName name="_xlchart.v5.0" hidden="1">Question_6!$A$1</definedName>
    <definedName name="_xlchart.v5.1" hidden="1">Question_6!$A$2:$A$77</definedName>
    <definedName name="_xlchart.v5.2" hidden="1">Question_6!$F$1</definedName>
    <definedName name="_xlchart.v5.3" hidden="1">Question_6!$F$2:$F$77</definedName>
    <definedName name="_xlcn.WorksheetConnection_Analysisreport.xlsxTabela2" hidden="1">Tabela2[]</definedName>
    <definedName name="Fragmentator_loan_month">#N/A</definedName>
    <definedName name="Fragmentator_loan_quarter">#N/A</definedName>
    <definedName name="Fragmentator_loan_year">#N/A</definedName>
  </definedNames>
  <calcPr calcId="191029"/>
  <pivotCaches>
    <pivotCache cacheId="0" r:id="rId11"/>
    <pivotCache cacheId="1" r:id="rId12"/>
    <pivotCache cacheId="2"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ela2" name="Tabela2" connection="WorksheetConnection_Analysis report.xlsx!Tabela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 i="7" l="1" a="1"/>
  <c r="G19" i="7" s="1"/>
  <c r="G18" i="7" a="1"/>
  <c r="G18" i="7" s="1"/>
  <c r="G17" i="7" a="1"/>
  <c r="G17" i="7" s="1"/>
  <c r="B11" i="4"/>
  <c r="B1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920286-CEF3-4B19-B0EF-474BA1312AAC}" keepAlive="1" name="ThisWorkbookDataModel" description="Model danych"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7B2587F-BFA4-49B0-A0FD-5B4F3C7EDDC8}" name="WorksheetConnection_Analysis report.xlsx!Tabela2" type="102" refreshedVersion="8" minRefreshableVersion="5">
    <extLst>
      <ext xmlns:x15="http://schemas.microsoft.com/office/spreadsheetml/2010/11/main" uri="{DE250136-89BD-433C-8126-D09CA5730AF9}">
        <x15:connection id="Tabela2" autoDelete="1">
          <x15:rangePr sourceName="_xlcn.WorksheetConnection_Analysisreport.xlsxTabela2"/>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<sst xmlns="http://schemas.openxmlformats.org/spreadsheetml/2006/main" count="1909" uniqueCount="754">
  <si>
    <t>SQL project - Analysis of bank customers' credit and credit card usage behaviour</t>
  </si>
  <si>
    <t>The project aims to analyse the credit and credit card use behaviour of bank customers. The main task is to identify the key factors influencing loan repayment, analyse customer characteristics by gender and region, and identify which customer groups pose a higher credit risk.</t>
  </si>
  <si>
    <t>Questions to answer:</t>
  </si>
  <si>
    <t>1. What are the trends in the loans on a yearly, monthly and quarterly basis?</t>
  </si>
  <si>
    <t>3. Which customers generate the highest return on loans for the bank (most loans granted, highest total loans)?</t>
  </si>
  <si>
    <t>loan_count</t>
  </si>
  <si>
    <t>loan_sum</t>
  </si>
  <si>
    <t>avg_loan</t>
  </si>
  <si>
    <t>loan_year</t>
  </si>
  <si>
    <t>loan_quarter</t>
  </si>
  <si>
    <t>loan_month</t>
  </si>
  <si>
    <t>NULL</t>
  </si>
  <si>
    <t>Etykiety kolumn</t>
  </si>
  <si>
    <t>Suma końcowa</t>
  </si>
  <si>
    <t>Etykiety wierszy</t>
  </si>
  <si>
    <t>Output from SQL querry</t>
  </si>
  <si>
    <t>Year</t>
  </si>
  <si>
    <t>Total amount of loans:</t>
  </si>
  <si>
    <t>Average amount of loans:</t>
  </si>
  <si>
    <t>Total number of loans:</t>
  </si>
  <si>
    <t>Average loan</t>
  </si>
  <si>
    <t>Loan sum</t>
  </si>
  <si>
    <t>status</t>
  </si>
  <si>
    <t>COUNT(loan_id)</t>
  </si>
  <si>
    <t>A</t>
  </si>
  <si>
    <t>B</t>
  </si>
  <si>
    <t>D</t>
  </si>
  <si>
    <t>C</t>
  </si>
  <si>
    <t>% of loans</t>
  </si>
  <si>
    <t>Sum of status A and C</t>
  </si>
  <si>
    <t>Sum of status B and D</t>
  </si>
  <si>
    <t>2. What percentage of loans have been repaid? What status is showing this?</t>
  </si>
  <si>
    <t>Repaid loans</t>
  </si>
  <si>
    <t>Not repaid</t>
  </si>
  <si>
    <t>account_id</t>
  </si>
  <si>
    <t xml:space="preserve">Rank of accounts by highest sum </t>
  </si>
  <si>
    <t>gender</t>
  </si>
  <si>
    <t>M</t>
  </si>
  <si>
    <t>F</t>
  </si>
  <si>
    <t>4. Is there a difference in credit behaviour between men and women? What is the average age of the loan recipient by gender?</t>
  </si>
  <si>
    <t>age</t>
  </si>
  <si>
    <t>loans_amount</t>
  </si>
  <si>
    <t>loans_count</t>
  </si>
  <si>
    <t>Loans by gender and recipient age</t>
  </si>
  <si>
    <t>Average age of the borrower</t>
  </si>
  <si>
    <t>41-45</t>
  </si>
  <si>
    <t>46-50</t>
  </si>
  <si>
    <t>51-55</t>
  </si>
  <si>
    <t>56-60</t>
  </si>
  <si>
    <t>61-65</t>
  </si>
  <si>
    <t>66-70</t>
  </si>
  <si>
    <t>71-75</t>
  </si>
  <si>
    <t>76-80</t>
  </si>
  <si>
    <t>81-86</t>
  </si>
  <si>
    <t>Saldo</t>
  </si>
  <si>
    <t>% of loans amount</t>
  </si>
  <si>
    <t>Total</t>
  </si>
  <si>
    <t>6. What percentage of total loans does each region represent?</t>
  </si>
  <si>
    <t>7. Are there younger customers with high balances and multiple loans? What kind of customers are they? (balance &gt; 1000, more than 5 loans, born after 1990)</t>
  </si>
  <si>
    <t>8. Which customers are about to have their credit card expire? How can you automate the process of notifying customers to renew their cards?</t>
  </si>
  <si>
    <t>district_name</t>
  </si>
  <si>
    <t>clients</t>
  </si>
  <si>
    <t>loan_saldo</t>
  </si>
  <si>
    <t>Hl.m. Praha</t>
  </si>
  <si>
    <t>Karvina</t>
  </si>
  <si>
    <t>Brno - mesto</t>
  </si>
  <si>
    <t>Ostrava - mesto</t>
  </si>
  <si>
    <t>Zlin</t>
  </si>
  <si>
    <t>Frydek - Mistek</t>
  </si>
  <si>
    <t>Usti nad Orlici</t>
  </si>
  <si>
    <t>Louny</t>
  </si>
  <si>
    <t>Olomouc</t>
  </si>
  <si>
    <t>Prachatice</t>
  </si>
  <si>
    <t>Jindrichuv Hradec</t>
  </si>
  <si>
    <t>Brno - venkov</t>
  </si>
  <si>
    <t>Pardubice</t>
  </si>
  <si>
    <t>Kolin</t>
  </si>
  <si>
    <t>Nymburk</t>
  </si>
  <si>
    <t>Kromeriz</t>
  </si>
  <si>
    <t>Tachov</t>
  </si>
  <si>
    <t>Svitavy</t>
  </si>
  <si>
    <t>Uherske Hradiste</t>
  </si>
  <si>
    <t>Praha - zapad</t>
  </si>
  <si>
    <t>Plzen - jih</t>
  </si>
  <si>
    <t>Rakovnik</t>
  </si>
  <si>
    <t>Hodonin</t>
  </si>
  <si>
    <t>Vyskov</t>
  </si>
  <si>
    <t>Nachod</t>
  </si>
  <si>
    <t>Chomutov</t>
  </si>
  <si>
    <t>Ceske Budejovice</t>
  </si>
  <si>
    <t>Benesov</t>
  </si>
  <si>
    <t>Rokycany</t>
  </si>
  <si>
    <t>Prostejov</t>
  </si>
  <si>
    <t>Litomerice</t>
  </si>
  <si>
    <t>Liberec</t>
  </si>
  <si>
    <t>Trutnov</t>
  </si>
  <si>
    <t>Jicin</t>
  </si>
  <si>
    <t>Plzen - sever</t>
  </si>
  <si>
    <t>Zdar nad Sazavou</t>
  </si>
  <si>
    <t>Ceska Lipa</t>
  </si>
  <si>
    <t>Blansko</t>
  </si>
  <si>
    <t>Cesky Krumlov</t>
  </si>
  <si>
    <t>Sumperk</t>
  </si>
  <si>
    <t>Pelhrimov</t>
  </si>
  <si>
    <t>Jesenik</t>
  </si>
  <si>
    <t>Havlickuv Brod</t>
  </si>
  <si>
    <t>Vsetin</t>
  </si>
  <si>
    <t>Jihlava</t>
  </si>
  <si>
    <t>Tabor</t>
  </si>
  <si>
    <t>Kutna Hora</t>
  </si>
  <si>
    <t>Breclav</t>
  </si>
  <si>
    <t>Decin</t>
  </si>
  <si>
    <t>Hradec Kralove</t>
  </si>
  <si>
    <t>Teplice</t>
  </si>
  <si>
    <t>Opava</t>
  </si>
  <si>
    <t>Most</t>
  </si>
  <si>
    <t>Plzen - mesto</t>
  </si>
  <si>
    <t>Praha - vychod</t>
  </si>
  <si>
    <t>Beroun</t>
  </si>
  <si>
    <t>Znojmo</t>
  </si>
  <si>
    <t>Rychnov nad Kneznou</t>
  </si>
  <si>
    <t>Pribram</t>
  </si>
  <si>
    <t>Melnik</t>
  </si>
  <si>
    <t>Chrudim</t>
  </si>
  <si>
    <t>Novy Jicin</t>
  </si>
  <si>
    <t>Trebic</t>
  </si>
  <si>
    <t>Kladno</t>
  </si>
  <si>
    <t>Karlovy Vary</t>
  </si>
  <si>
    <t>Mlada Boleslav</t>
  </si>
  <si>
    <t>Cheb</t>
  </si>
  <si>
    <t>Pisek</t>
  </si>
  <si>
    <t>Semily</t>
  </si>
  <si>
    <t>Prerov</t>
  </si>
  <si>
    <t>Usti nad Labem</t>
  </si>
  <si>
    <t>Jablonec n. Nisou</t>
  </si>
  <si>
    <t>Bruntal</t>
  </si>
  <si>
    <t>Strakonice</t>
  </si>
  <si>
    <t>Klatovy</t>
  </si>
  <si>
    <t>Domazlice</t>
  </si>
  <si>
    <t xml:space="preserve">5. In which regions does the bank have the most customers? What are the regions in which the highest number and the highest amount of loans have been repaid? </t>
  </si>
  <si>
    <t>Districts with most customers</t>
  </si>
  <si>
    <t>Highest amount repaid</t>
  </si>
  <si>
    <t>clients_count</t>
  </si>
  <si>
    <t>total_saldo</t>
  </si>
  <si>
    <t>percentage_of_total</t>
  </si>
  <si>
    <t>Are there younger customers with high balances and multiple loans? What kind of customers are they? (balance &gt; 1000,  more than 5 loans,  born after 1990)</t>
  </si>
  <si>
    <t>After querying the database, no customers meeting the specified criteria were found.</t>
  </si>
  <si>
    <t>Closer inspection revealed that there are no customers born after 1990 in the database, nor those who have taken more than one loan.</t>
  </si>
  <si>
    <t>client_id</t>
  </si>
  <si>
    <t>SUM(l.amount)</t>
  </si>
  <si>
    <t>SUM(payments)</t>
  </si>
  <si>
    <t>balance</t>
  </si>
  <si>
    <t>The table on the left shows customers with balances over 1,000, ranked by loan amount first and account balance second. It can be a starting point for further analysis.</t>
  </si>
  <si>
    <t>Steps to generate results:</t>
  </si>
  <si>
    <t>1. First of all we need to determine expiration date for each card.</t>
  </si>
  <si>
    <t>card_id</t>
  </si>
  <si>
    <t>expiration_date</t>
  </si>
  <si>
    <t>client_region</t>
  </si>
  <si>
    <t>south Moravia</t>
  </si>
  <si>
    <t>east Bohemia</t>
  </si>
  <si>
    <t>west Bohemia</t>
  </si>
  <si>
    <t>north Moravia</t>
  </si>
  <si>
    <t>north Bohemia</t>
  </si>
  <si>
    <t>south Bohemia</t>
  </si>
  <si>
    <t>Prague</t>
  </si>
  <si>
    <t>central Bohemia</t>
  </si>
  <si>
    <t>2. According to business recommendations, set an alert 7 days before the customer's card expires so that a reminder can be sent to the customer. You should therefore filter in the database the customers whose card is expiring.</t>
  </si>
  <si>
    <t xml:space="preserve">Searched date </t>
  </si>
  <si>
    <t>3. Build a procedure in the database to automate calculating and filtering expiration dates for credit cards and insert them into a table to determine when new cards should be sent to customers.</t>
  </si>
  <si>
    <t>(Wiele elementów)</t>
  </si>
  <si>
    <t>The database contains a total of 682 loans granted  of which 606 have been repaid and 76 have not. Which statuses correspond to loans repaid and which to loans not repaid?</t>
  </si>
  <si>
    <t>rank_by_sum</t>
  </si>
  <si>
    <t>rank_by_count</t>
  </si>
  <si>
    <t>590820.0000</t>
  </si>
  <si>
    <t>566640.0000</t>
  </si>
  <si>
    <t>538500.0000</t>
  </si>
  <si>
    <t>504000.0000</t>
  </si>
  <si>
    <t>495180.0000</t>
  </si>
  <si>
    <t>475680.0000</t>
  </si>
  <si>
    <t>468060.0000</t>
  </si>
  <si>
    <t>466608.0000</t>
  </si>
  <si>
    <t>465072.0000</t>
  </si>
  <si>
    <t>444864.0000</t>
  </si>
  <si>
    <t>437460.0000</t>
  </si>
  <si>
    <t>428784.0000</t>
  </si>
  <si>
    <t>421008.0000</t>
  </si>
  <si>
    <t>419880.0000</t>
  </si>
  <si>
    <t>417600.0000</t>
  </si>
  <si>
    <t>417060.0000</t>
  </si>
  <si>
    <t>415800.0000</t>
  </si>
  <si>
    <t>405780.0000</t>
  </si>
  <si>
    <t>402000.0000</t>
  </si>
  <si>
    <t>399120.0000</t>
  </si>
  <si>
    <t>398640.0000</t>
  </si>
  <si>
    <t>396120.0000</t>
  </si>
  <si>
    <t>392460.0000</t>
  </si>
  <si>
    <t>390660.0000</t>
  </si>
  <si>
    <t>390096.0000</t>
  </si>
  <si>
    <t>390000.0000</t>
  </si>
  <si>
    <t>389136.0000</t>
  </si>
  <si>
    <t>385584.0000</t>
  </si>
  <si>
    <t>385104.0000</t>
  </si>
  <si>
    <t>380160.0000</t>
  </si>
  <si>
    <t>374760.0000</t>
  </si>
  <si>
    <t>372120.0000</t>
  </si>
  <si>
    <t>369000.0000</t>
  </si>
  <si>
    <t>368880.0000</t>
  </si>
  <si>
    <t>360000.0000</t>
  </si>
  <si>
    <t>359760.0000</t>
  </si>
  <si>
    <t>352704.0000</t>
  </si>
  <si>
    <t>349392.0000</t>
  </si>
  <si>
    <t>348120.0000</t>
  </si>
  <si>
    <t>347952.0000</t>
  </si>
  <si>
    <t>341280.0000</t>
  </si>
  <si>
    <t>339168.0000</t>
  </si>
  <si>
    <t>335280.0000</t>
  </si>
  <si>
    <t>334620.0000</t>
  </si>
  <si>
    <t>331584.0000</t>
  </si>
  <si>
    <t>331560.0000</t>
  </si>
  <si>
    <t>327660.0000</t>
  </si>
  <si>
    <t>323472.0000</t>
  </si>
  <si>
    <t>321936.0000</t>
  </si>
  <si>
    <t>321360.0000</t>
  </si>
  <si>
    <t>321240.0000</t>
  </si>
  <si>
    <t>321180.0000</t>
  </si>
  <si>
    <t>320592.0000</t>
  </si>
  <si>
    <t>317520.0000</t>
  </si>
  <si>
    <t>317460.0000</t>
  </si>
  <si>
    <t>314688.0000</t>
  </si>
  <si>
    <t>314520.0000</t>
  </si>
  <si>
    <t>311232.0000</t>
  </si>
  <si>
    <t>309660.0000</t>
  </si>
  <si>
    <t>309600.0000</t>
  </si>
  <si>
    <t>309552.0000</t>
  </si>
  <si>
    <t>305424.0000</t>
  </si>
  <si>
    <t>300660.0000</t>
  </si>
  <si>
    <t>300600.0000</t>
  </si>
  <si>
    <t>300204.0000</t>
  </si>
  <si>
    <t>294384.0000</t>
  </si>
  <si>
    <t>293160.0000</t>
  </si>
  <si>
    <t>290820.0000</t>
  </si>
  <si>
    <t>289920.0000</t>
  </si>
  <si>
    <t>288720.0000</t>
  </si>
  <si>
    <t>288468.0000</t>
  </si>
  <si>
    <t>288360.0000</t>
  </si>
  <si>
    <t>285600.0000</t>
  </si>
  <si>
    <t>285240.0000</t>
  </si>
  <si>
    <t>284280.0000</t>
  </si>
  <si>
    <t>280440.0000</t>
  </si>
  <si>
    <t>279072.0000</t>
  </si>
  <si>
    <t>276300.0000</t>
  </si>
  <si>
    <t>276084.0000</t>
  </si>
  <si>
    <t>274740.0000</t>
  </si>
  <si>
    <t>272520.0000</t>
  </si>
  <si>
    <t>272220.0000</t>
  </si>
  <si>
    <t>271584.0000</t>
  </si>
  <si>
    <t>271260.0000</t>
  </si>
  <si>
    <t>270384.0000</t>
  </si>
  <si>
    <t>269964.0000</t>
  </si>
  <si>
    <t>268320.0000</t>
  </si>
  <si>
    <t>267600.0000</t>
  </si>
  <si>
    <t>266220.0000</t>
  </si>
  <si>
    <t>265320.0000</t>
  </si>
  <si>
    <t>262980.0000</t>
  </si>
  <si>
    <t>260028.0000</t>
  </si>
  <si>
    <t>259740.0000</t>
  </si>
  <si>
    <t>258444.0000</t>
  </si>
  <si>
    <t>253560.0000</t>
  </si>
  <si>
    <t>253200.0000</t>
  </si>
  <si>
    <t>249792.0000</t>
  </si>
  <si>
    <t>249312.0000</t>
  </si>
  <si>
    <t>248148.0000</t>
  </si>
  <si>
    <t>247920.0000</t>
  </si>
  <si>
    <t>247728.0000</t>
  </si>
  <si>
    <t>244560.0000</t>
  </si>
  <si>
    <t>244368.0000</t>
  </si>
  <si>
    <t>240900.0000</t>
  </si>
  <si>
    <t>240528.0000</t>
  </si>
  <si>
    <t>239460.0000</t>
  </si>
  <si>
    <t>239160.0000</t>
  </si>
  <si>
    <t>238716.0000</t>
  </si>
  <si>
    <t>234336.0000</t>
  </si>
  <si>
    <t>233424.0000</t>
  </si>
  <si>
    <t>232560.0000</t>
  </si>
  <si>
    <t>231696.0000</t>
  </si>
  <si>
    <t>231168.0000</t>
  </si>
  <si>
    <t>230400.0000</t>
  </si>
  <si>
    <t>230220.0000</t>
  </si>
  <si>
    <t>228276.0000</t>
  </si>
  <si>
    <t>227880.0000</t>
  </si>
  <si>
    <t>225504.0000</t>
  </si>
  <si>
    <t>225420.0000</t>
  </si>
  <si>
    <t>224604.0000</t>
  </si>
  <si>
    <t>221880.0000</t>
  </si>
  <si>
    <t>221280.0000</t>
  </si>
  <si>
    <t>220620.0000</t>
  </si>
  <si>
    <t>220440.0000</t>
  </si>
  <si>
    <t>220428.0000</t>
  </si>
  <si>
    <t>219456.0000</t>
  </si>
  <si>
    <t>218064.0000</t>
  </si>
  <si>
    <t>217152.0000</t>
  </si>
  <si>
    <t>215040.0000</t>
  </si>
  <si>
    <t>214596.0000</t>
  </si>
  <si>
    <t>213300.0000</t>
  </si>
  <si>
    <t>212976.0000</t>
  </si>
  <si>
    <t>212400.0000</t>
  </si>
  <si>
    <t>210744.0000</t>
  </si>
  <si>
    <t>210384.0000</t>
  </si>
  <si>
    <t>209184.0000</t>
  </si>
  <si>
    <t>209040.0000</t>
  </si>
  <si>
    <t>208332.0000</t>
  </si>
  <si>
    <t>208320.0000</t>
  </si>
  <si>
    <t>207264.0000</t>
  </si>
  <si>
    <t>205200.0000</t>
  </si>
  <si>
    <t>204780.0000</t>
  </si>
  <si>
    <t>204000.0000</t>
  </si>
  <si>
    <t>203940.0000</t>
  </si>
  <si>
    <t>202848.0000</t>
  </si>
  <si>
    <t>202788.0000</t>
  </si>
  <si>
    <t>200976.0000</t>
  </si>
  <si>
    <t>199680.0000</t>
  </si>
  <si>
    <t>198240.0000</t>
  </si>
  <si>
    <t>197808.0000</t>
  </si>
  <si>
    <t>197748.0000</t>
  </si>
  <si>
    <t>196224.0000</t>
  </si>
  <si>
    <t>196080.0000</t>
  </si>
  <si>
    <t>194940.0000</t>
  </si>
  <si>
    <t>194880.0000</t>
  </si>
  <si>
    <t>194280.0000</t>
  </si>
  <si>
    <t>194256.0000</t>
  </si>
  <si>
    <t>194160.0000</t>
  </si>
  <si>
    <t>193968.0000</t>
  </si>
  <si>
    <t>192744.0000</t>
  </si>
  <si>
    <t>191880.0000</t>
  </si>
  <si>
    <t>191580.0000</t>
  </si>
  <si>
    <t>191088.0000</t>
  </si>
  <si>
    <t>189792.0000</t>
  </si>
  <si>
    <t>189696.0000</t>
  </si>
  <si>
    <t>189300.0000</t>
  </si>
  <si>
    <t>189060.0000</t>
  </si>
  <si>
    <t>188688.0000</t>
  </si>
  <si>
    <t>188616.0000</t>
  </si>
  <si>
    <t>188532.0000</t>
  </si>
  <si>
    <t>187104.0000</t>
  </si>
  <si>
    <t>186384.0000</t>
  </si>
  <si>
    <t>186300.0000</t>
  </si>
  <si>
    <t>185952.0000</t>
  </si>
  <si>
    <t>185640.0000</t>
  </si>
  <si>
    <t>185544.0000</t>
  </si>
  <si>
    <t>184620.0000</t>
  </si>
  <si>
    <t>182640.0000</t>
  </si>
  <si>
    <t>182628.0000</t>
  </si>
  <si>
    <t>182040.0000</t>
  </si>
  <si>
    <t>181020.0000</t>
  </si>
  <si>
    <t>179328.0000</t>
  </si>
  <si>
    <t>178500.0000</t>
  </si>
  <si>
    <t>177804.0000</t>
  </si>
  <si>
    <t>177504.0000</t>
  </si>
  <si>
    <t>176328.0000</t>
  </si>
  <si>
    <t>176148.0000</t>
  </si>
  <si>
    <t>174960.0000</t>
  </si>
  <si>
    <t>174840.0000</t>
  </si>
  <si>
    <t>174048.0000</t>
  </si>
  <si>
    <t>173808.0000</t>
  </si>
  <si>
    <t>173016.0000</t>
  </si>
  <si>
    <t>172272.0000</t>
  </si>
  <si>
    <t>172080.0000</t>
  </si>
  <si>
    <t>170832.0000</t>
  </si>
  <si>
    <t>170700.0000</t>
  </si>
  <si>
    <t>170448.0000</t>
  </si>
  <si>
    <t>170256.0000</t>
  </si>
  <si>
    <t>168264.0000</t>
  </si>
  <si>
    <t>167100.0000</t>
  </si>
  <si>
    <t>165960.0000</t>
  </si>
  <si>
    <t>165780.0000</t>
  </si>
  <si>
    <t>165168.0000</t>
  </si>
  <si>
    <t>165120.0000</t>
  </si>
  <si>
    <t>164256.0000</t>
  </si>
  <si>
    <t>164196.0000</t>
  </si>
  <si>
    <t>163332.0000</t>
  </si>
  <si>
    <t>162624.0000</t>
  </si>
  <si>
    <t>162576.0000</t>
  </si>
  <si>
    <t>162468.0000</t>
  </si>
  <si>
    <t>161496.0000</t>
  </si>
  <si>
    <t>160920.0000</t>
  </si>
  <si>
    <t>160656.0000</t>
  </si>
  <si>
    <t>159744.0000</t>
  </si>
  <si>
    <t>158976.0000</t>
  </si>
  <si>
    <t>158760.0000</t>
  </si>
  <si>
    <t>158184.0000</t>
  </si>
  <si>
    <t>157068.0000</t>
  </si>
  <si>
    <t>156672.0000</t>
  </si>
  <si>
    <t>156420.0000</t>
  </si>
  <si>
    <t>156096.0000</t>
  </si>
  <si>
    <t>155880.0000</t>
  </si>
  <si>
    <t>155760.0000</t>
  </si>
  <si>
    <t>155640.0000</t>
  </si>
  <si>
    <t>155616.0000</t>
  </si>
  <si>
    <t>154656.0000</t>
  </si>
  <si>
    <t>154416.0000</t>
  </si>
  <si>
    <t>153936.0000</t>
  </si>
  <si>
    <t>153504.0000</t>
  </si>
  <si>
    <t>153144.0000</t>
  </si>
  <si>
    <t>152460.0000</t>
  </si>
  <si>
    <t>152160.0000</t>
  </si>
  <si>
    <t>151560.0000</t>
  </si>
  <si>
    <t>151200.0000</t>
  </si>
  <si>
    <t>150912.0000</t>
  </si>
  <si>
    <t>150180.0000</t>
  </si>
  <si>
    <t>149340.0000</t>
  </si>
  <si>
    <t>149040.0000</t>
  </si>
  <si>
    <t>148920.0000</t>
  </si>
  <si>
    <t>148140.0000</t>
  </si>
  <si>
    <t>146064.0000</t>
  </si>
  <si>
    <t>144960.0000</t>
  </si>
  <si>
    <t>143904.0000</t>
  </si>
  <si>
    <t>143676.0000</t>
  </si>
  <si>
    <t>141948.0000</t>
  </si>
  <si>
    <t>141648.0000</t>
  </si>
  <si>
    <t>141240.0000</t>
  </si>
  <si>
    <t>140880.0000</t>
  </si>
  <si>
    <t>140688.0000</t>
  </si>
  <si>
    <t>140400.0000</t>
  </si>
  <si>
    <t>140064.0000</t>
  </si>
  <si>
    <t>139536.0000</t>
  </si>
  <si>
    <t>139488.0000</t>
  </si>
  <si>
    <t>136368.0000</t>
  </si>
  <si>
    <t>136344.0000</t>
  </si>
  <si>
    <t>135360.0000</t>
  </si>
  <si>
    <t>134784.0000</t>
  </si>
  <si>
    <t>133968.0000</t>
  </si>
  <si>
    <t>133848.0000</t>
  </si>
  <si>
    <t>133800.0000</t>
  </si>
  <si>
    <t>131292.0000</t>
  </si>
  <si>
    <t>130896.0000</t>
  </si>
  <si>
    <t>130464.0000</t>
  </si>
  <si>
    <t>129408.0000</t>
  </si>
  <si>
    <t>128544.0000</t>
  </si>
  <si>
    <t>128268.0000</t>
  </si>
  <si>
    <t>127200.0000</t>
  </si>
  <si>
    <t>127080.0000</t>
  </si>
  <si>
    <t>126600.0000</t>
  </si>
  <si>
    <t>125472.0000</t>
  </si>
  <si>
    <t>125340.0000</t>
  </si>
  <si>
    <t>124344.0000</t>
  </si>
  <si>
    <t>123696.0000</t>
  </si>
  <si>
    <t>123600.0000</t>
  </si>
  <si>
    <t>123408.0000</t>
  </si>
  <si>
    <t>123300.0000</t>
  </si>
  <si>
    <t>123216.0000</t>
  </si>
  <si>
    <t>122472.0000</t>
  </si>
  <si>
    <t>121896.0000</t>
  </si>
  <si>
    <t>120888.0000</t>
  </si>
  <si>
    <t>119136.0000</t>
  </si>
  <si>
    <t>117420.0000</t>
  </si>
  <si>
    <t>117024.0000</t>
  </si>
  <si>
    <t>116832.0000</t>
  </si>
  <si>
    <t>116496.0000</t>
  </si>
  <si>
    <t>116040.0000</t>
  </si>
  <si>
    <t>115992.0000</t>
  </si>
  <si>
    <t>115812.0000</t>
  </si>
  <si>
    <t>113796.0000</t>
  </si>
  <si>
    <t>113544.0000</t>
  </si>
  <si>
    <t>113436.0000</t>
  </si>
  <si>
    <t>112752.0000</t>
  </si>
  <si>
    <t>111384.0000</t>
  </si>
  <si>
    <t>110736.0000</t>
  </si>
  <si>
    <t>110136.0000</t>
  </si>
  <si>
    <t>110112.0000</t>
  </si>
  <si>
    <t>109344.0000</t>
  </si>
  <si>
    <t>108720.0000</t>
  </si>
  <si>
    <t>108144.0000</t>
  </si>
  <si>
    <t>107640.0000</t>
  </si>
  <si>
    <t>107352.0000</t>
  </si>
  <si>
    <t>106944.0000</t>
  </si>
  <si>
    <t>106128.0000</t>
  </si>
  <si>
    <t>105804.0000</t>
  </si>
  <si>
    <t>104964.0000</t>
  </si>
  <si>
    <t>104808.0000</t>
  </si>
  <si>
    <t>104712.0000</t>
  </si>
  <si>
    <t>102876.0000</t>
  </si>
  <si>
    <t>102240.0000</t>
  </si>
  <si>
    <t>101520.0000</t>
  </si>
  <si>
    <t>100980.0000</t>
  </si>
  <si>
    <t>100260.0000</t>
  </si>
  <si>
    <t>100128.0000</t>
  </si>
  <si>
    <t>100080.0000</t>
  </si>
  <si>
    <t>99936.0000</t>
  </si>
  <si>
    <t>99744.0000</t>
  </si>
  <si>
    <t>99336.0000</t>
  </si>
  <si>
    <t>99300.0000</t>
  </si>
  <si>
    <t>99216.0000</t>
  </si>
  <si>
    <t>98832.0000</t>
  </si>
  <si>
    <t>98592.0000</t>
  </si>
  <si>
    <t>98304.0000</t>
  </si>
  <si>
    <t>98184.0000</t>
  </si>
  <si>
    <t>97980.0000</t>
  </si>
  <si>
    <t>97632.0000</t>
  </si>
  <si>
    <t>97392.0000</t>
  </si>
  <si>
    <t>97224.0000</t>
  </si>
  <si>
    <t>97176.0000</t>
  </si>
  <si>
    <t>96984.0000</t>
  </si>
  <si>
    <t>96768.0000</t>
  </si>
  <si>
    <t>96168.0000</t>
  </si>
  <si>
    <t>95808.0000</t>
  </si>
  <si>
    <t>95400.0000</t>
  </si>
  <si>
    <t>94488.0000</t>
  </si>
  <si>
    <t>93960.0000</t>
  </si>
  <si>
    <t>93888.0000</t>
  </si>
  <si>
    <t>93600.0000</t>
  </si>
  <si>
    <t>93036.0000</t>
  </si>
  <si>
    <t>92976.0000</t>
  </si>
  <si>
    <t>92400.0000</t>
  </si>
  <si>
    <t>91632.0000</t>
  </si>
  <si>
    <t>91584.0000</t>
  </si>
  <si>
    <t>91248.0000</t>
  </si>
  <si>
    <t>91200.0000</t>
  </si>
  <si>
    <t>91152.0000</t>
  </si>
  <si>
    <t>90180.0000</t>
  </si>
  <si>
    <t>90156.0000</t>
  </si>
  <si>
    <t>89880.0000</t>
  </si>
  <si>
    <t>89340.0000</t>
  </si>
  <si>
    <t>89280.0000</t>
  </si>
  <si>
    <t>89040.0000</t>
  </si>
  <si>
    <t>88704.0000</t>
  </si>
  <si>
    <t>88608.0000</t>
  </si>
  <si>
    <t>88440.0000</t>
  </si>
  <si>
    <t>88272.0000</t>
  </si>
  <si>
    <t>88200.0000</t>
  </si>
  <si>
    <t>87840.0000</t>
  </si>
  <si>
    <t>87816.0000</t>
  </si>
  <si>
    <t>87528.0000</t>
  </si>
  <si>
    <t>87360.0000</t>
  </si>
  <si>
    <t>87216.0000</t>
  </si>
  <si>
    <t>86880.0000</t>
  </si>
  <si>
    <t>86616.0000</t>
  </si>
  <si>
    <t>86184.0000</t>
  </si>
  <si>
    <t>85860.0000</t>
  </si>
  <si>
    <t>85716.0000</t>
  </si>
  <si>
    <t>85632.0000</t>
  </si>
  <si>
    <t>84288.0000</t>
  </si>
  <si>
    <t>84120.0000</t>
  </si>
  <si>
    <t>83628.0000</t>
  </si>
  <si>
    <t>83280.0000</t>
  </si>
  <si>
    <t>83016.0000</t>
  </si>
  <si>
    <t>82896.0000</t>
  </si>
  <si>
    <t>82128.0000</t>
  </si>
  <si>
    <t>81144.0000</t>
  </si>
  <si>
    <t>80952.0000</t>
  </si>
  <si>
    <t>80340.0000</t>
  </si>
  <si>
    <t>79920.0000</t>
  </si>
  <si>
    <t>79824.0000</t>
  </si>
  <si>
    <t>79632.0000</t>
  </si>
  <si>
    <t>79608.0000</t>
  </si>
  <si>
    <t>79344.0000</t>
  </si>
  <si>
    <t>78936.0000</t>
  </si>
  <si>
    <t>78720.0000</t>
  </si>
  <si>
    <t>78696.0000</t>
  </si>
  <si>
    <t>78600.0000</t>
  </si>
  <si>
    <t>77808.0000</t>
  </si>
  <si>
    <t>77640.0000</t>
  </si>
  <si>
    <t>77544.0000</t>
  </si>
  <si>
    <t>77184.0000</t>
  </si>
  <si>
    <t>76992.0000</t>
  </si>
  <si>
    <t>76944.0000</t>
  </si>
  <si>
    <t>76680.0000</t>
  </si>
  <si>
    <t>76416.0000</t>
  </si>
  <si>
    <t>76380.0000</t>
  </si>
  <si>
    <t>76104.0000</t>
  </si>
  <si>
    <t>76080.0000</t>
  </si>
  <si>
    <t>74916.0000</t>
  </si>
  <si>
    <t>74772.0000</t>
  </si>
  <si>
    <t>74736.0000</t>
  </si>
  <si>
    <t>74688.0000</t>
  </si>
  <si>
    <t>74352.0000</t>
  </si>
  <si>
    <t>74124.0000</t>
  </si>
  <si>
    <t>74040.0000</t>
  </si>
  <si>
    <t>73836.0000</t>
  </si>
  <si>
    <t>73260.0000</t>
  </si>
  <si>
    <t>73056.0000</t>
  </si>
  <si>
    <t>72504.0000</t>
  </si>
  <si>
    <t>72120.0000</t>
  </si>
  <si>
    <t>71820.0000</t>
  </si>
  <si>
    <t>71460.0000</t>
  </si>
  <si>
    <t>71064.0000</t>
  </si>
  <si>
    <t>70656.0000</t>
  </si>
  <si>
    <t>69624.0000</t>
  </si>
  <si>
    <t>69600.0000</t>
  </si>
  <si>
    <t>69360.0000</t>
  </si>
  <si>
    <t>68832.0000</t>
  </si>
  <si>
    <t>68664.0000</t>
  </si>
  <si>
    <t>68544.0000</t>
  </si>
  <si>
    <t>68340.0000</t>
  </si>
  <si>
    <t>68124.0000</t>
  </si>
  <si>
    <t>68112.0000</t>
  </si>
  <si>
    <t>67980.0000</t>
  </si>
  <si>
    <t>67608.0000</t>
  </si>
  <si>
    <t>67464.0000</t>
  </si>
  <si>
    <t>67320.0000</t>
  </si>
  <si>
    <t>66840.0000</t>
  </si>
  <si>
    <t>66696.0000</t>
  </si>
  <si>
    <t>66432.0000</t>
  </si>
  <si>
    <t>65184.0000</t>
  </si>
  <si>
    <t>64860.0000</t>
  </si>
  <si>
    <t>64656.0000</t>
  </si>
  <si>
    <t>64224.0000</t>
  </si>
  <si>
    <t>63576.0000</t>
  </si>
  <si>
    <t>63360.0000</t>
  </si>
  <si>
    <t>63312.0000</t>
  </si>
  <si>
    <t>63252.0000</t>
  </si>
  <si>
    <t>61560.0000</t>
  </si>
  <si>
    <t>61320.0000</t>
  </si>
  <si>
    <t>61056.0000</t>
  </si>
  <si>
    <t>60000.0000</t>
  </si>
  <si>
    <t>59760.0000</t>
  </si>
  <si>
    <t>59448.0000</t>
  </si>
  <si>
    <t>59136.0000</t>
  </si>
  <si>
    <t>58764.0000</t>
  </si>
  <si>
    <t>57120.0000</t>
  </si>
  <si>
    <t>57060.0000</t>
  </si>
  <si>
    <t>56100.0000</t>
  </si>
  <si>
    <t>55632.0000</t>
  </si>
  <si>
    <t>55368.0000</t>
  </si>
  <si>
    <t>54396.0000</t>
  </si>
  <si>
    <t>54024.0000</t>
  </si>
  <si>
    <t>53472.0000</t>
  </si>
  <si>
    <t>53232.0000</t>
  </si>
  <si>
    <t>53076.0000</t>
  </si>
  <si>
    <t>52788.0000</t>
  </si>
  <si>
    <t>52512.0000</t>
  </si>
  <si>
    <t>52236.0000</t>
  </si>
  <si>
    <t>52128.0000</t>
  </si>
  <si>
    <t>51696.0000</t>
  </si>
  <si>
    <t>51408.0000</t>
  </si>
  <si>
    <t>50976.0000</t>
  </si>
  <si>
    <t>50460.0000</t>
  </si>
  <si>
    <t>50112.0000</t>
  </si>
  <si>
    <t>49872.0000</t>
  </si>
  <si>
    <t>49488.0000</t>
  </si>
  <si>
    <t>49440.0000</t>
  </si>
  <si>
    <t>49320.0000</t>
  </si>
  <si>
    <t>49044.0000</t>
  </si>
  <si>
    <t>48744.0000</t>
  </si>
  <si>
    <t>48672.0000</t>
  </si>
  <si>
    <t>48624.0000</t>
  </si>
  <si>
    <t>48312.0000</t>
  </si>
  <si>
    <t>48096.0000</t>
  </si>
  <si>
    <t>47304.0000</t>
  </si>
  <si>
    <t>47016.0000</t>
  </si>
  <si>
    <t>46320.0000</t>
  </si>
  <si>
    <t>46176.0000</t>
  </si>
  <si>
    <t>45768.0000</t>
  </si>
  <si>
    <t>45720.0000</t>
  </si>
  <si>
    <t>45456.0000</t>
  </si>
  <si>
    <t>45336.0000</t>
  </si>
  <si>
    <t>45024.0000</t>
  </si>
  <si>
    <t>44952.0000</t>
  </si>
  <si>
    <t>44940.0000</t>
  </si>
  <si>
    <t>44640.0000</t>
  </si>
  <si>
    <t>44628.0000</t>
  </si>
  <si>
    <t>44376.0000</t>
  </si>
  <si>
    <t>44304.0000</t>
  </si>
  <si>
    <t>44088.0000</t>
  </si>
  <si>
    <t>43200.0000</t>
  </si>
  <si>
    <t>43164.0000</t>
  </si>
  <si>
    <t>42900.0000</t>
  </si>
  <si>
    <t>42840.0000</t>
  </si>
  <si>
    <t>42816.0000</t>
  </si>
  <si>
    <t>42384.0000</t>
  </si>
  <si>
    <t>41988.0000</t>
  </si>
  <si>
    <t>41952.0000</t>
  </si>
  <si>
    <t>41904.0000</t>
  </si>
  <si>
    <t>41856.0000</t>
  </si>
  <si>
    <t>41256.0000</t>
  </si>
  <si>
    <t>40632.0000</t>
  </si>
  <si>
    <t>39576.0000</t>
  </si>
  <si>
    <t>39168.0000</t>
  </si>
  <si>
    <t>39024.0000</t>
  </si>
  <si>
    <t>38520.0000</t>
  </si>
  <si>
    <t>38496.0000</t>
  </si>
  <si>
    <t>38148.0000</t>
  </si>
  <si>
    <t>37944.0000</t>
  </si>
  <si>
    <t>37908.0000</t>
  </si>
  <si>
    <t>37812.0000</t>
  </si>
  <si>
    <t>36684.0000</t>
  </si>
  <si>
    <t>36396.0000</t>
  </si>
  <si>
    <t>36168.0000</t>
  </si>
  <si>
    <t>35904.0000</t>
  </si>
  <si>
    <t>35856.0000</t>
  </si>
  <si>
    <t>34572.0000</t>
  </si>
  <si>
    <t>33984.0000</t>
  </si>
  <si>
    <t>33348.0000</t>
  </si>
  <si>
    <t>33144.0000</t>
  </si>
  <si>
    <t>32640.0000</t>
  </si>
  <si>
    <t>31728.0000</t>
  </si>
  <si>
    <t>31620.0000</t>
  </si>
  <si>
    <t>31260.0000</t>
  </si>
  <si>
    <t>31248.0000</t>
  </si>
  <si>
    <t>31176.0000</t>
  </si>
  <si>
    <t>31140.0000</t>
  </si>
  <si>
    <t>30276.0000</t>
  </si>
  <si>
    <t>30060.0000</t>
  </si>
  <si>
    <t>30012.0000</t>
  </si>
  <si>
    <t>29784.0000</t>
  </si>
  <si>
    <t>28248.0000</t>
  </si>
  <si>
    <t>27984.0000</t>
  </si>
  <si>
    <t>27456.0000</t>
  </si>
  <si>
    <t>26208.0000</t>
  </si>
  <si>
    <t>25944.0000</t>
  </si>
  <si>
    <t>24792.0000</t>
  </si>
  <si>
    <t>24516.0000</t>
  </si>
  <si>
    <t>24312.0000</t>
  </si>
  <si>
    <t>24180.0000</t>
  </si>
  <si>
    <t>23628.0000</t>
  </si>
  <si>
    <t>23520.0000</t>
  </si>
  <si>
    <t>23412.0000</t>
  </si>
  <si>
    <t>23328.0000</t>
  </si>
  <si>
    <t>23184.0000</t>
  </si>
  <si>
    <t>23052.0000</t>
  </si>
  <si>
    <t>22968.0000</t>
  </si>
  <si>
    <t>22932.0000</t>
  </si>
  <si>
    <t>22356.0000</t>
  </si>
  <si>
    <t>22260.0000</t>
  </si>
  <si>
    <t>22104.0000</t>
  </si>
  <si>
    <t>21924.0000</t>
  </si>
  <si>
    <t>21852.0000</t>
  </si>
  <si>
    <t>21396.0000</t>
  </si>
  <si>
    <t>21072.0000</t>
  </si>
  <si>
    <t>20832.0000</t>
  </si>
  <si>
    <t>20352.0000</t>
  </si>
  <si>
    <t>20220.0000</t>
  </si>
  <si>
    <t>20196.0000</t>
  </si>
  <si>
    <t>19248.0000</t>
  </si>
  <si>
    <t>19044.0000</t>
  </si>
  <si>
    <t>18720.0000</t>
  </si>
  <si>
    <t>18564.0000</t>
  </si>
  <si>
    <t>18324.0000</t>
  </si>
  <si>
    <t>17952.0000</t>
  </si>
  <si>
    <t>17508.0000</t>
  </si>
  <si>
    <t>17184.0000</t>
  </si>
  <si>
    <t>16032.0000</t>
  </si>
  <si>
    <t>15420.0000</t>
  </si>
  <si>
    <t>15192.0000</t>
  </si>
  <si>
    <t>14628.0000</t>
  </si>
  <si>
    <t>14028.0000</t>
  </si>
  <si>
    <t>12792.0000</t>
  </si>
  <si>
    <t>12540.0000</t>
  </si>
  <si>
    <t>11736.0000</t>
  </si>
  <si>
    <t>11400.0000</t>
  </si>
  <si>
    <t>10944.0000</t>
  </si>
  <si>
    <t>8616.0000</t>
  </si>
  <si>
    <t>7656.0000</t>
  </si>
  <si>
    <t>5148.0000</t>
  </si>
  <si>
    <t>4980.0000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</si>
</sst>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zł&quot;"/>
    <numFmt numFmtId="165" formatCode="#,##0.00\ [$CZK]"/>
    <numFmt numFmtId="166" formatCode="#,##0\ [$CZK]"/>
  </numFmts>
  <fonts count="5" x14ac:knownFonts="1">
    <font>
      <sz val="11"/>
      <color theme="1"/>
      <name val="Calibri"/>
      <family val="2"/>
      <charset val="238"/>
      <scheme val="minor"/>
    </font>
    <font>
      <b/>
      <sz val="11"/>
      <color theme="1"/>
      <name val="Calibri"/>
      <family val="2"/>
      <charset val="238"/>
      <scheme val="minor"/>
    </font>
    <font>
      <sz val="10"/>
      <name val="Segoe UI"/>
      <family val="2"/>
      <charset val="238"/>
    </font>
    <font>
      <b/>
      <sz val="11"/>
      <color theme="0"/>
      <name val="Calibri"/>
      <family val="2"/>
      <charset val="238"/>
      <scheme val="minor"/>
    </font>
    <font>
      <sz val="11"/>
      <name val="Calibri"/>
      <family val="2"/>
      <charset val="238"/>
      <scheme val="minor"/>
    </font>
  </fonts>
  <fills count="7">
    <fill>
      <patternFill patternType="none"/>
    </fill>
    <fill>
      <patternFill patternType="gray125"/>
    </fill>
    <fill>
      <patternFill patternType="solid">
        <fgColor theme="9"/>
        <bgColor theme="9"/>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9"/>
        <bgColor indexed="64"/>
      </patternFill>
    </fill>
  </fills>
  <borders count="27">
    <border>
      <left/>
      <right/>
      <top/>
      <bottom/>
      <diagonal/>
    </border>
    <border>
      <left style="thin">
        <color theme="9"/>
      </left>
      <right/>
      <top style="thin">
        <color theme="9"/>
      </top>
      <bottom/>
      <diagonal/>
    </border>
    <border>
      <left/>
      <right/>
      <top style="thin">
        <color theme="9"/>
      </top>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75">
    <xf numFmtId="0" fontId="0" fillId="0" borderId="0" xfId="0"/>
    <xf numFmtId="164" fontId="0" fillId="0" borderId="0" xfId="0" applyNumberFormat="1"/>
    <xf numFmtId="165" fontId="0" fillId="0" borderId="0" xfId="0" applyNumberFormat="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7" xfId="0" applyFill="1" applyBorder="1" applyAlignment="1">
      <alignment wrapText="1"/>
    </xf>
    <xf numFmtId="0" fontId="0" fillId="3" borderId="8" xfId="0" applyFill="1" applyBorder="1"/>
    <xf numFmtId="0" fontId="0" fillId="3" borderId="9" xfId="0" applyFill="1" applyBorder="1"/>
    <xf numFmtId="0" fontId="0" fillId="3" borderId="10" xfId="0" applyFill="1" applyBorder="1"/>
    <xf numFmtId="0" fontId="0" fillId="0" borderId="0" xfId="0" pivotButton="1"/>
    <xf numFmtId="0" fontId="0" fillId="0" borderId="0" xfId="0" applyAlignment="1">
      <alignment horizontal="left"/>
    </xf>
    <xf numFmtId="0" fontId="0" fillId="0" borderId="0" xfId="0" applyAlignment="1">
      <alignment horizontal="center"/>
    </xf>
    <xf numFmtId="0" fontId="4" fillId="0" borderId="0" xfId="0" applyFont="1" applyAlignment="1">
      <alignment horizontal="center"/>
    </xf>
    <xf numFmtId="0" fontId="0" fillId="0" borderId="11" xfId="0" applyBorder="1"/>
    <xf numFmtId="0" fontId="1" fillId="4" borderId="11" xfId="0" applyFont="1" applyFill="1" applyBorder="1"/>
    <xf numFmtId="10" fontId="0" fillId="0" borderId="0" xfId="0" applyNumberFormat="1"/>
    <xf numFmtId="0" fontId="0" fillId="4" borderId="11" xfId="0" applyFill="1" applyBorder="1"/>
    <xf numFmtId="0" fontId="3" fillId="2" borderId="12" xfId="0" applyFont="1" applyFill="1" applyBorder="1"/>
    <xf numFmtId="0" fontId="3" fillId="2" borderId="13" xfId="0" applyFont="1" applyFill="1" applyBorder="1"/>
    <xf numFmtId="0" fontId="0" fillId="5" borderId="12" xfId="0" applyFill="1" applyBorder="1"/>
    <xf numFmtId="0" fontId="0" fillId="5" borderId="13" xfId="0" applyFill="1" applyBorder="1"/>
    <xf numFmtId="0" fontId="0" fillId="0" borderId="12" xfId="0" applyBorder="1"/>
    <xf numFmtId="0" fontId="0" fillId="0" borderId="13" xfId="0" applyBorder="1"/>
    <xf numFmtId="0" fontId="3" fillId="6" borderId="11" xfId="0" applyFont="1" applyFill="1" applyBorder="1" applyAlignment="1">
      <alignment horizontal="left"/>
    </xf>
    <xf numFmtId="2" fontId="0" fillId="0" borderId="11" xfId="0" applyNumberFormat="1" applyBorder="1"/>
    <xf numFmtId="0" fontId="3" fillId="2" borderId="14" xfId="0" applyFont="1" applyFill="1" applyBorder="1"/>
    <xf numFmtId="0" fontId="0" fillId="0" borderId="15" xfId="0" applyBorder="1"/>
    <xf numFmtId="166" fontId="0" fillId="0" borderId="0" xfId="0" applyNumberFormat="1"/>
    <xf numFmtId="166" fontId="0" fillId="5" borderId="13" xfId="0" applyNumberFormat="1" applyFill="1" applyBorder="1"/>
    <xf numFmtId="166" fontId="0" fillId="0" borderId="13" xfId="0" applyNumberFormat="1" applyBorder="1"/>
    <xf numFmtId="14" fontId="0" fillId="0" borderId="0" xfId="0" applyNumberFormat="1"/>
    <xf numFmtId="0" fontId="0" fillId="0" borderId="0" xfId="0" applyAlignment="1">
      <alignment wrapText="1"/>
    </xf>
    <xf numFmtId="14" fontId="0" fillId="0" borderId="24" xfId="0" applyNumberFormat="1" applyBorder="1"/>
    <xf numFmtId="0" fontId="1" fillId="0" borderId="0" xfId="0" applyFont="1"/>
    <xf numFmtId="0" fontId="0" fillId="5" borderId="0" xfId="0" applyFill="1"/>
    <xf numFmtId="0" fontId="3" fillId="2" borderId="25" xfId="0" applyFont="1" applyFill="1" applyBorder="1"/>
    <xf numFmtId="0" fontId="3" fillId="2" borderId="26" xfId="0" applyFont="1" applyFill="1" applyBorder="1"/>
    <xf numFmtId="166" fontId="0" fillId="5" borderId="0" xfId="0" applyNumberFormat="1" applyFill="1"/>
    <xf numFmtId="0" fontId="1" fillId="3" borderId="0" xfId="0" applyFont="1" applyFill="1" applyAlignment="1">
      <alignment horizontal="left"/>
    </xf>
    <xf numFmtId="0" fontId="0" fillId="3" borderId="0" xfId="0" applyFill="1" applyAlignment="1">
      <alignment horizontal="center"/>
    </xf>
    <xf numFmtId="0" fontId="0" fillId="3" borderId="0" xfId="0" applyFill="1" applyAlignment="1">
      <alignment horizontal="left"/>
    </xf>
    <xf numFmtId="0" fontId="0" fillId="3" borderId="0" xfId="0" applyFill="1" applyAlignment="1">
      <alignment horizontal="left" wrapText="1"/>
    </xf>
    <xf numFmtId="0" fontId="0" fillId="3" borderId="0" xfId="0" applyFill="1"/>
    <xf numFmtId="0" fontId="2" fillId="3" borderId="0" xfId="0" applyFont="1" applyFill="1" applyAlignment="1">
      <alignment horizontal="left" wrapText="1"/>
    </xf>
    <xf numFmtId="0" fontId="4" fillId="4" borderId="11" xfId="0" applyFont="1" applyFill="1" applyBorder="1" applyAlignment="1">
      <alignment horizontal="center"/>
    </xf>
    <xf numFmtId="0" fontId="0" fillId="0" borderId="11" xfId="0"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165" fontId="0" fillId="0" borderId="11" xfId="0" applyNumberFormat="1" applyBorder="1" applyAlignment="1">
      <alignment horizontal="center"/>
    </xf>
    <xf numFmtId="0" fontId="0" fillId="0" borderId="11" xfId="0" applyBorder="1" applyAlignment="1">
      <alignment horizontal="left"/>
    </xf>
    <xf numFmtId="0" fontId="0" fillId="0" borderId="0" xfId="0" applyAlignment="1">
      <alignment horizontal="center"/>
    </xf>
    <xf numFmtId="0" fontId="3" fillId="6" borderId="0" xfId="0" applyFont="1" applyFill="1" applyAlignment="1">
      <alignment horizontal="center"/>
    </xf>
    <xf numFmtId="0" fontId="3" fillId="6" borderId="11" xfId="0" applyFont="1" applyFill="1" applyBorder="1" applyAlignment="1">
      <alignment horizontal="center"/>
    </xf>
    <xf numFmtId="0" fontId="3" fillId="6" borderId="0" xfId="0" applyFont="1" applyFill="1" applyAlignment="1">
      <alignment horizontal="center" wrapText="1"/>
    </xf>
    <xf numFmtId="0" fontId="3" fillId="6" borderId="14" xfId="0" applyFont="1" applyFill="1" applyBorder="1" applyAlignment="1">
      <alignment horizontal="center"/>
    </xf>
    <xf numFmtId="0" fontId="0" fillId="3" borderId="22" xfId="0" applyFill="1" applyBorder="1" applyAlignment="1">
      <alignment horizontal="left" wrapText="1"/>
    </xf>
    <xf numFmtId="0" fontId="0" fillId="3" borderId="23" xfId="0" applyFill="1" applyBorder="1" applyAlignment="1">
      <alignment horizontal="left" wrapText="1"/>
    </xf>
    <xf numFmtId="0" fontId="0" fillId="3" borderId="19" xfId="0" applyFill="1" applyBorder="1" applyAlignment="1">
      <alignment horizontal="left" wrapText="1"/>
    </xf>
    <xf numFmtId="0" fontId="0" fillId="3" borderId="20" xfId="0" applyFill="1" applyBorder="1" applyAlignment="1">
      <alignment horizontal="left" wrapText="1"/>
    </xf>
    <xf numFmtId="0" fontId="0" fillId="3" borderId="21" xfId="0" applyFill="1" applyBorder="1" applyAlignment="1">
      <alignment horizontal="left" wrapText="1"/>
    </xf>
    <xf numFmtId="0" fontId="0" fillId="3" borderId="16" xfId="0" applyFill="1" applyBorder="1" applyAlignment="1">
      <alignment horizontal="left"/>
    </xf>
    <xf numFmtId="0" fontId="0" fillId="3" borderId="17" xfId="0" applyFill="1" applyBorder="1" applyAlignment="1">
      <alignment horizontal="left"/>
    </xf>
    <xf numFmtId="0" fontId="0" fillId="3" borderId="18" xfId="0" applyFill="1" applyBorder="1" applyAlignment="1">
      <alignment horizontal="left"/>
    </xf>
    <xf numFmtId="0" fontId="3" fillId="6" borderId="16" xfId="0" applyFont="1" applyFill="1" applyBorder="1" applyAlignment="1">
      <alignment horizontal="center" wrapText="1"/>
    </xf>
    <xf numFmtId="0" fontId="3" fillId="6" borderId="17" xfId="0" applyFont="1" applyFill="1" applyBorder="1" applyAlignment="1">
      <alignment horizontal="center" wrapText="1"/>
    </xf>
    <xf numFmtId="0" fontId="3" fillId="6" borderId="18" xfId="0" applyFont="1" applyFill="1" applyBorder="1" applyAlignment="1">
      <alignment horizontal="center" wrapText="1"/>
    </xf>
    <xf numFmtId="0" fontId="3" fillId="6" borderId="22" xfId="0" applyFont="1" applyFill="1" applyBorder="1" applyAlignment="1">
      <alignment horizontal="center" wrapText="1"/>
    </xf>
    <xf numFmtId="0" fontId="3" fillId="6" borderId="23" xfId="0" applyFont="1" applyFill="1" applyBorder="1" applyAlignment="1">
      <alignment horizontal="center" wrapText="1"/>
    </xf>
    <xf numFmtId="0" fontId="0" fillId="0" borderId="24" xfId="0" applyBorder="1" applyAlignment="1">
      <alignment horizontal="left"/>
    </xf>
    <xf numFmtId="0" fontId="0" fillId="0" borderId="0" xfId="0" applyAlignment="1">
      <alignment horizontal="left" wrapText="1"/>
    </xf>
    <xf numFmtId="0" fontId="3" fillId="6" borderId="0" xfId="0" applyFont="1" applyFill="1" applyAlignment="1">
      <alignment horizontal="left"/>
    </xf>
    <xf numFmtId="0" fontId="0" fillId="0" borderId="0" xfId="0" applyAlignment="1">
      <alignment horizontal="left"/>
    </xf>
  </cellXfs>
  <cellStyles count="1">
    <cellStyle name="Normalny" xfId="0" builtinId="0"/>
  </cellStyles>
  <dxfs count="20">
    <dxf>
      <numFmt numFmtId="19" formatCode="dd/mm/yyyy"/>
    </dxf>
    <dxf>
      <border outline="0">
        <top style="thin">
          <color indexed="64"/>
        </top>
      </border>
    </dxf>
    <dxf>
      <numFmt numFmtId="19" formatCode="dd/mm/yyyy"/>
    </dxf>
    <dxf>
      <numFmt numFmtId="166" formatCode="#,##0\ [$CZK]"/>
    </dxf>
    <dxf>
      <numFmt numFmtId="166" formatCode="#,##0\ [$CZK]"/>
    </dxf>
    <dxf>
      <numFmt numFmtId="166" formatCode="#,##0\ [$CZK]"/>
    </dxf>
    <dxf>
      <numFmt numFmtId="166" formatCode="#,##0\ [$CZK]"/>
    </dxf>
    <dxf>
      <numFmt numFmtId="166" formatCode="#,##0\ [$CZK]"/>
    </dxf>
    <dxf>
      <font>
        <b val="0"/>
        <i val="0"/>
        <strike val="0"/>
        <condense val="0"/>
        <extend val="0"/>
        <outline val="0"/>
        <shadow val="0"/>
        <u val="none"/>
        <vertAlign val="baseline"/>
        <sz val="11"/>
        <color theme="1"/>
        <name val="Calibri"/>
        <family val="2"/>
        <charset val="238"/>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charset val="238"/>
        <scheme val="minor"/>
      </font>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charset val="238"/>
        <scheme val="minor"/>
      </font>
    </dxf>
    <dxf>
      <border outline="0">
        <bottom style="thin">
          <color theme="9" tint="0.39997558519241921"/>
        </bottom>
      </border>
    </dxf>
    <dxf>
      <font>
        <b/>
        <i val="0"/>
        <strike val="0"/>
        <condense val="0"/>
        <extend val="0"/>
        <outline val="0"/>
        <shadow val="0"/>
        <u val="none"/>
        <vertAlign val="baseline"/>
        <sz val="11"/>
        <color theme="0"/>
        <name val="Calibri"/>
        <family val="2"/>
        <charset val="238"/>
        <scheme val="minor"/>
      </font>
      <fill>
        <patternFill patternType="solid">
          <fgColor theme="9"/>
          <bgColor theme="9"/>
        </patternFill>
      </fill>
    </dxf>
    <dxf>
      <numFmt numFmtId="166" formatCode="#,##0\ [$CZK]"/>
    </dxf>
    <dxf>
      <numFmt numFmtId="166" formatCode="#,##0\ [$CZK]"/>
    </dxf>
    <dxf>
      <numFmt numFmtId="166" formatCode="#,##0\ [$CZK]"/>
    </dxf>
    <dxf>
      <numFmt numFmtId="165" formatCode="#,##0.00\ [$CZK]"/>
    </dxf>
    <dxf>
      <numFmt numFmtId="165" formatCode="#,##0.00\ [$CZK]"/>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 report.xlsx]Question_1!Tabela przestawna72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loan by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Question_1!$C$45</c:f>
              <c:strCache>
                <c:ptCount val="1"/>
                <c:pt idx="0">
                  <c:v>Suma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Question_1!$B$46:$B$50</c:f>
              <c:strCache>
                <c:ptCount val="4"/>
                <c:pt idx="0">
                  <c:v>1</c:v>
                </c:pt>
                <c:pt idx="1">
                  <c:v>2</c:v>
                </c:pt>
                <c:pt idx="2">
                  <c:v>3</c:v>
                </c:pt>
                <c:pt idx="3">
                  <c:v>4</c:v>
                </c:pt>
              </c:strCache>
            </c:strRef>
          </c:cat>
          <c:val>
            <c:numRef>
              <c:f>Question_1!$C$46:$C$50</c:f>
              <c:numCache>
                <c:formatCode>#\ ##0.00\ [$CZK]</c:formatCode>
                <c:ptCount val="4"/>
                <c:pt idx="0">
                  <c:v>134166.66487499999</c:v>
                </c:pt>
                <c:pt idx="1">
                  <c:v>136133.38218333331</c:v>
                </c:pt>
                <c:pt idx="2">
                  <c:v>130638.46249999999</c:v>
                </c:pt>
                <c:pt idx="3">
                  <c:v>131142.74728750001</c:v>
                </c:pt>
              </c:numCache>
            </c:numRef>
          </c:val>
          <c:extLst>
            <c:ext xmlns:c16="http://schemas.microsoft.com/office/drawing/2014/chart" uri="{C3380CC4-5D6E-409C-BE32-E72D297353CC}">
              <c16:uniqueId val="{00000000-8640-4B5B-B10A-8E1817935D47}"/>
            </c:ext>
          </c:extLst>
        </c:ser>
        <c:dLbls>
          <c:dLblPos val="outEnd"/>
          <c:showLegendKey val="0"/>
          <c:showVal val="1"/>
          <c:showCatName val="0"/>
          <c:showSerName val="0"/>
          <c:showPercent val="0"/>
          <c:showBubbleSize val="0"/>
        </c:dLbls>
        <c:gapWidth val="219"/>
        <c:overlap val="-27"/>
        <c:axId val="751166336"/>
        <c:axId val="751168736"/>
      </c:barChart>
      <c:catAx>
        <c:axId val="75116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8736"/>
        <c:crosses val="autoZero"/>
        <c:auto val="1"/>
        <c:lblAlgn val="ctr"/>
        <c:lblOffset val="100"/>
        <c:noMultiLvlLbl val="0"/>
      </c:catAx>
      <c:valAx>
        <c:axId val="751168736"/>
        <c:scaling>
          <c:orientation val="minMax"/>
        </c:scaling>
        <c:delete val="0"/>
        <c:axPos val="l"/>
        <c:majorGridlines>
          <c:spPr>
            <a:ln w="9525" cap="flat" cmpd="sng" algn="ctr">
              <a:solidFill>
                <a:schemeClr val="tx1">
                  <a:lumMod val="15000"/>
                  <a:lumOff val="85000"/>
                </a:schemeClr>
              </a:solidFill>
              <a:round/>
            </a:ln>
            <a:effectLst/>
          </c:spPr>
        </c:majorGridlines>
        <c:numFmt formatCode="#\ ##0.00\ [$CZ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report.xlsx]Question_1!Tabela przestawna73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Loan amount by</a:t>
            </a:r>
            <a:r>
              <a:rPr lang="pl-PL" baseline="0"/>
              <a:t> month</a:t>
            </a:r>
            <a:endParaRPr lang="pl-PL"/>
          </a:p>
        </c:rich>
      </c:tx>
      <c:layout>
        <c:manualLayout>
          <c:xMode val="edge"/>
          <c:yMode val="edge"/>
          <c:x val="0.40997878451209274"/>
          <c:y val="1.9236232465938245E-2"/>
        </c:manualLayout>
      </c:layout>
      <c:overlay val="0"/>
      <c:spPr>
        <a:noFill/>
        <a:ln>
          <a:noFill/>
        </a:ln>
        <a:effectLst/>
      </c:sp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a:noFill/>
            <a:ln>
              <a:noFill/>
            </a:ln>
            <a:effectLst/>
          </c:spPr>
          <c:txPr>
            <a:bodyPr wrap="square" lIns="38100" tIns="19050" rIns="38100" bIns="19050" anchor="ctr">
              <a:spAutoFit/>
            </a:bodyPr>
            <a:lstStyle/>
            <a:p>
              <a:pPr>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24298934681464E-2"/>
          <c:y val="0.24403018521930128"/>
          <c:w val="0.82589812407079577"/>
          <c:h val="0.61953240356645334"/>
        </c:manualLayout>
      </c:layout>
      <c:barChart>
        <c:barDir val="col"/>
        <c:grouping val="clustered"/>
        <c:varyColors val="0"/>
        <c:ser>
          <c:idx val="0"/>
          <c:order val="0"/>
          <c:tx>
            <c:strRef>
              <c:f>Question_1!$F$45:$F$46</c:f>
              <c:strCache>
                <c:ptCount val="1"/>
                <c:pt idx="0">
                  <c:v>1993</c:v>
                </c:pt>
              </c:strCache>
            </c:strRef>
          </c:tx>
          <c:spPr>
            <a:solidFill>
              <a:schemeClr val="accent6"/>
            </a:solidFill>
            <a:ln>
              <a:noFill/>
            </a:ln>
            <a:effectLst/>
          </c:spPr>
          <c:invertIfNegative val="0"/>
          <c:dLbls>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Question_1!$F$47:$F$58</c:f>
              <c:numCache>
                <c:formatCode>General</c:formatCode>
                <c:ptCount val="12"/>
                <c:pt idx="6">
                  <c:v>389436</c:v>
                </c:pt>
                <c:pt idx="7">
                  <c:v>105804</c:v>
                </c:pt>
                <c:pt idx="8">
                  <c:v>590112</c:v>
                </c:pt>
                <c:pt idx="9">
                  <c:v>154416</c:v>
                </c:pt>
                <c:pt idx="10">
                  <c:v>218556</c:v>
                </c:pt>
                <c:pt idx="11">
                  <c:v>1160952</c:v>
                </c:pt>
              </c:numCache>
            </c:numRef>
          </c:val>
          <c:extLst>
            <c:ext xmlns:c16="http://schemas.microsoft.com/office/drawing/2014/chart" uri="{C3380CC4-5D6E-409C-BE32-E72D297353CC}">
              <c16:uniqueId val="{00000000-311A-4387-A474-BA1719B7BB0A}"/>
            </c:ext>
          </c:extLst>
        </c:ser>
        <c:ser>
          <c:idx val="1"/>
          <c:order val="1"/>
          <c:tx>
            <c:strRef>
              <c:f>Question_1!$G$45:$G$46</c:f>
              <c:strCache>
                <c:ptCount val="1"/>
                <c:pt idx="0">
                  <c:v>1994</c:v>
                </c:pt>
              </c:strCache>
            </c:strRef>
          </c:tx>
          <c:spPr>
            <a:solidFill>
              <a:schemeClr val="accent5"/>
            </a:solidFill>
            <a:ln>
              <a:noFill/>
            </a:ln>
            <a:effectLst/>
          </c:spPr>
          <c:invertIfNegative val="0"/>
          <c:dLbls>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Question_1!$G$47:$G$58</c:f>
              <c:numCache>
                <c:formatCode>General</c:formatCode>
                <c:ptCount val="12"/>
                <c:pt idx="0">
                  <c:v>568836</c:v>
                </c:pt>
                <c:pt idx="1">
                  <c:v>775704</c:v>
                </c:pt>
                <c:pt idx="2">
                  <c:v>692580</c:v>
                </c:pt>
                <c:pt idx="3">
                  <c:v>381624</c:v>
                </c:pt>
                <c:pt idx="4">
                  <c:v>1440252</c:v>
                </c:pt>
                <c:pt idx="5">
                  <c:v>2072496</c:v>
                </c:pt>
                <c:pt idx="6">
                  <c:v>1766076</c:v>
                </c:pt>
                <c:pt idx="7">
                  <c:v>1366956</c:v>
                </c:pt>
                <c:pt idx="8">
                  <c:v>1101096</c:v>
                </c:pt>
                <c:pt idx="9">
                  <c:v>718308</c:v>
                </c:pt>
                <c:pt idx="10">
                  <c:v>873204</c:v>
                </c:pt>
                <c:pt idx="11">
                  <c:v>1622772</c:v>
                </c:pt>
              </c:numCache>
            </c:numRef>
          </c:val>
          <c:extLst>
            <c:ext xmlns:c16="http://schemas.microsoft.com/office/drawing/2014/chart" uri="{C3380CC4-5D6E-409C-BE32-E72D297353CC}">
              <c16:uniqueId val="{00000001-3335-4146-9990-2ACEAB12A51A}"/>
            </c:ext>
          </c:extLst>
        </c:ser>
        <c:ser>
          <c:idx val="2"/>
          <c:order val="2"/>
          <c:tx>
            <c:strRef>
              <c:f>Question_1!$H$45:$H$46</c:f>
              <c:strCache>
                <c:ptCount val="1"/>
                <c:pt idx="0">
                  <c:v>1995</c:v>
                </c:pt>
              </c:strCache>
            </c:strRef>
          </c:tx>
          <c:spPr>
            <a:solidFill>
              <a:schemeClr val="accent4"/>
            </a:solidFill>
            <a:ln>
              <a:noFill/>
            </a:ln>
            <a:effectLst/>
          </c:spPr>
          <c:invertIfNegative val="0"/>
          <c:dLbls>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Question_1!$H$47:$H$58</c:f>
              <c:numCache>
                <c:formatCode>General</c:formatCode>
                <c:ptCount val="12"/>
                <c:pt idx="0">
                  <c:v>1588032</c:v>
                </c:pt>
                <c:pt idx="1">
                  <c:v>1468788</c:v>
                </c:pt>
                <c:pt idx="2">
                  <c:v>1176732</c:v>
                </c:pt>
                <c:pt idx="3">
                  <c:v>1154796</c:v>
                </c:pt>
              </c:numCache>
            </c:numRef>
          </c:val>
          <c:extLst>
            <c:ext xmlns:c16="http://schemas.microsoft.com/office/drawing/2014/chart" uri="{C3380CC4-5D6E-409C-BE32-E72D297353CC}">
              <c16:uniqueId val="{00000002-3335-4146-9990-2ACEAB12A51A}"/>
            </c:ext>
          </c:extLst>
        </c:ser>
        <c:dLbls>
          <c:dLblPos val="outEnd"/>
          <c:showLegendKey val="0"/>
          <c:showVal val="1"/>
          <c:showCatName val="0"/>
          <c:showSerName val="0"/>
          <c:showPercent val="0"/>
          <c:showBubbleSize val="0"/>
        </c:dLbls>
        <c:gapWidth val="219"/>
        <c:overlap val="-27"/>
        <c:axId val="751156256"/>
        <c:axId val="751169216"/>
      </c:barChart>
      <c:catAx>
        <c:axId val="75115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9216"/>
        <c:crosses val="autoZero"/>
        <c:auto val="1"/>
        <c:lblAlgn val="ctr"/>
        <c:lblOffset val="100"/>
        <c:noMultiLvlLbl val="0"/>
      </c:catAx>
      <c:valAx>
        <c:axId val="751169216"/>
        <c:scaling>
          <c:orientation val="minMax"/>
        </c:scaling>
        <c:delete val="1"/>
        <c:axPos val="l"/>
        <c:majorGridlines>
          <c:spPr>
            <a:ln w="9525" cap="flat" cmpd="sng" algn="ctr">
              <a:solidFill>
                <a:schemeClr val="tx1">
                  <a:lumMod val="15000"/>
                  <a:lumOff val="85000"/>
                </a:schemeClr>
              </a:solidFill>
              <a:round/>
            </a:ln>
            <a:effectLst/>
          </c:spPr>
        </c:majorGridlines>
        <c:numFmt formatCode="#,##0.00\ [$CZK]" sourceLinked="0"/>
        <c:majorTickMark val="none"/>
        <c:minorTickMark val="none"/>
        <c:tickLblPos val="nextTo"/>
        <c:crossAx val="75115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report.xlsx]Questoion_2!Tabela przestawna4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Status</a:t>
            </a:r>
            <a:r>
              <a:rPr lang="pl-PL" baseline="0"/>
              <a:t> of loans</a:t>
            </a:r>
            <a:endParaRPr lang="en-US"/>
          </a:p>
        </c:rich>
      </c:tx>
      <c:layout>
        <c:manualLayout>
          <c:xMode val="edge"/>
          <c:yMode val="edge"/>
          <c:x val="0.4448888888888888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pivotFmt>
      <c:pivotFmt>
        <c:idx val="3"/>
        <c:spPr>
          <a:solidFill>
            <a:schemeClr val="bg1">
              <a:lumMod val="50000"/>
            </a:schemeClr>
          </a:solidFill>
          <a:ln>
            <a:noFill/>
          </a:ln>
          <a:effectLst/>
        </c:spPr>
      </c:pivotFmt>
      <c:pivotFmt>
        <c:idx val="4"/>
        <c:spPr>
          <a:solidFill>
            <a:schemeClr val="bg1">
              <a:lumMod val="50000"/>
            </a:schemeClr>
          </a:solidFill>
          <a:ln>
            <a:noFill/>
          </a:ln>
          <a:effectLst/>
        </c:spPr>
      </c:pivotFmt>
    </c:pivotFmts>
    <c:plotArea>
      <c:layout/>
      <c:barChart>
        <c:barDir val="col"/>
        <c:grouping val="clustered"/>
        <c:varyColors val="0"/>
        <c:ser>
          <c:idx val="0"/>
          <c:order val="0"/>
          <c:tx>
            <c:strRef>
              <c:f>Questoion_2!$E$3</c:f>
              <c:strCache>
                <c:ptCount val="1"/>
                <c:pt idx="0">
                  <c:v>Suma</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2-CDC9-4158-BE32-ED7651A53087}"/>
              </c:ext>
            </c:extLst>
          </c:dPt>
          <c:dPt>
            <c:idx val="1"/>
            <c:invertIfNegative val="0"/>
            <c:bubble3D val="0"/>
            <c:spPr>
              <a:solidFill>
                <a:schemeClr val="bg1">
                  <a:lumMod val="50000"/>
                </a:schemeClr>
              </a:solidFill>
              <a:ln>
                <a:noFill/>
              </a:ln>
              <a:effectLst/>
            </c:spPr>
            <c:extLst>
              <c:ext xmlns:c16="http://schemas.microsoft.com/office/drawing/2014/chart" uri="{C3380CC4-5D6E-409C-BE32-E72D297353CC}">
                <c16:uniqueId val="{00000004-CDC9-4158-BE32-ED7651A53087}"/>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3-CDC9-4158-BE32-ED7651A53087}"/>
              </c:ext>
            </c:extLst>
          </c:dPt>
          <c:dPt>
            <c:idx val="3"/>
            <c:invertIfNegative val="0"/>
            <c:bubble3D val="0"/>
            <c:spPr>
              <a:solidFill>
                <a:schemeClr val="bg1">
                  <a:lumMod val="50000"/>
                </a:schemeClr>
              </a:solidFill>
              <a:ln>
                <a:noFill/>
              </a:ln>
              <a:effectLst/>
            </c:spPr>
            <c:extLst>
              <c:ext xmlns:c16="http://schemas.microsoft.com/office/drawing/2014/chart" uri="{C3380CC4-5D6E-409C-BE32-E72D297353CC}">
                <c16:uniqueId val="{00000005-CDC9-4158-BE32-ED7651A53087}"/>
              </c:ext>
            </c:extLst>
          </c:dPt>
          <c:cat>
            <c:strRef>
              <c:f>Questoion_2!$D$4:$D$8</c:f>
              <c:strCache>
                <c:ptCount val="4"/>
                <c:pt idx="0">
                  <c:v>A</c:v>
                </c:pt>
                <c:pt idx="1">
                  <c:v>B</c:v>
                </c:pt>
                <c:pt idx="2">
                  <c:v>C</c:v>
                </c:pt>
                <c:pt idx="3">
                  <c:v>D</c:v>
                </c:pt>
              </c:strCache>
            </c:strRef>
          </c:cat>
          <c:val>
            <c:numRef>
              <c:f>Questoion_2!$E$4:$E$8</c:f>
              <c:numCache>
                <c:formatCode>0.00%</c:formatCode>
                <c:ptCount val="4"/>
                <c:pt idx="0">
                  <c:v>0.29765395894428154</c:v>
                </c:pt>
                <c:pt idx="1">
                  <c:v>4.5454545454545456E-2</c:v>
                </c:pt>
                <c:pt idx="2">
                  <c:v>0.59090909090909094</c:v>
                </c:pt>
                <c:pt idx="3">
                  <c:v>6.5982404692082108E-2</c:v>
                </c:pt>
              </c:numCache>
            </c:numRef>
          </c:val>
          <c:extLst>
            <c:ext xmlns:c16="http://schemas.microsoft.com/office/drawing/2014/chart" uri="{C3380CC4-5D6E-409C-BE32-E72D297353CC}">
              <c16:uniqueId val="{00000000-CDC9-4158-BE32-ED7651A53087}"/>
            </c:ext>
          </c:extLst>
        </c:ser>
        <c:dLbls>
          <c:showLegendKey val="0"/>
          <c:showVal val="0"/>
          <c:showCatName val="0"/>
          <c:showSerName val="0"/>
          <c:showPercent val="0"/>
          <c:showBubbleSize val="0"/>
        </c:dLbls>
        <c:gapWidth val="219"/>
        <c:overlap val="-27"/>
        <c:axId val="1985554303"/>
        <c:axId val="1985546143"/>
      </c:barChart>
      <c:catAx>
        <c:axId val="198555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46143"/>
        <c:crosses val="autoZero"/>
        <c:auto val="1"/>
        <c:lblAlgn val="ctr"/>
        <c:lblOffset val="100"/>
        <c:noMultiLvlLbl val="0"/>
      </c:catAx>
      <c:valAx>
        <c:axId val="19855461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5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Rank of highest loan by account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1"/>
          <c:order val="0"/>
          <c:tx>
            <c:strRef>
              <c:f>Question_3!$I$2</c:f>
              <c:strCache>
                <c:ptCount val="1"/>
                <c:pt idx="0">
                  <c:v>loan_sum</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Question_3!$H$3:$H$12</c:f>
              <c:numCache>
                <c:formatCode>General</c:formatCode>
                <c:ptCount val="10"/>
                <c:pt idx="0">
                  <c:v>7542</c:v>
                </c:pt>
                <c:pt idx="1">
                  <c:v>8926</c:v>
                </c:pt>
                <c:pt idx="2">
                  <c:v>817</c:v>
                </c:pt>
                <c:pt idx="3">
                  <c:v>2936</c:v>
                </c:pt>
                <c:pt idx="4">
                  <c:v>7049</c:v>
                </c:pt>
                <c:pt idx="5">
                  <c:v>6950</c:v>
                </c:pt>
                <c:pt idx="6">
                  <c:v>339</c:v>
                </c:pt>
                <c:pt idx="7">
                  <c:v>2516</c:v>
                </c:pt>
                <c:pt idx="8">
                  <c:v>4774</c:v>
                </c:pt>
                <c:pt idx="9">
                  <c:v>3679</c:v>
                </c:pt>
              </c:numCache>
            </c:numRef>
          </c:cat>
          <c:val>
            <c:numRef>
              <c:f>Question_3!$I$3:$I$12</c:f>
              <c:numCache>
                <c:formatCode>#\ ##0\ [$CZK]</c:formatCode>
                <c:ptCount val="10"/>
                <c:pt idx="0">
                  <c:v>590820</c:v>
                </c:pt>
                <c:pt idx="1">
                  <c:v>566640</c:v>
                </c:pt>
                <c:pt idx="2">
                  <c:v>538500</c:v>
                </c:pt>
                <c:pt idx="3">
                  <c:v>504000</c:v>
                </c:pt>
                <c:pt idx="4">
                  <c:v>495180</c:v>
                </c:pt>
                <c:pt idx="5">
                  <c:v>475680</c:v>
                </c:pt>
                <c:pt idx="6">
                  <c:v>468060</c:v>
                </c:pt>
                <c:pt idx="7">
                  <c:v>466608</c:v>
                </c:pt>
                <c:pt idx="8">
                  <c:v>465072</c:v>
                </c:pt>
                <c:pt idx="9">
                  <c:v>444864</c:v>
                </c:pt>
              </c:numCache>
            </c:numRef>
          </c:val>
          <c:extLst>
            <c:ext xmlns:c16="http://schemas.microsoft.com/office/drawing/2014/chart" uri="{C3380CC4-5D6E-409C-BE32-E72D297353CC}">
              <c16:uniqueId val="{00000001-0CEB-4978-89D8-32B8D18CBE45}"/>
            </c:ext>
          </c:extLst>
        </c:ser>
        <c:dLbls>
          <c:showLegendKey val="0"/>
          <c:showVal val="0"/>
          <c:showCatName val="0"/>
          <c:showSerName val="0"/>
          <c:showPercent val="0"/>
          <c:showBubbleSize val="0"/>
        </c:dLbls>
        <c:gapWidth val="182"/>
        <c:axId val="667148127"/>
        <c:axId val="667149087"/>
      </c:barChart>
      <c:catAx>
        <c:axId val="6671481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67149087"/>
        <c:crosses val="autoZero"/>
        <c:auto val="1"/>
        <c:lblAlgn val="ctr"/>
        <c:lblOffset val="100"/>
        <c:noMultiLvlLbl val="0"/>
      </c:catAx>
      <c:valAx>
        <c:axId val="667149087"/>
        <c:scaling>
          <c:orientation val="minMax"/>
        </c:scaling>
        <c:delete val="0"/>
        <c:axPos val="t"/>
        <c:majorGridlines>
          <c:spPr>
            <a:ln w="9525" cap="flat" cmpd="sng" algn="ctr">
              <a:solidFill>
                <a:schemeClr val="tx1">
                  <a:lumMod val="15000"/>
                  <a:lumOff val="85000"/>
                </a:schemeClr>
              </a:solidFill>
              <a:round/>
            </a:ln>
            <a:effectLst/>
          </c:spPr>
        </c:majorGridlines>
        <c:numFmt formatCode="#\ ##0\ [$CZ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67148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Districts</a:t>
            </a:r>
            <a:r>
              <a:rPr lang="pl-PL" baseline="0"/>
              <a:t> with most customers</a:t>
            </a:r>
            <a:endParaRPr lang="pl-PL"/>
          </a:p>
        </c:rich>
      </c:tx>
      <c:layout>
        <c:manualLayout>
          <c:xMode val="edge"/>
          <c:yMode val="edge"/>
          <c:x val="0.3797985564304461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spPr>
            <a:solidFill>
              <a:schemeClr val="accent6"/>
            </a:solidFill>
            <a:ln>
              <a:noFill/>
            </a:ln>
            <a:effectLst/>
          </c:spPr>
          <c:invertIfNegative val="0"/>
          <c:cat>
            <c:strRef>
              <c:f>Question_5!$F$4:$F$17</c:f>
              <c:strCache>
                <c:ptCount val="14"/>
                <c:pt idx="0">
                  <c:v>Hl.m. Praha</c:v>
                </c:pt>
                <c:pt idx="1">
                  <c:v>Karvina</c:v>
                </c:pt>
                <c:pt idx="2">
                  <c:v>Brno - mesto</c:v>
                </c:pt>
                <c:pt idx="3">
                  <c:v>Ostrava - mesto</c:v>
                </c:pt>
                <c:pt idx="4">
                  <c:v>Zlin</c:v>
                </c:pt>
                <c:pt idx="5">
                  <c:v>Frydek - Mistek</c:v>
                </c:pt>
                <c:pt idx="6">
                  <c:v>Usti nad Orlici</c:v>
                </c:pt>
                <c:pt idx="7">
                  <c:v>Louny</c:v>
                </c:pt>
                <c:pt idx="8">
                  <c:v>Olomouc</c:v>
                </c:pt>
                <c:pt idx="9">
                  <c:v>Prachatice</c:v>
                </c:pt>
                <c:pt idx="10">
                  <c:v>Jindrichuv Hradec</c:v>
                </c:pt>
                <c:pt idx="11">
                  <c:v>Brno - venkov</c:v>
                </c:pt>
                <c:pt idx="12">
                  <c:v>Pardubice</c:v>
                </c:pt>
                <c:pt idx="13">
                  <c:v>Kolin</c:v>
                </c:pt>
              </c:strCache>
            </c:strRef>
          </c:cat>
          <c:val>
            <c:numRef>
              <c:f>Question_5!$G$4:$G$17</c:f>
              <c:numCache>
                <c:formatCode>General</c:formatCode>
                <c:ptCount val="14"/>
                <c:pt idx="0">
                  <c:v>73</c:v>
                </c:pt>
                <c:pt idx="1">
                  <c:v>22</c:v>
                </c:pt>
                <c:pt idx="2">
                  <c:v>18</c:v>
                </c:pt>
                <c:pt idx="3">
                  <c:v>17</c:v>
                </c:pt>
                <c:pt idx="4">
                  <c:v>15</c:v>
                </c:pt>
                <c:pt idx="5">
                  <c:v>14</c:v>
                </c:pt>
                <c:pt idx="6">
                  <c:v>14</c:v>
                </c:pt>
                <c:pt idx="7">
                  <c:v>13</c:v>
                </c:pt>
                <c:pt idx="8">
                  <c:v>12</c:v>
                </c:pt>
                <c:pt idx="9">
                  <c:v>11</c:v>
                </c:pt>
                <c:pt idx="10">
                  <c:v>10</c:v>
                </c:pt>
                <c:pt idx="11">
                  <c:v>10</c:v>
                </c:pt>
                <c:pt idx="12">
                  <c:v>10</c:v>
                </c:pt>
                <c:pt idx="13">
                  <c:v>10</c:v>
                </c:pt>
              </c:numCache>
            </c:numRef>
          </c:val>
          <c:extLst>
            <c:ext xmlns:c16="http://schemas.microsoft.com/office/drawing/2014/chart" uri="{C3380CC4-5D6E-409C-BE32-E72D297353CC}">
              <c16:uniqueId val="{00000000-0793-4D31-8B81-BB5BE40B96ED}"/>
            </c:ext>
          </c:extLst>
        </c:ser>
        <c:dLbls>
          <c:showLegendKey val="0"/>
          <c:showVal val="0"/>
          <c:showCatName val="0"/>
          <c:showSerName val="0"/>
          <c:showPercent val="0"/>
          <c:showBubbleSize val="0"/>
        </c:dLbls>
        <c:gapWidth val="182"/>
        <c:axId val="286669536"/>
        <c:axId val="286676736"/>
      </c:barChart>
      <c:catAx>
        <c:axId val="286669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86676736"/>
        <c:crosses val="autoZero"/>
        <c:auto val="1"/>
        <c:lblAlgn val="ctr"/>
        <c:lblOffset val="100"/>
        <c:noMultiLvlLbl val="0"/>
      </c:catAx>
      <c:valAx>
        <c:axId val="28667673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86669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rich>
          <a:bodyPr spcFirstLastPara="1" vertOverflow="ellipsis" horzOverflow="overflow" wrap="square" lIns="0" tIns="0" rIns="0" bIns="0" anchor="ctr" anchorCtr="1"/>
          <a:lstStyle/>
          <a:p>
            <a:pPr algn="ctr" rtl="0">
              <a:defRPr/>
            </a:pPr>
            <a:r>
              <a:rPr lang="pl-PL" sz="1400" b="0" i="0" u="none" strike="noStrike" baseline="0">
                <a:solidFill>
                  <a:sysClr val="windowText" lastClr="000000">
                    <a:lumMod val="65000"/>
                    <a:lumOff val="35000"/>
                  </a:sysClr>
                </a:solidFill>
                <a:latin typeface="Calibri" panose="020F0502020204030204"/>
              </a:rPr>
              <a:t>What percentage of total loans does each region represent?</a:t>
            </a:r>
          </a:p>
          <a:p>
            <a:pPr algn="ctr" rtl="0">
              <a:defRPr/>
            </a:pPr>
            <a:endParaRPr lang="pl-PL" sz="1400" b="0" i="0" u="none" strike="noStrike" baseline="0">
              <a:solidFill>
                <a:sysClr val="windowText" lastClr="000000">
                  <a:lumMod val="65000"/>
                  <a:lumOff val="35000"/>
                </a:sysClr>
              </a:solidFill>
              <a:latin typeface="Calibri" panose="020F0502020204030204"/>
            </a:endParaRPr>
          </a:p>
        </cx:rich>
      </cx:tx>
    </cx:title>
    <cx:plotArea>
      <cx:plotAreaRegion>
        <cx:series layoutId="regionMap" uniqueId="{00000001-605E-4B86-A4C1-F38FF3344A98}" formatIdx="0">
          <cx:tx>
            <cx:txData>
              <cx:f/>
              <cx:v>% of total loans</cx:v>
            </cx:txData>
          </cx:tx>
          <cx:dataId val="0"/>
          <cx:layoutPr>
            <cx:regionLabelLayout val="none"/>
            <cx:geography projectionType="mercator" cultureLanguage="pl-PL" cultureRegion="PL" attribution="Obsługiwane przez usługę Bing">
              <cx:geoCache provider="{E9337A44-BEBE-4D9F-B70C-5C5E7DAFC167}">
                <cx:binary>7H1Jb+RIluZfEeI8VNJIM9KsUFlAGRdftLmWkEJxITwkD+77zts00LfpH1DIUx77UJhDX2f6Ehn/
a57L5QoXRbmkbAUwPhghgUTI+cyf+Nl79r3FzP560/zlJljMs70mDKL8LzfNrx+cokj+8ssv+Y2z
COf5fujeZHEefy32b+Lwl/jrV/dm8cttNq/dyP5FEhH+5caZZ8Wi+fC3v8Jo9iI+jG/mhRtHp+Ui
a88WeRkU+ZbPBj/am9+GbqS7eZG5N4X064dxsB/u782yuTP/sLeICrdoL9pk8euHxw9+2PulP96T
794LQL2ivAVhIu6LVMWKiii7+6Ef9oI4su8/RngfS0gisiSuftD6u4/nIYiDOvZ2de6Umd/eZos8
h7/p7v8Pco9Uh9+efXjyZ99/w01cRsXyZdrwXn/9oHWLG6f9sOfmsbb6RIuXf472+e7v/+UxDn/7
a+8X8EZ6v9mAqv/6Xvroicof88Ldi+a3eydZ4N646zf2Dmhhts9UWSVUWYHFemgp+zLDSKGUrL90
BdPH77/duIsfOv3xr+vPB5UaxmxokD6Af38K4JDYLqGpOVl564ZbX9jS5n7ihDpJ5tV2K/vZCoAX
AhX2hL1wkRfxi+/isflt8z8wo6mMGSJIeXAwm/6H7ksUfA9D9w6o73/i2p0XeydL/eq5ELrzl9Qb
ntuz4XF60/vo5On0fkZyl2a4vrhxo3fEFNYUlUqwbiA0iCnelxBWJfBT6y9deanYh0ViT//jtz/+
7ds/tys0jGJ/gB58H8+fwtcX2SXceBbFP8ckEZMkTLC6WmXUx5RA2VcQkmVVUYbgWyolhH/89ufs
cAXHozF6IE6PngPxkdQu4fg5ir3wXZ0q3aeEYBnje68p9REUMWVYkQcN8BXqbDO/tfircVsL7BRk
wSs85k9kBAfzrHKjlznB2xZigiVVZPI9t3w8Z+g+AWZJFMwefPoqCLkPBFYLKOgFYdF2vYYnz/06
+jBAb/psWXofRHZpAk1dJ3gNqXsTgDJTRAWr90yqZ/RknzBRFhWpZ/QT+/u/AHda+/I3BAQPkj2s
Lq+fuuiHZ3cJpBnE/cXCi6utL+dtATcQ3iX3wUQcXl3VfaBNKkR58srOAMVHdpbFd7Gc9+0/6vUn
b4AM/qIN8R5uJ4dPcXsssEvgHc9vnPh26zt6G3JAa8EDqqIETvLup2dgyj5SJIkqa/vrhSoranP8
7fcX1Rp2kD35HnYHZ0+x60nsEnjTRb6IXP990ZMkpsgqIoPoqfuSiBURSfd5MLb+7tX6lqzWtzu9
vv1zu2LD+D0ZoYfgkPU9kdklDM2svV34EKAcQRJzsf2Vvc0SwYcqlCgyVoYDTLovY8gqiGyYq6wU
E16h1jCSPfkejkNMpSexSyjybHEDTGVtDYNrzRvRo/sqWbJMDB5yM9ej7FOKZAgte2sezyDbuyQp
W5UYxmpDtofTUCC58fQuYXQQvyYceT2VXBYFJAo/9wudKD8GioCvRIioZJ2GXgOzmccBpf4rWZy1
eA+184vn1rm1wC4BdxLEYVzerF/fexgXA5qPRUKAQ9799CoEsMwRhLDUKxCcfP+XOCwjd7Fdl2Eb
2xTuwTW0qG0+vktgaYvcX+xxKJtBRAA1wPdEjUJdB6syke5jt57BQRVOxRIlCH6/GQ1AGSz3obAD
SnUuqFW/pNYwgMPD9KCcak8tb1hwl0D96CyyJazjbH67pCnr9/s+pigqFEhIv0qn7mNFkZm4wV42
QV3R9pVi3/59pdn334s/ftuq2zCyW8bqwft5IPjbIr1LGM/m2W355SXTeBuJWS6RMiUULUutmySG
7KsqQ/LD0tiLI16nyzCYG7I98GZ/f2qbG0/vFFgZxO3QnvC+/pXtQ2THREh6r4K/nn+V9xlTVVWS
esxzZQDQgvAalYZBezpED7shv/pUaJcgPISOjHars3qzrclElZiE6GDoLu+rTGGIUfSQuX7qT19W
aht+99I96J4vKN4/v0uoHbfhlzJ7zzAdfCSiCoRz6zCiF++RfREjVYb+oy24vUatbcg9yPewez6Q
eJDYJfTOK7eYVy9b3U+sSR1BsvxFq/+J3z+Ob+PoFWW518fBeFlHBaaG2JLFLX8er/WQq5cgCYVJ
r6Syct93+vxXQuAfA/Tm7lDqov+duzR5Z0G3iCBRmC+qRfbiFHoDftAuJy2ThGi4pinvyzIEXIDh
Ct0+V3ODLtpelx/2PLN7wR5sswGKvX50l+C6yMoieteiGKwURBEpLBY/loLHpBootYgZdKI8Xdlf
o84wTiubeZDvwfV8SeVBYpdQ+3wLTc7LrtTzeTev4nL9Kt8n0iUK0GuR3NPrJws9pHuhp0jt4fcZ
shYbStV/qi11aJAekkMF6SGxXYJzCp3F23vk3kyysawuS2A/nOFjE5ShR5PIAO2mCYIaXbtdj2Hb
Wwv2oBoyuvWjuwTPfW9etYj8d/WUUPqSoXUAFrVhmKADnKoqhRTvKlTqwbXyeHedcq9QbRi5gTF6
ID7PTx598y7hOXWjW9iI4ZTVXULuhTz520wPMEUYy9JD9heyEI9NTxRlGXxrz33e6dS1Nw70guyN
sm//AeXWtXUOevVhPIeH6UM6kP0dFtwlVPkiWuTvbZ9gfRRSTfe1sV79BUPlGnIVEsFrpDZrZkt9
vv/+gkLDKN5b5cMAPfyeD3d/fOcuIXcAFHS+N46z+fo9Ds74Nxsiw1QhQEIfvOdjQ5QUcK3SurbW
ixdWECw1+/b7y6ptg/HRGK9G8pHULoF5sWzVernF4CfmDg7dIg4X4ODfswC0jGqgC4WK5L5NpZd1
xvvQ7aAy2H73MNs2qdWdTu4iAw+/XavhmfRYvDeJhjKXjwV2af7wYB7l/vZI/c2eQFZkhSBpOCCF
PRDQXA+b7aTBzMG9M36FWsPY9eR74G2hV+tv3CX0zmK/vZm/omLwE+3/bA40/d0bDhHkt6HT936O
AHvbXEygaiHDA8rwLqiVQn+u03A1ezZG6M2f57nAhswuzaDzMkwW71q6AErOFEJg3/NwyUmBfg2R
3DGFlQNYs5AVmzvvXqHRsOn/EO2hNtRK8+PhXYJrPK9gX7QPoRTP3rVDe9kXKirQVyjd73vqLbiw
BUJlRMVLgnf38xi1ld0stfv2zz/+zf/+P1+h4DCIz47Uw3QoMfWs7C5BvM7oe66zfsfvw89hU6K0
3MXywJgeu1RCMexc7MXJ6xz7ilwN6jEM41qwh9r/K3n8WbbIXkG731RvweAzoS90eIcEND4RCIyl
Zwq+M+jzhSxGvXXGPIPUg2gPqyGv+eN7dsmkLluguC8HSW9CCzLysLue3G956BEUWOOgRxtj2FR2
9zPYG3PZfv/9JbWGIVv5uQf5Hm7Pc9wHiV0Cj4OlldvT5G8OUJiCRUldVzZ7pWm8L8IWMqhbky1L
3Su02obdWrwH3fP0ci2wS8hdzL/E71yTxggjyOb2GgchM0ioKskUSMtmGuBlBYYxupfrgTPUbXb/
5C6hcuh+WcDGlPWbGlzT32ZQkKxRYW8fBP0/NjVscgtoViIUAn7cg+c1mgwD9CDZg+hw8rSZ8+HZ
XQJJj8N5B0x/e/bqbTABxcdQCBEpUh6H0xK0ejAqy/jHlrBNK1qtNkuNvv/niyoN4/V0iB5wQ7zw
qdAuIXh32hg05nTzZP6eW2kBRQob9KgMhZK7n17DAN6XYRstHCEzHKi976ljQ+vVDp46dhDMb1/o
Vlqa2k9Moq1nSwUlyfeO6xmGsF5Fw314eB8K4hhyafdbe3tF7/8/XbL2ySF1B9ldwaN7xyUUrBpc
MIYu7HsceukXFU6ngwdgHV1/6SpbtlQF6hzt9/+1/v3gej7slTeFe/54aEvL5uO75Ik1B/bnFe8a
/wHjgW4fBbp+7hlPL/6T4bgDlcqS/IMQPV1RX6XXMHKrpfHHAD30hkpUfZFdQvBikbxIPN7GhQBA
8HqwleyZIw3kfTiFDUO2sxe5a+4rVBnG7IfoK9D68fAu4bTcCbi42TvI5kFcvSd1BbgkkcF/QGDX
CZXHEQYYmwolx2329qDdt99BvW///ic85sqIng7UQ3SoE+850V3Cd5a5X7L5y+d5vimRpjA4B1he
J9Ke9PyISIS4Evd6fiAP2b6oyrAd/hDtoTZMZtffs0s4nQGLhC7zu5blg2gBnfjl1sn+Zt+JFGi5
k2G35t1PDzNlX1IhPlnvFxR7lHJlCI9V/OO37//5kpLDaG4drQfw82b5jDa7hPlFtoB9uu8I85KS
wtmyy52fz/lcyCTAp9vSpBff/7H4siwJblVsG7QbI/TgfL4CuCGzSxDOFoGTueG7MtVl0me5TVBe
N1X2kt1wHokEPBWjXmCxsqulRt//8aJK2/DbHOLVAG4K7RKCx3HV7r339gKAEM4lgcLfum+9F2xQ
2KAtSkRV7/fw9pA8jus7nf7cXoNH0j38ho5revT8LkG3PKKkBepahkAOt3qrt62Wy42QSITdH8Bz
hqgr5OsgBoHyxbbk6x//A7T79r9fpd42Y3wyTg/RoRLHyhM8kdwlbC/zRfGKHT8/Mb93Does+7DF
9r0T+pICbZaKNHwuHxzNAH5BlIf3/r1SpW3TaXOIV8+kTaFdmkQzN39hj8jPzhHfb/X9CfcIwAFK
KhzQeV/v7lEE2OqrqmR5kclgPfzEz/74h723aviBkwH/5DUCw8P0ZtVQmWhYcJdm1tEiePf+WTgP
SwRMhyO0uzOxKHSwrBFfr3erpPKR+7JCw27hQbKH21Bo/fDsLkGlOYsv65c1mGn/yT4ADuwGetLu
Xc6z9kU9Xp+GWebXludbwwGSDza+mV+T9uE8Q8jSUHANm4nsO3Xqxd7VS+oMT5fH4r05c/D3p7X8
xwK7NHGOoMQ43+NxsMjf90jQZSkCIQWpz7RbYyABcDCoSHrNF29QaBi8/gA9+AZNvvcSdgnAZXww
3zt0k/naBJ61/zfZHexpJHCdxI+1ddPuMOyCgtOb1P6Zk3eHB75Cm2HkHkn3YBvqoHn0/C5h9nCb
2OH8y+I909bL8pECG4uXRzDd/fTKtdBCKMN5vNDQu54sq5V140Kv7/99/uWPf11/PDiXhtEbGKOH
4VD5b0Bql5DkWRkV82Dr63pjXA7bVOCyt+UBN4Nx+fKkSdh+JMKmiLufXlbl/njxO72gnrRVsWEc
n4zQQ3Eou/JEZpcwPF+EbvAya/mJUfh0/gW8K1Qoo/29Y7j/8J2rIqoE56ZDKmdwPpH9ux4c0r9f
8IdOcL7McZv/KZ8wNEhvOg059iGxXZpR0LcFfR0vT6nXL8iQa5UZnPIMdPfB7DcXZBnadGTC4CyX
FciDta3XqDXsE1a5tgf5HoRD0W9P4v9m9J7RbRVPrBbAR4+88TpWgE7F0LYPbHiFTW9NJnBi2TIT
u3Fb4mYoAyTn7lrU59UZhmwt90j1n33L6vM+8uHCSH1ezI27q243LmHd/undHwh38PZE7yO+QYpy
/9nk9tcPEINg6FBjYBIP1+guR3oUMPaDhtXb7okvIIUE44HHhEthGFxwqSBKYU/ph70artCET6Df
H1JSCD6BxgGoi3zYi+KscO6u5IVnoeERapYI+mARxKt5XN5/hCjsr1qe8MOWVyxKD3cOz+KgtePo
4eXc/3svKsNZ7EZFDgMTKLokq+eW2kK7O6TLEBzMxVRQDY62gAaF5GZ+Bhcbw+Pov7kNSYtYEXMN
PpfGaejaPBRSI7LlReI0VxLFiRGGgemn7lHn20cqK1zT9bCjkdg/9/Mam12QFlqRWYqBaEWNrsOJ
Fvik0FDWzGOkLDrmaAENzIalEU8SNhIa59Tt2ElGI96JZFx3CffSXLeTMOcVEmaV4Jea6MlIt0M5
0Apsm3UgcWgOHSkpGrV2LWhSUJtuTY9lJpwnTi3Ap152HDlpNRezxhuTSryUxcrWArnRu66YkDg7
YlFw7uQB1mAXRjNO6ugkEy2PhwU7oyhJeKcI3HPQEXIjA1ulXiqEd7WqM8U7LyrLNoo0/hRhiXcx
Ni1VAG3jT4nTTVgdJXpbOp8siWly62tiGGhpkuVcCUvXUFMyCkpKeKZ0ehNFXxuPmZYVfC6ocO5U
ZcYtO/zsKLHuVC7VvSbxeRmXE1eKPO4ot17tW6MkxpdOrJqsTqdiq1KdFFHKq7IwfLWItKasHS47
/rjEgtFaPjOZGFiGHLdEc+PS18qsO3PKPNLsXBD1lqZz1e+4VIZTX8rHAmrGslRfWBG2OGPVlWo3
Y1WJP4cqObVtJ+FWHbucoOI4b/LDTmSlKQfdaRa0uiIIH6vC0yybYN5lldaJjsMVq9Zr7Hs8Cp1x
orgjIUSmUKR656UGo4qRUWdBfVwbyFJOCzkyoZNNT5DFCzGd0ca99VppHovlR1eojcpjuuR0JvED
etw0haxJeX7MWJpyO245KhxupdKUdr7ZuuqYOE7BVbuctrI89/P4cyKhSSNI11iQfd5J2SGcBX1J
LWUiSNmoyZoR6774qjwpI1tv1GRUs69C5uiBiy9kUhmeyDQfKTrt4Itpa1aemPCGNAtHoI7REWWR
W2Gkh11+yRJ4E2GtjmOPTBSnHQWeLXI/wqPaqk+pX48EVUm5IMqf5TgZuRWCd9vCaKp4sPQCPCrl
Kc4WaSOOSJ0eVZiMVBTcwMSd57E4EdyUN6Jj1EkbG2rnnQduqUVMugirQI/Kj63kjwO7DfUuF2+U
mJm5KH72BKpqnYCPUirNXCvSFOQmnLiqOLa67DqOI7NingVvprqQheTUY+iM2pmk1YX10cER4YHi
uTyN0VTyFJ5j56CS1ZM0Y0cs7Q7slOhxjg0WpKZQ+jei51ua6osXSVkHhlJhMwvJqHamLUpHdUFH
xC+vhFTUoW3qwHbCqUQ7M+pCMCijrS/cKOGxPfICdE4ii5eyMGmqyiAwoygRZjHzZzS2jlvHmzG7
mldpcyKAY/Jl50QU7HGC/HHq+6Ouo7rftEetgiPelHiElFoTpdY3lnPTLfxp3XVczNXP2IZJEEZa
WCmO3sb0JPIyHiXxOHHRxMrjq5qqGWe4mQp5qeOKnsKNniNCOo0GkumQSuKx4oqaG3gXtiAe16Gi
YZYcodovOPgrlbeOZPNIVrUWHAI4yOq48zyuVrjlsKlFD/NY4VaSGCQUK12gFdgRuMesqBdhJ80t
cFdBwU4IbS+xI1xJlciTpkp4WMnixGOJ1oAth7mnxx0yFT84BMqpmHWHdL/2p5TZKq86ajp2R+a4
YM7YqhrRhCxtY/O6sluzszxPc1iqHHttK/CYRZQH1JY4c8NJ4qmSSTo708SYfqKJlGllZx/7QVJz
27I8zYuDMek8ollWec0Ke0YLpsOB7IddZl8EYVPrTu1+keJcNhIiakWhGqTMYCoQ8rUtgmuhcWtD
yItaEzr5EJeBnnjJREGxliIBaz6WTggRdQV1F1lKas2CudZRNKtC75ARSy+lQua+jDSWORVPWHeV
ypZhyZYCVutoTdd9ZtS+wIWHeFp1Jk7RJPZid1Kk9dRtJNHokpbbiTvDqRtqpBC1lgWS7nSV5sK9
KXosUC4E9thuhFNc2tyuSMLLVNYDJZ4mNRig27S8tloeUXfetYnuuvLX2IP1p66vOxHDNfahkHGk
BieCbX2WWrHirtLxlglgk/UZpo3u2uVhK9AzscKaW7efaNhOBSXR1TKYgDYAMliIiIKx6kgnaiCY
YdOMkJ9qAOM4sKRKq2BVrOyPftJqTYL0Tq1GvptoVlcaauMew6J9mjrEzJNu6sRgjf7chyWvatoR
FpxITxq/4n6dTe0osrW8Dm58oTVZ2xlioRaaTZxTTGtiBpRlvJTgr8uKJOUBk3Uvsg9lj5yl5Brb
sagFSjiH5nObo9hqdM9LdJQymzvYG6WSd5jheFJ0/mGaUF7FjpG31CiD5Irm4JWQtIgzwbRLwddZ
zLJjyUovWthboIlVrZp1IXXca0s976KRozK9kcC8O8Hw5eC2ssllHoXHWGhngppw2mQCtxWXq6pj
qj6ZVFlzQ+lN7gumINWHcHx5yjsalbwK1WuFCVqtEt8QoywoDRLhT1B/glVWKhTwSMo0KsqGB5Y1
lpTyOqjROJGF68rCFxaRLP2OVN7T3kd87SZO2sy1nWJF3x7++bcj9wbuoIy/Fnf7dn78/q8QDf74
10myiKAivVgUR/Ok/+Ty+x4ehfHvv3/Jah/94wnPfoZJny3yMiie+fCeJ7+SZi9vkH6eZj8+j+oJ
yb67fnpFsqEUCK0nCpPgQBasLo9JvOfY0AGvwA53JsO9jEDslxeObZBsuM1WoSBJMKXLW1F/kGw4
9gU4uQJ0HU6vh9uv1n/tI9AgyBgi2Uu9+iSbQuEZDnhc3p0L3/iYZDdxY7O6VjMtsUZlox7nlsP9
uD0r/JTLkWimldNxxFJNUiJiyNVtW7tG6PiTphT0hmRaGmafSEdv88A+IW3hGkgAR5B5+JNIO92T
hPMidr5KnYJHYlkaSUOPPLWbsUgYI+A8Wu5jXpfsCvy5XgXSlRDGp0odG1iytVDFY4sFeh6WExF1
HDf1uUSUKbZTHQXWV8+H9TNRXa2sPB5gpid1oXeJZAgyMxW30TABiy7Lg0TEQC8rn7PIazUZd5ZZ
Z77hU3vidOItcPV5i2KjROlYzTAsuyQdVTUYJgqASjmefWRLssBbKk9sid7GqTyBv/20UBxY5OgN
KlOuJiAniSWv49BEbasRKbugectluTjwxZZ7uOCR1Xp6pnipVsASo4WuSma0tAzbyqeq6H+igRPz
IF7+ZdUJUYNPilBMfAiBgo5cK249wi46Z359hrrkNpCDqWPLNferzjZDJW+meUYpD1kKnj5tKh1F
1jGjNdXKsDrKFXvaYvQxDvEY7v0yvcqDVVmIZrkaHMliNHJdZLYV++Q3mS5Z3ecS4rYRqdSxwNLD
Im9TDUhyxiU5OCDA2Q1B7ZRJFVU8bhuZ18zSZCZfijY1srg7EAs2T7AEDrW+Dipp5OftUVEIgeZm
igbr8mVpIQbENvS4ILFx3Saa58tnFkpDrrrSqKPi5xCCFhvYQcAKg1XpmSxVk1YQTYGkcymPrgPs
n2a1Y3YsmdWwEFIcHNRdfIXTyJRseVQkzrjysnGboQMl6LTCtrSmxgCNCiQ/MWqv7DjNo0uxED8V
iJpyY00UEk5F30ZcqZRroXOPbYuYFIJjiBWwGcetjmh7FjfedeC0n0NYk3nWKNS0s/aS5v6xgKxc
sxv8heZMC5Nl+OSdhIVlOq6S6Y4j65bqaYUQnnlic2QnsDxE7rTp5KMisbnFMo/LGRsFRTVR8u6M
2DQBF++M2jTmEQGrR1ap2agcE1e8CSCIrNP0gKbU5RDKOzqqM6Z1TRPwtmmulKQy2+UiwTp6mdIm
0SQ70EtUAQOvHIlLjeJraQxM0w88Q6T4oy2hRoOFrdGkpvksiOE0p+IlnK59XSeKqaSKAf7MdGOi
A8XPNElojtPA0ZnbfFVoDbZFzy3BOXBFwrHJCmEUJWGrSawRedoyXc2tSYYhlEoDXaTJOGf+pxIJ
ZpdhTabSWebnpiMfJTRZuG6rZTTxOEq7o0DKdQi6TzN4AwglphQLeuhiQ/KiL7YUmlmKr32g3H5K
gKFTmyt2bDQ0OSw95ZxG0UcnVCO9IHmqlzg6sIL6JHLxbejIOcdFEnLPzk6KuMNAMayp50DALRXo
S4epLijSMcvlj0oVnWUNmnQK8O/C9mNeqvD2GTPTzDujWDkopfRESPJPVREUPIlULSvdsdPQWdR0
tyR0z5CEG96kTqPJFRoHLPZ4RRTKM1jnS+IdqYljlF3i8lws9cIuKK+jahJb8JvKrUJNAr6nNQ7M
n6YILmKRmYKimlVQHEUqPsWeOmvy0jGyDuYM1KwRd9SmNRM5+RJYmeGWotnK6Y1AxGO5bKeVe8WC
zDHtZXDkh0a5ZP+K7536UXxGcH3oyhLMjrS+kAuI+pA7C2zntPZTs8CNy9uIHntKfgrDGb6rntpC
DV6O5OexnB7HqoWOIGFwnUl1DG7Ut3jo03GjVsBvi1BnyJt0djKV/XgSU0knraO5cu7xpoIkQFtd
YQv4WR7haRJ5113RKbzxSc2RbX1RukbPE2sCTmgUI/moBpdRqoGOs/IwR2Qk08r0LTRuOtGMRGUi
JS3YrTtB4S2m4MrE2PAjNI1x9dFH4UED07igJiSAkKyeq5nMYwGPae4eReBNJauZ1R2ZwLmrXEpi
XlVgMS0tjKCB0DiKeUuSAxX4f4FQOxLTYtb4JcSqAsQpVnuDaMezhGoOCTS78kZRE8MSUk1tP4Il
DR4OC5h/dskzWmielcmmVxSnOKSuXlWxxfNUAOP1o2lUhQdAIwzR78D/qceeGhiOOFLb5LCpRF0o
S4d3DIIctRx3aUggUlcvWBLA6BmsUmFspko+Cp3ASDsfVt3EUCB4yYr2KJH8Bqh+VU8CXLaQ0rFE
zVM6A0fJFRGLK8vL5l1TiKZtWxy55RQ4Mk/80mhbZxoy3+wSwlXBntCiumAV0nOEJ7laGzWrp3mV
6hFm3CKx7tnxoQBLRRne2rY8pqLMBVSbBWQ1OlbqXVhM5EqEDnDPlMDXWHk6tl0PElzVrEhKPcGt
IfhUS+wbREqdoJwnjmwGNRZhSA9SLfSAWYgHxB7LPpg2PrRRPHa8LHc4pEK0tlKbA3BahiWKM0H5
WkpucqgEjgahF9axAykGmqODSgndkcTCjNfEQ5rfUr2JIUYqRAgbBcyd0j5OCmHsW0Q+96nEiQR5
gCqG1SwUzbfT7F0l0Bh2dj5PoFdllbsj18M/fsuLhwNSN1LVyxHuU9XKvgrddJCkhhtC4YCN5a2F
9zRa2V+exACnRBEGNBsup3+g0VCvkBiWFTjDFvqqFLwkt/c0Gj6CjCxV6fJSiOVth2/KVcNN3E9o
NFSs2LJPmIqwqVWBrPhmrpoBuYrqpCu1ODerpgROFAUHSVkZFaqMmOQGStWTRCyoXtpOA4F57uiq
eJt05GNAyuO0rUedl0mcFtGJnGYfmRDOpMIaK+pFEpHjxKvMBkkjKZtRwjrNURBYmGvmCNILClY4
dVqeMb1k0aXfWMeyUkBKFBLPUQlGrY4rNfpquWms0c4NOezxXFhyMHIDiIBT+5oJzke1CG59qzts
w8ysXAh00+K8CsppJ7SnQvM185ORV0Bm3Qq4V+c6RDyQH5K4JdFREVUz5l0XrqMTCY/dytIq3zMy
q+BdLmtYtQ3SIF3Og3PPJ7yxffDI+VjsplFSaUF1RVE+SeNLVh5YTakjVmqoQpqghDwHy4Wb0XWl
i3jhaw1bBt6S5vrxqJMuYb8bDyXMmXXQivJETRDUAM5YDGtpA1w7YlwVjzMgSZ43tkNJ89NYBI9j
m40IpCsGsiKlRts4Yz/NbizcGHl+2hTFR+wF50Fcm3lTBpBnErVaEiCX5kJm3DkNlmkO6zZTK66o
0SiWcq7WkEpPa6MVGi4HilYp81IlegsvIrAbs0kzWOW9ceYTTaxlU8zZCfi7ERJ0R+14XWdGCQGW
nc675IrRUsNNoKmVwgXXnXWNEo6sdkQrZcqAjPqCkSvHWSiOq1TWXBqaIgHyJgcTO7rKwLc5aqAF
6g1yDomVTApS6MiHlSpSP3viAhWNXpbNF5/NO3rRAAus49KAGWj6fmYKsTB1w0T3RAfYg6e3uXtA
E4dDiseQg1xDDAIQKQH+jD/mEQVqEMQdT1k2kzp/VBRLOokPGrm8IZlzJWMbMITgzr+uM8hsdRKH
bJpRKgHPoQLj2d2hkJATEdNJYX8RhUgTqMyBz43TAFawGyLQKbCJWeGKC+jOPy6sC4qy48A6EdSj
QrZM1w1GHoFSTVSbHSk1BaCgnjN2FD0uPXOZe3Lki0auTdo5Gi1qzlrRlIVQy9qRkh3RHJJvDVQq
6qkoOVruEk312FGqnkXhCFea4kK+icg6VK6um+IcWKKhkoLXjaIlxSX2nbFbR5rTakGKOcoviedq
EMSGMKcwFCOccmQHRo2g2EAvWkjY2N0UpV+szkzETBNKT/OTAhbhI9SqoywQ9U4UIYtLOLVkSEVh
XrVf4sKgUAIIckkLitzIm6vWtTWLFbNKrGdIrmeOfZgIzqFSE63OqpFl04kjFiPbLXW3arUawgJI
D5pNWWp+Y3qq+H+4O5PluGFuST8ROsCZ3HKouVSSStbgDcOWbYAACBAkwenpO+uP7nujF73obe88
yJKLJA7yZH4HLILo1Lv+bdzmvfUkfOK1NEEVrDcpO3QepVne13h6jdZPl3mV2ZD2rH/S8dR16LOH
DwEjf9gOyUxzNLvxMOJpo4WExW6+ovaz5q6Ml5OL2HkLLyOMrD5bcTXa/qVufkqYmVj3dZyw3PLr
DNMxWaL7SsKfjYAKk7SIt36XOARu6Y4M7zabq5SKY+s5/zjJrQo6iwcS6jPo8ECKLx4Px02lVUTn
e9x+Zn5zHyRUG9zJPoWhOq/T3hpW6OjZhDEsYJZv9lfQ9cXED86+OKFyqmhB6D2M61xvbw25Eslz
6y15G97IXIruV9rDrFP9u2Tb0Wx1HkqY/oOsmAzwLKwIUEw+eurieTd43pUzM4zz90zuufTOfVrM
LCi3qKyD9zVcn3z2Sj1bbLE6uQExidfB7Pxh1/5CSXwSkuVwpas2/g70q/baPBRp7i3HOYirKfzy
tLi0+jVcdZGFaCRhf1hZhXAPexscgpXeSOByzuciMVMVeAQhwlGrp0Z0EJl7zprciS89vU54qrKl
vxP/c+k+VlQqsHhHE5gyHJEaYhOz8VzKpHvZEL2G6tOsU7kwv2D9d+TPRRioNk+tLCD3ddftFmJL
K183HlUMwV+caRicW4FX2O1VfZmN3FtVP/NlRbkbVD7Zx37Sfbnxpx/BW2EBnA+shIZWaesV3mIL
gYXVQltRRS4UQeTUa9x7ViSc5f0GEzjIjp5Zrj1BA5p9es1eB3UxtD/p5D8b6HLLfwUp3yFqHnfC
6Hx41L/6OVPjBzNevhB2Sjo4PIPeDuOc/o54sltijvZaI5vwbqgLT1AlxzQke5+S125JCqrkkbm/
NT5eNrtS9i9zj5gTxZ237xNjcOubAj7gOVJblWR6P2XIRwOxWyTJZfvkb17FN7gabZhUq1huMZuL
tNclIpltPVEbVCoRpe4PmfxOBbahvlo7VjUTqpg3j/CwdN5klOVZYot5ios4Ha7OqHLqmC6oZWne
WMGLCV8nTDmRFSGVuMzsQ3vyWE//Fjq8RkQ8h2MVEpvmjrRN3tL1NQ7Vm5oQj3KjadG38UHDG1ke
mRp7N3X0xhbxskny6UTS5GOkcz2EL//fKN5vnJI59uvrX9aY/zou8z+sAsCJ/7vS/d/8yn+bxAm+
/n/p2sdLHPEaQIAOeGXS42V//6Vr/f8B1C0OccApZkwSHPj/X7o28nDcX4SBxiROI6DN6X/bw5iF
jCK8iRZvbcBbnqFE/5/sYRzYCcX9f/rDmKpMwwjfCD8HBjb9P4XtymRKcCihhm1n0rvR4jYsW3aI
s+CH0AS6bc1svgoq8r6pDQyP5JeVgcnJ2n/0mtqisYE8KpLB90x/Uxh2jW0qtrTYrlC58L4vlBba
6HzqDNrBMbxuJtJPUZidk1boos8kPKZV76PBHLcBlu4UdDkblrPqh0PHPUAQWSUilPHMXHtmrgRY
guDmmkXtz7il32auD+iB/w0kuyZDcKJd8sr9aefCiqt3nv01y3nK3seNHqL6xOaTFs3FS39IGzwN
AsatDVVB9YocfJ/BrbNB9J11v+UyFxO70ljqvPa2qm3a5zFbSurLKkUa3dh3NenjKpcqBY1Qs/MQ
AWUJ10Js901d/QYmkqznPCLfQtIfW7wd52x7SjOk7baF6fo2t9AOfnQT/demo6JTyFVXBELtlDN+
You5rujgAS8k8e8Q0bB7Z223x2Wc4QVkzXUJnvzxZCmMzxQb1BD9JYy8jZYO5Upq9LLDW89+oUXK
vbpg6l4bwDC+OHh22a2eX+q4fp75VkXcL9OeXnnYHTbKUJMhU/DCVbHf5PItwCe0U494fIHmXeZL
QucbX/ucBekuldMfKMtF/jKdRApK22JVKtekKX1/37DuZdXeIZtIEZAb2vCuYDNsAGCg4oXhx8Lf
LmRwCqbn3n8XGbauaC26+VmNJ8R2uZ5gbzqoecUzfuTOXCbpQegThk6lf2UKldh7rpFc8ARxaN8/
s3i696l0uY3W/RCAHegEfkfW9msxzORJvL48jAQYEQo+dIrIdNvRccuKhYa7bqavQ/RwWqT8DJZ1
LPzIFOHm/fPo39Abk9I303UV73Ro92xSxZBAbU4fXYCGbexkISJZgj+Y4YX6P4Ya/UIW5zN6k3ZF
DI9dd5xyoDPnJrSimAZzi9drELt/IlmeBiQhuo/KdDT72kFTyS/Yy+Xk5nJI23Pj4GTq88rvvZ1L
64+li36tTv3oWXZg8DaUa8uITs+DgLlp0sswuiINvCoemkLzP9xD9Oypj9F397rRR19Nj1i+JEH/
NIq2CpvoZUi6wusUekpymIP5uhr6nanoi68enoPPbDsMpCvrccthnxxD8z6a/jwhoTb6xGB2xql/
nnxYwUsGT4qGz1Cah1TWL/XU/uMswm0Z16YIZ8/D8w1LyI+e3DaNvxK//856c+L/uRvjTnPa581k
sIWHbR5ze0pXiEFSo4HC8iBR8G/I0O/4jyQ7nbJKeSgQdYOdV5x9gjakZ/Cj2uds4xVd0hfEWXbX
RltXbJLqnTcv90SgNY7kVjIrkxtZAz8nG+S1CbdiZesKTImgl+TqtiSZKb2p/7FiIfULqgJVBwrf
U+uvrauaKPqU8lnOzcHW9YAKcm/Gb69et3xstzLWW750/LeX2ieerLk/T67gbmvgySemaAhCE1qH
2025aHlFJZ1LL1kvnsaa7nmK5t+oLU/8s68SezecXBocR3hEYQ/3dv3htCy20J+eLUs+a69FYGzC
u0z8PNmapgrHYXpoW4uudrivXOVtvPov7aBvYolh6qnZ7WLWbYe6T9rKeCTebRxrMnGzqGb5EPXD
2aQZVG99SydDciIvqQnXN+AiH0CwnqUQZ5FET54eijo8O8K2spuavyMnr9tch1Az8d++9uFqS5GW
w4omLlv9sJpVKk592C5lGy3Pk4vIVzBmk8INR/e5Rr7Lh9WN0IXCPqKJMlmxjEJSX+p5658aa6Hh
JwafMFSXJKrtoR7XOUUV1ePTaMPm2rS1n8vMVWkTxGh6yXT0U2Ny2gU/ko61R1HDQAYwEt9JD9Mx
6ReOik2v9VrXn6PTwy6Ol+YdqMG8g4fdveDBENUwsuaStM1yZmEWlTDYzSFWgyl02tlKMXi6LSpr
adcY4d8i0Ep72zXpESVsPW4awbJzfM8CAkTE/0Zz43JP9GveRoi4QommjKW1rdDIpRX4N3NEIKhy
3/zpRnb3CDkElpjd6r8OjQkuNRzm0u87V/WoV8/YeLFmpizWT30QjruAj9NvTjL4NSpcveOaBNiU
8bIKVFtfPyUzgtx5m+xtCMBqrPEbiZbuuIgE1XFFjLmwfwgKKgA5P0NNacnh52dzAHavG5e9Sktc
adBAoa2RSUl5HBMdVrHb2pKv8mtcON1xkQ45yfiHYgiuaHBhS+eO4ZrcG7nqa5gI+T1STfKOzOJU
yy3NTRulhQWOWK5eu+ahzaBkG+XtZ2viHS4+1EDs/26FsHnIPDy1sVXwOIbnKCTgtbSqi7AjYxV1
7bhr7eO7BY7mNfaym9b+r8BTyz7qgEYNnB9am77NAVAf+ki5TGQvjkIfJO+PY2L3G1uDohdod4hZ
f/uicygRC+yTaK4LOqTrQcZbeHBIigtir+uyp8gFmu0fGxuvzEj/gFL6j03rP1PMXmRkacVThD3c
VzAIxI+gGY4DW6+89V42kuyCQB+QIb/5fVt6IfaTevteEvnTWEg10sFQSEH5qH0UpPs4dXmz7Orw
sixx6ZmHVIpOzRDtM9kXvJG58GacTlwX88BPG7KH3PQOTVuKbcpeTSRP2dLeGIw5xGZ2iNAWkCfT
dfsaLSmZZJPXkGpD6MGfx/oIve4J1x764U5CkZ06pZMvUw/TeUNSzYqMYxFwOnk3RYhDvzY/kugE
Mbds+4yC0AzrI6Zl071k/rLr9bSUIzckyMc51A1A140iv5wzVYXbAMYnGKbowJIEFlJjGlFEvZed
bBckZyjl+Lck0I2c1uY89QhvOBvp3nQbf8HMJ/ZF7hu1G6aWlGSr6T5mKtv5LYK6aRqBPAy+Vwwb
diX9gAknHpJXj2di75AKHRwa/MvUG/FzbTb7aoDLVJxs0EhDs9X3UM+wAry4TnK4GEFYPGL5G+Jn
ebRgzQ5CLfajDxegDejuZU6R8hUr0fqArnR9E9vqXfsscqchHKN/rcdBao3z+JJR8iuaNXZUZcX4
lI4JsEsA2FHeWkqeBACNnUt180bdTI8BPno+cZq8AOFMSgEM6ai8pDuAeraVIVNfbLU/ovwhnI7n
BVaSN7enHoSvLBIbrDvUjwDeQhccFgWMYMqaT38YlnDnjTT68JTfFNvk8XJIHKjHeIGFkbUDbIiY
JzwXXVojPXXZMSR6w011Jmc9KEe76rnw2oGctUR2uIks+AhEW3+2MItPQTDDX2uBGO6bbk1+bRP0
MLEeexSnwe3npHXXRRPx2WcqPS5eBF7Qn9sM+lJ1059NdeFhmZByET7+jGIkWCsojjIhLrz6Jn1t
smgfLWbMGWtAZSAC7P3SUXKyDCFk1CztHleS5AEjVyR9T2m/wPZbynmdn3xEQniUpmU5Q7UPpZ30
VoiVbLmT9c8gnHcKYxJ5IPWlod4l49gG11QdqTNv6dz+AJ6MpK/DzrSgPJk3bK6nYEjBdk1jCeRX
VRETX8Qhw42Jt1uapKssNRuYheHZd4oV1ukiiaLm4WoGuRA1MnJz7Tx+zIZfeAYNQM65q7IYrTsC
vq6tbwgTfcg/+EHGcH4Sqcxy6U9tPhLgci0LP7aZ+pWbfFx8MEHST39nSzxhH+A6j9emOYk17N58
31I4Ulv4hhPWXYE3rmR5PKP9C4Xn74zweiCS/Y9NbdmrlKBMNdvSYlTxqQUR55qEPQBzA0IXeWMn
8eCnDAExTequWjpyYkmIBDB7Xb2fBq5s0I1FNPX7mmq4bUuVtANqSFjMgMk7Nl58hBGxgKrMfHCP
ZNkvgNxTL/qn16ay2bQbYSVLwUvai6v1PjrP2j+ZN/1xQyTyFHq75Ir2O4WRgwJHCZEZq6yB1xTj
AqAjmOWZbg7e12RYSRMJ9h6iFPsGac96ZKfU858Y2NuTpu4ZvL+Xg+tJ9yAPx7wZ+L4jfRkNYV0O
IgZNVethqdTUtmhb+gSkiuiSq5wiMME+a4B1BMEH7VEiBh7DLPfkEO/ClkZPatRx1Q7K3njQTJXn
qaZs4fieB+djUXg1OAjgHWJnqEKAHQX8RBqlfyyEZFWYevxZ+QqOIQ+Sj0A5mOC07/cj6AICRHHJ
PmzKtmdgL9MPEa/qnkTOP9BoGncOYQ7MbZVFH340KgT7VlyVJtldK8IBkCjMHQw4zA7NzWyPHm3a
DyDg/RtTuv21JGr8PUFvnMbNkRONuTfsnPXGH9mUuJuTWpwIT9XPmElEH5Ocpn2o+2nNo6zNnrI5
Hj9HIIx32Qv26rkGG9M01BC9ft20by5Yg5/gy7gsAdx5iHZ8W5dB1i0H90C9fV8nb1Fv/V2q5fIk
o46eNw/s9JjgQY2T1rvXviWlaXpy1SFbj22f2KdaNpFfhHGH0i9UMCLh32x8wSawwdoO0cOlUa8/
Rol904sAfE20D++IKfnnkiV9XwZ8HT5cFo3+LtwW/x0+wnLsmQjhb0pTkQgExEia48KaHq7e2Puv
C+A5ia7WRaWvV4lLM2GjfoBEftrwdyXCsLKxZs+ZP/F/LpwyD9ZcKGVemw0sU53wer9Fdir82vd2
m0vQJyakW88SlPUDJEhPwzLVSL90pS2IZzHrC8dT22TL0VtEEQxbHlBvAJsObyIc4zeQwc/Ydweg
2FALdVTnwoV3irkJW8u6VDXaGpB8LWxggiEPvXl/MqDqiBJq2MFBU0yLaP+urhmfJiWOTd1OlUa7
XrnIA6BN0kqCATK1r/Y+MNg5CysRoIYnsnlB/pPlPJ0hw+SXNkuERt3/7Nv2qYvAazhC2Vsa9rDw
I3CLk+4RCCawpju9TWeFmZOW/9tgmYRJhGEU+uF4DWMbqUzoudwfpinv/e2U0rouRxWcFm1l3swb
/p2aL8ZXu0k+0Hq0YkHXlmhNH83kS5rIGH84T4e4dhlyvpd4+yEQw60K3gNspTSUiKD4G21AjW2B
MSUU65Em5hD1iMLc7DG0fl539bu/o3/bDJRXtMy5Ei1a7S4pPBnDTl6oKcgMXyOxXR6nsLjPjd0h
tFRYQ80ISIj9FZ7eiTb52y2N+qFbch0W5ImJHSCz2jo8eP4A1e2jyZKiu6G9OuJS/iFArfLA1aRi
w7iTbPkV+/Ezihxq/oiAM+j+rJOuaPdZk20tYpgnop7mQht0BiP4j2IRU4qCIKN9vFH89z2HcknI
+8gQU7UW3WnWnTHV485Uxt7Ocr4f6jir+pRh5Em2UynBKeaPPJn2bBeml0DtmBBfNvZuTHbfhGcY
g3DYQxmRyNhInZatNuEeuxCAKaUlMMPW7TiHpWLXLqha09qDxRIqWsD8L2zzRG6HFKWlzTtveJNm
udQuhcqU5r0HQpp16S+8YWoqRq2bvUfldZKHzCV3NyLJ9eV29Xqa87YtOHJBVtMAIOWI8Q1hGXjZ
IaqGoIP5kq2/a0UvLqvjJ9TsuWJ6OIfw63OvN1mF8RcwbGFWqIhfKFyhKmah+MU2gYcwtuZjM8s/
GPvRbnt0o7QHicdS/0mO4SljWQln45dqGnoJWXxxA9Gw0RA0OR1n12UOlpsc+mQ/mw4zSOvZdHXl
GodpI2yANEYGoJLsikPOkFMn96zvzHswb0kVKpi6MxlnXAY1A7sC1EY5iPdRLdGFwH+64yibCbH0
zItxGJ96ue3jhr20GhI/mPz3FQ04YKLsKfAZrpduNwp/ZgBcFOpdO0k8LaD9DUCDTLv4HPvINUfN
j8NmdmmNp7Tny7On2uithdnYpAHC/XbbilDxZG+MTQD5rWIvdKIQhZv0hXD5bWeGtDk84X/yjj3x
SgZMBSbpr0xpuFwYL0Izg72xZs0xajBL54UNpg00rSJinm2dwWyMYDmnEohPrRAa6/GR14IcggKy
ell/YrPyoPWbaoIvdHEY0YCuoKKc6do/T43X3SANrt44nOPHupjmMCjTGdBcRpLTULO/3sRlNcXb
dxw1fh57LL0vasOyl+YFZhqKZL+4HVM9QGdpJbSHAWdgvCndDXLzT13URZdVZexmiN8cBi/DWOPs
YNCsGjMnYYDMz3tWcd0VTRe/B6Dg5jUdSz/pumdsPHttaXbwtjS6jVEDbBU1OInEzYvbexpZ1Kvg
z9Rt/9mVcEfqFYRWBtBPQdqUWtgfUbLIAwtRUddxR5FIt8IvR2ffg/hnE8KQZgsNbtwdWW3KxH+Z
AJUp+ovAlLun5gHpxak9ef3W5+jEwvuKqaZ9Om7Tm8a4EgYaFncTOiCVZ+Sxrzd6RVi+Vo1IvxxA
1gLa693CHIPbjsLrtJ7zYAarojBK1NmV45Mu3QX0LCYwavyl87k8864uNb1NfrScBAED0ks0XclU
+ROBbWorGpuwkvwRisVBBsm7KggVWLTOHmVWg8Yj1xnh6IT0okuBvzY/IIL9YuoxfNoTUUXRWIkN
DTJM2A+8SXC48oGDcsUQYjFY5+VymPY9aq4Uj6k5oIaFj+4/aA/9CJOkixFbfEo76jyyJjprg2mt
unHhAXwch4MA2WXGYbhiuwQEMK3YB0X3jyNVXYy0VZNSDmRgE7vYdwAlFScRQGUEFHWU0N0wtt8+
S87S6gt8u+AonfzsV0bPk4v7k5TzsW1ZdxC0TXJXb4Dh206ViC6AoLjB+5tSNe5n313U47KTFqsk
GCwgUTVW4NmryQ9wLfvfmVcL5Dv1UiNUny8gDPy8qZPTMot+16bhVAa9z06tN3w7lQxvoo7/ch2V
EwtPDn7yzDXZTY5jR8LoQeHEf8YKR+qVi2yH3zaNfsnOYqIxm4K3Lp0BMepn18ZN2QXsL9SPf+my
8RTMcXReInIGVdkWlMEPzh6zCTroGCRHXSGnpaUnHrwemY+sC3Thb2goTRtcpVie0TUgemUfxK2w
IEJMzG0M0wLCP7UMeVRvoQVUyy8qpKcsGDD95T8SbUjbHPYnnGoQhcGGnL4V0FQmA+h/5e6UtIdE
vmkJmru/oW0tcUrcrgaDjb0/VrsEA8natIVOSJLb3vhli24YRuIu7fprSPltCr0XR2ByckwojP2G
/B6QC96TsWDcd1l2mfqLea+oxYNvqCGFWVpZmGY4BBQ46Sju0diyY+Tmm9fbUz+btQj99clJpEeW
/qljkBZ500R724ysEPiCW+IYpgjisS22KMQ6C9ZSJT9pT/9Bah8SkmoERm5H1vSeWXFBW3Uba/dH
h01wSQfQnY1pu8pn0XxbCTv3Kzq6Ltk+RhbRPO0MNu6nlqiXjI05rMMCA9YnEqwHPYYC6Oewj5fs
NGdDVuLyNwi5kdTb9WVK6a3DnjfTHxZ586R5Idp538oB88WKVW0/3HFbcwiltqgniKShzp7XR/zY
Yepr8rDi2l7eQowjuNUvE9xNxmCQ6Q27RlLzPz5nV0+jC/apD1dYgc2Nso8E2+Yj3X5Kelqm7Dl+
OPUe+XBRE1eLz29xmq1lGmDxO2G2W+NhSc2BqUsJ7usIj+Uzs+bFTPgsy5IdAeGBGd3bjWCWZCH7
Nsq+AnxLh2d6xsQvGd2fiWN/xsxpjwG2GKPD7Y7FfIdzq662tkVs+U6ha+wc1r33pXww+m38m2/t
2SX7FJ3jyKA+STUaXIW1v8aaXMPFnRAUFyklBzclt6apz6ZOLbZjISADm6Kl1Kt6+G/32GDxh8ZP
S24tLLl4w2NAt3uGxPfNDmB0umQVBQmY9xaYWWCgudYEAZHXmDMa5lMIHgztWt0Waex+zoOJCqcQ
zK1hNJc4HPtFoBmBhx0OpW9HTMRv5MgM5mGtl/7NNOqkh0A31/6mSmU4dvFpnTF53wNIBw3iYxR1
6kRa6EdH1DmtjrYFGjy5m2wwMeHRNYMoVAMaIfIiXX/CQORLDwpCp+GNEyVPPW/3RFLg1tl4xkgW
P2UhmXdLyj5kx29rL48e6zHcqZakgreX5AwuUyEGNeFCLecWBuMPYew/SuG3rgmaULHhB5A5uyco
h2VjRjhgWoV7EoTdmfjjQYSqNNP22vpAO9G2vExDKF74yJGtZQSfqWugrPyMXDo+7Fo53jbr53zF
TEyz7cf1e6ztjUav2tQHzPAUEY47gEhHSqzMzh/8PSig1wec5I8Zmrs/w8h30PiHMZUoM6hjx0aI
nXbTHjDsroEXZ5lF8h3vMgHMHdM8uqPlHF2ENwEXOo84KYCHb7EcbgFqO+P2qfEx5zWiHQvm7nHX
wq8s0EPlMLdVjE7672SMWRHEDI3NPNc1JrkdPh3eNbJr4jfO1kL276Fad3UknzhOS2D9UUylWi5R
wvch+87QkzucA2AhDciKQxaAwUbqn989tt4FnyqrItl8xuOyC8ZvHu5o0H0qMOn1Sp7p/KAPgpJN
vNg47CGMMfTjRUmMYza/NFdFh95ToCZbEEDxUI0C+x4cGhV/4ewI1I6pKaHuCwjCUxLh7idUlTZq
6rfOAi+tPdh6Eq8iKmI8zsctRd+NUeiYvgqVsHvPBvusW7iF3Wan49CTbA/Yw8cZDnjRB83qcK8d
nmiMnQeAI4bZq5DeG5lb+AxIJhuanmVahw++AB915aDxOzec6kDP+xFjvJVpdfiuG3C13jKg7gsf
ZmPWh7JaeHcLhfa+ogRLOerWEa6uYv8GALdHKlGvRUjNh/PGaYV45UvVi7R7XRTmjoNJ/ggQwk+Y
SkvX05IIDMD4w7OELAAxOYHx0qoMPEyluejTZvUhac1d9AScMAg6WKxfOBWg6nAAQpkoFFPju5cB
KCc2rXfE6GZv1tAAQQa81aJd0A0BpYSBDnjW9Qmv4bKlrNU3pvWfkeS9+1N49Dn/N0cSrQaI07HH
yRoKHb2LX8c0PWU1/N5uiW4Z8C8ElcGNNlgoQ5axqkMs1tWfqPZNKY2DV4yJ9cfkboSMMKnnJbcU
C2Xmhw7pRuibOSfB+LKC40Ry2j7383jYsuCJqfBmo+Qn8aPXYCYnEYyXTfVATGcMvQ2zxF3cyIFJ
8axMnEAfsvtCxakNxs8QuyzK7oadPOTRocP4M3xTAKchv9sleG4pL1MCt9oEQTEvCCMd4htPXusa
SHKTuN+R/Nd7jhQUIr9AtwqwBNZvIJchR0f6b+TwteoZxZ3h0BEQg2Wa4RfrApGqpgjjDfwpDNxL
Oo4IY7Z6Hyzyp8twwEXHur+u5r8DaiCz4+bUYyJ5j5t/wIkYoFn5ctDE2weh3SUbO2Ux4iAMayDm
/p/snUeS9EiSpa/SF0ALAANgwNYdzt0jPDjZQILCwDm905xiLjYfsqorO0u6R6SW0zKLXKT8QT3g
Zqr63vs0PMWB90yBeIOJkBh9HV1H3aPunG4s3V1NgT2uoiw7x4JrtRDE/to6ZFawHMdG5juB8oNh
IorYMCkpFu91EiSv5cyFpfqjYY2L0BiQk/J8vSjTXWnTugTt+1Rmt3HQUAO46kFXjkYEyUWvDO47
MWO/M99zazpYbXfb5jF+cIZSqvw1LYKBoek9RsAKhoaMkiY3tW7qvtVVOzd3xV5O+bRts1Fs5hgU
Ch5bru3UuhmpGNtMENhvDk6cYc5twg9DZe5Kd7R3o5vw4jbGb2xM3jqP3SOSOPZVt8PLaNwG3nhj
6iFG0cDHDftqas1t3mOmltO99D4hkUSpfoOMWK5lm2xsR0Q0Mp6f4tht6YESvd+ncfRjI5MaBbZT
rr4FDWP2lBzGJUW9thpGLZl5iBmyjUZ6P3UPrjxMkbl38+xuzB7MRPPb1lnMAXaIfGbDQphI/UBa
OYTeeKommWzUYGK+VzZ6TB6d5NyQBDKC2xivG/of06t5LpCX6HCZLFPk6m0zbstK7mLpEfNNnJPS
ShzTTYlJJ3O+ifme8YQ82DBktBmbatH1YqUztWsbgVATT1s1Mj/vuc7WRti+puV0TKX1HdbtMVfW
PTq7P1TOhVnHkbZ1WokJvZM+E1xFXZCWyuROVJMv82I3lfYO16iLRlQbftx25i43TAbtWl/yyKFM
Uo6lIED6c+fq31bcrVxLPFVl9hnI7ES66adLq29NC0ghB6Hv4DFYm1391boxATaLmVRX37s2VXfv
HCLQEY4Znr0YjzGwnLGLUfp+da3tN5b8wWD8VI8JxAKl4VkezRujME+jXt6qYdbXWd1jb/AyUpSc
o91cnArFKLIYscuWMZleSkK9YsMX6dahCcSODvI0Dsbz1Fe/OQLvymSQxxhce9R5axsMong7//bz
3BHN5pQMTRK9rvPBGJnccWR1m0hVV65hSCXT1XXVmtpit1g2ZGpsEfsH38rUxK8Ih8PlL2pP5jnO
s1tGd3KtEjLH3lCetQw/k0q0Yq2M6Tfq0LNqKlZ8sZ2f6ii2aVP6oRae66aUhLqo+xsT87NHfc15
rx3cqtdXDo6ZxTx9jMKsWPcgGXYYVYxt6Xi3hu3p5yBReFO9LHtqnHRdmNrn3LY4pNRjp8mdscQc
ZR+rjUhcYqRq4pUrEcoIYBc8isYpR3tY11VIIKsuGXnzNuVm0HYlXp9dDc5lHZjRrx17D5PVMZ+O
TUZ32Q4Wy3vrdGSEzzlUJE5rXmMVR77s6/e8Hs8WrYLaEjLD3l1i1XDsZ68lhad0m0FH02+mXltC
j+pDq+Mne4Qyk4+e6Sdman8KTf91chJjyvgYBlqtrCzfzCg+RxNJ3NEMF2Hqs23MtwJPpI2YGrc2
8QgPjBSUIKd/nT2cE0NK6STM7Bzgfq7i6GBBxOEvddI8vGlLWjxOLb/UeZBMZIkUG0QaUPCr2665
eHiVeVECsjet4xxiszyGc72vqv7eTdPyoJe8q2wjeLRbB79EhzlmMrA3ktJzxPhqx/BV9NGUPqLu
wx/IES87GWN/00bysTJ5CYW5lareWgzFVlBktB15bl8LxVtQ3NUa5jfgJltNkB+sOiStTN1XjKeZ
yq0s5d0ZOBzbcHwJnfS9mhXx7CF+aLTkq8eBGMgfQcXQoPsOtkACsY9mu9OGXZkcSFhiYECITdLL
8o6Ii22q5nUYP3Vmt/W6+4iRwLBJLH+qaW11dA5SwzNDETHhPZwYG7VZZB5zu9OP7pCcFeEdzdU3
T8pbG7f2IrpnOVNn+COOeowqFdzXOr9oaTX60Zza6EcmOMQzWD8/iUyTTar6/GHGD/krlMvlYrbE
TbiEsiFSN1FmD5NPjg0+mTe1LwmOrRvctdkud/UJk0EXnyatdQ/TXImtq/LmPFH9nDM7UZ9Brmpu
c1pXEdQODRMknCzQ671Glm01IJO+Dk74EXjYW+z4Q1bISWZbNMgtLVqPJs0N/sDyDLahvqSxSm6k
yPSD0fSQR3gZ9YBB6EZo+bMsExu93AToZCzwha5LvuuwXnPcblRIItuw/LFzfJUbt0WjXia3x9Tm
PDcRXlMgZNXSOl1lbpq+lnO0CfT2xyp2tLvOY/YpPgpqinUZyVXS6Ze4TK4V6a+wC/YaM4g9oyRt
h8icbSprFqTG2msVyXsMbdH9AFcGlzI+KjMfjzUGan9MiYLJtLspHOM1itpTYX7FHVCjnr4DcaZF
gG6R6ONkl0wh9KtgFejRq6tfhsBb9cPZcMKtRHYJnWshezBM9ELUdNL40QbkRaXtY4gWxKPfRfw5
ex5j5Gfet2tGwh7+ofmdannadhoDv7DRMI00uGrcaf4QMji1Oq2u7RQETNDcKRTlMSH2xrDkJoQV
ZJvouAQcCEhFL7VHMI6epeJUIfgaNxtrpGKKcxxa4KNc+gQOPjPyLfNQZNm1kla/daOOCJYevCb4
HbeioKbWMD8OJO9HgAeKlEEZnYpououXedLAI7FRIq2PEwF7hD0SXXX/kHbeOehdbxW2Xu7PbjQe
zDkOyRvUb3UmPzg7MADXyWega+4z40G1FbNH0V+qZO0N+rbPFzEAR1tSAuPp2d7qQ+/bGMlSsNSR
s64IYK3T0ZGrNB3Wta0uIXnlfjRe5rY+NS123dzeRVOIcTn2vj2TQ5IZi/YmjdFYT8oOL7FTMZ/X
5pNWDLs+nXaJBopIi0j1RDFQC6cxB3I6Y7CSXvCtwOt0LdZXzesvVafOsv2JGh23jkV9ZNnTvO7G
9IP7ljfPgCWuGF/zudgAK0TQ5j5HL0+AVxRAFiqqssz4kvFXXTaY0U3vMkiK/47/sTGRrmwq7LSs
23WpA/YI0jTmKBncTSRKdYO9bsXp7CFHSMajXbEJvfBxauEQsG5c/mR1mfs6Qzc/JPCDB+BC1OUZ
mVutO4sQ88qws2mTpE3GT4FW+z8mVvEXBuuS+M3bqJ3+HgO2dbb8krb97+MVf1mg/U+f9feQBSu4
dVA7nifJ+krglf8IWVgsZ7MsTNamvqSHCVL8ieAxpLRMj5VfJrBaEht/Rodh9ZBAFhZLw6QJUudf
IPCwD/efExbkmckmL8shHMMTgp/hP0eHzVrhdm8IpI29sVosQXr6raDTVV7znGhAGNzqlyFruOrq
szS9baph9GwezOLZcDWGs+KujbSTUw/7RsizqjLmPMiW0DmAeS16NmlDO01OcYnio5CBhvypqqN7
UVYHpKeXOC/XeGQCEAONH9h3DSUxKbzqXBn6dYriQ6ugMhQ4AqLkOW+Mz964b6pmhQy9wdLqZ0VI
Dr9fN8R8jXuMR+nRa1rIIfHTOIa+wsQ4J9FLZKY+MeCbwfqIBjLIaG9Dym0KDG1+6HX9zRqLTdpx
RhbDQHhMO/SB85mSd+0QY6RpfOuigtc4NWs7lpuAcHNbjo8olpe2TpgSPozVu+a8u/JEuI4aOrmj
4160pINlY+iuNcpPhYlBxssUYl7Z+vwyBPFzlebk+BTcoEdBJiSEbAcKddW3x9YlnklsAyVTXmd0
29I2vsdsuUQq79a1DzkJ30X48eJvUcpNnmWMq8gQpNih9Lew+Cqcdp80/EqjX5CgLijccjFRbPjW
iLqQA0MQA2OkoQBEF/qTqVH2NdZrtCgQLg4H8h7wXQZEy90sP4ilbad5Ow5lC9+tDNZlbH57uKJU
e2M3L2rCsrNksrF5M1cX54QzTgFs4YhtnHe6kHUocP4a6t3FcdnannvCIMQAWk+PZuV9ItN+FIX9
Lr2U874b5FpL0xsjZGYbZZyS1ZfuTJscDkKlwRYpjm0GyUXOeC9fizQkYgckVGBEZnHONnSxS2h2
g6rcrmAKlWscGM+9O+Ur3X1RoAnFrK07pKVV0YabaREohDG9hupWWl28Medpk1bZurN7vpZQ60Dj
PZLVsDtotDJQbO63Fmn7JXWtJ/Q4w6S4FW2xHfNXHoujAjPCQXPp+anSqtiNdkzbS6Sxyd4S/Mrx
zHgkpiIb0O1I5fmNOd9NwOPqKl1bWXEw4x51x/JTHD+1gPem45fXMNH5FW+JRI+YVy857RQZMw6G
S0Ym1q3d1fgNdYXAYuoPlGPW+NZNlEfeF24A/MvqWMs7t7xiP6ZS2YA5XMtRu22W4YAxXGd9unUj
44Vr2zaiU9NzT8iLlqWPMndug+kxob9ypC/KcRW72TrBK+SS5F7pebltFbFAt19jhQ9xgq6mCu9f
fVAJIdIyZ/qvDtgBkZG3RdCfQ0LpU2+/zcb8JiWOZXNXG84m9eY3Jw2f7S58dsNPo8kwJSiclMWm
Lvd1DNkxT6ZbzTLuxlGiyTR25HfuXUYYNvrDUFCFZ2K8+zGDUoCWybjjUoz9sJLQawNjwmwfcdKY
+qo1+xunO2Jc+7AcPNGpuQuiAhup9Tym+3qYtgYmY6v6Np2vaUCVSbrhnqmzPzGgcIP3ikluiFdo
CuXazYNtEll3dbOXMJ6i8rYbSBstqE4ClrYnyAJYD9IKH5ekupGk10mPbxxVrpu0u5CiQloSMWpb
qa9meuog+gjlJw7VVdIyTXbnZ4PpOJEC8hzWhdbgJrLku8qdp774dnLDN+qOlj9I9kvy3JHVpzen
LxhZCV6lfB2BGg04ZPDLzNoEvKFTOpEO+khph+/NIB+0pkYsE+veDQj1nI3m6sIybqKtU74Z0XPW
0xN76buKd73o0Rj0TRFmHEUhZzCx73QuiDLkTXMeKus4qMGvLd80rkg/H1mS/fACn2zQktF8M0QA
UMmYWulrHKZrt6Gojd5jLMBZbf1qOQOg+cOOSBD3/U2BkL2Sdn0X1ZA127OQeBmceMdDurNaEeKc
Utc6ezHl0VNyFfFYJNahdSdSPrkinZ7fRIa9tXtvq9fnom62pVc9hAmcRGWDaOhgzob9vqs3VkMZ
12wTPiRiyNSF8sXR+S3LBgRpdbItfo547znu2rC0e6zjsJSIZ5CPvk+jal/mH47T7UM9hfJ5Xyjj
ZazVJQZwUIbTqp3Na5+X58GqXq1iQhsiUJ7VR/ACPJfvuECPIenfNJg2ob6N8ZaXVci58cxgtPYi
CBM/oXjS8xwK73RXwWfTIzyr5jIBEZPczhiw1kb77Ezh0ZgTWlRzFxfaTlbZgCiV72osmnGfHWqG
Ia63VUyJIFPvZZ8Q+Y4xoE8boYdcItPjLNyVVQsiAdPRbq1TIMXGvjr2nSVRWjYqhmFVb2KOu1ZA
BKE1Zx7HvGeXzV8I1Ldu0BxI+pyKTPn1AHlI1T5X2GSZYCZ4F7lFu05SmwPPvo4E/Jo5/AxcMoSf
lnsnF4GT+9yuy21JLxENNzmRPYv7xymPaswIKwW+HC1IcBpwMRSb5LO3BVl3pH8ap2xK7phu3oxD
/jsVuNizxMchvqqHOzd+w0CyihNYbrqNY8vc6GH46tEIaZKyeehs2iiXWZrlJ+KqRY4/mOUNXRmT
0Sa75ka8zjARDi3G23KNuehcDd6VcsmnmHs2ArWdag0HZQZtzHyvcRwZQDkVOlCBka7ofm2+fUhQ
oSSc76Jz2G3/jHq3mUOxQQAD4LoZQ0YspBdc8+tfr8H/ZzMzbSrr/75SP0efP/UPL9pfKvwFab98
3t9rdZYIGFTVHstcbVA/9p+gH5j0RJHZJeMYgnjzElX+j2KdQDSKrUcZ/7dINAygv1fr7BGyyciy
ZFuCnnNgZ/4r1Toh63+q1g22PFOnu6gvbOXmy/61Wm/BFzOcRheey4YQl9HvppT3iYY8VXubqsRz
WDbOiywZJVs6Bg5vvgexHeIcLC4qRHOSJJwQ2f0w5O4S0W0Giszu4ns5tvusf89Fcm7TfG9IZgZz
FDwblnMXttnDLFq/D75zbM9LCMYDgltZwT4AfJZEw9YjHoOGvbxfQGLNezs0t1le1X6VNasaNRuy
CuYL0I+MoPLxhiQysABY7rGCrEes0nOINTKvL4vuEuv6sQ7imxQYxpSFr6V6clRzZfyEsT7G6ulS
gabeeMHAjE82+sK8KcnwBMObZuR7EXFr0r/AGulIqpnOQa+7L09g95kI0WV0wZz7OKar4MHJM2SA
xttKXIMd7F891s8E0nYExKCkL5QzLccZySgG7i5NOmPbtCGsByJwV0+YFWbGTKKqDjFi8DZT9WuJ
c5eXFiYoQJFgVRfirqkZbWj5QAMO3NoggWUmF2Yva4qcapVM8XEY+hc9138GJz5U+XAXpqO31gyA
P/hP10FtvECBJ9YSMfyxp4UdLMQpG1NQ+sCD8QUVJ3o8SJ1xufdGnFpVxOVW4OMRubsvg/FHzPFl
7NW3bSOcMbnBA08C0R5gFSVh+LNQ6KvGu3OG3tiyKgC0IErsujfjZ+KZzbqOBkrwHg3ftIaL2075
b572x6SjTekN42Bl8JhSSdJPdglVmeaJVa+LV61AjSGCuglF05JgDRVAF5JCruNc8D35Ii0fJMnO
fMjsNxDH2d/se4OMd6aYLuBIdslYTBhMibwJ82UM20Nk8eKWaQpe2TJesnwq1o1dbBw37XejVxAD
5cmPNX6egeiBNIwtTjprjZ39NR7rW8WECGRld/MP35/VNd9OT2TNHB9pBiNyPMZz62JQy7BCU6Wb
IzWHhb7UkBBoEtxrcam4LQ3LXQeV3BghIapa798Gy3n/wxWYYo1kiLi2dDnSRATXJrDU3eIK5Iq4
+y8cgWLAbq3V3BqyoySgFEx058owf5GpWOg5tuuqz7aLH7DTa8x/+cmbv9l2/cgz/+jq2TYrpxBh
dji16VDxPdk9QWuzwom8ixpMIxH5AeW2OrPF7PCHedCR6Zb8w3goK+PBnKhgSarGBQLH6ECyJqyR
vWuddt8R9cr1AZUg/ZuFsE3bpy4C/jpX7gspo+0fdkJRls9N0+SgQH7+cBUqneAOt6l5xp9za2dS
HVxcmyujdcmeU6Su0jECN2SEmB5s8lkwWYQMr2FdkdoGMLQij48dSXsM2RpBD+qCWozpqxlbwe4a
xsfGdV4Kke2SNCX5VR//MCNOefyK/eQpMonRhuWwX8yIaebF22qxl//DkZhrVEGOcO3N3xyJlH7D
OhaaurcT3uymtJ2VaTjUD//wJMpcjX4+oQZYxkfWjCv3s4NtyTj506zo5D3Ki1acQSFSfhZvRvyt
JS38pu/MGj5tUpFTMpHNwLMy8HS1Y/c4R83NX5yMjdFfFYGS9R9uRsZy5LjrjT59YDn0Q7u+ETm1
CuXyDUaftRjxFEVwGDE3t89g/U8lXCZGHd0q7buvGulyy+h95yj7RrrdpgoNot5XBr4Y9BJt1+DT
2ppl0NEGM8NZnvTIjBGDnYPK5gRHmEYWbHrrG425cY/frWncpzgTD7Kgwx4HFiYwE3osSTihWpoH
0ujXrsmeGzWuy9I4Og7gAjHeeS7fDG8KIRKCMxaFdPRQJ9VZd+ZbqWtbUuRPbEIQ237GIZqrlyyR
BzU6Jc8tfww35NkqvVMhzHNdBJizXIKgUPHJM13qnHx9RMMxehzyKh4OSZs8t4b6mAf3NoVwb6Nm
EIB7H+2GOanGdoKIdnfHMgpnHY0tLYzum27Cpef0+suglzehgyOohGUKm1VsuVk/CXNS3+Yvak4u
NmazY0mU1BfjU9pyeTlKmYhN2tbJ5vvU07dAQX4NqT0PobfpB0b5VnfrQEOeDfHSiAHLd3oK4/pq
GAI3MVJ8WF2EyUFEPYzfCcWzLTAEtL7SQeJ66jRMUH0q8VXFdgUYor5Tmn4T1eljvuxXCG0O4KQR
W4tfbpDJTrCKIWw7lqoMx/6PHQ1N8dKO5iFjeYM0aqZqvDY9Wx0G1jsMVrkzGvleaFBUWf8AFgj+
AfsgSJSth47ggyZR6sfpks+eX7NCAq/AnmtmjwHjNp7i7VCNt+VMlkNLrpIVFKEWXSUrKTyXzCIr
KrAbHMDDrwhJQ3LZVWwJGIfHztigbqFMsAAlhPbbuKcQ36MxDC89yzBGlmL06ihcAcrZ3hbdsjOD
8eS8RKsC1mm4rNUoeggbrNlwSchSB13IJd7WCKQZ9XzJWg7bxVidjjUpHFZ26AaFN3bge5NlHhNL
Pbplu4cdOC//v97+czK+1M0WuKD/vt5+/56jj/rfctbePXzMH8Ofi+/+M2OTL/H30huSpgGP3mWY
yj5bS/6Jqrf/XdJpe8y9Dd3AM/pn6b3sBBPsaPLor4Dceyb/9Oeg3LQMG7qmTo0KfdP6V0pv5w+G
5l/3QS1fCW8t00OD/uCfBuXhkHYGbkBa15m5UOZCx4QWvTZMRXQACw8BlHGbyeaY6JXvMpWeZPlI
KY1hr3VPecgOjMxl1wPq75MxMiYe57MIxAmIYrGJuBScED/HGMTjuhYOmI4WhgqYwquVwE4GTYTO
BVDYnB40RYGQykvtGF9EGi+aBThZJelmzo3LgEwIrcNZ9V5/P+aM/lw5b0XN8HoKoLGhMT8RuR7p
MctTbIfKj0v8lXGN6cRApdwXHD/rdnLPU02LEOU4oeqShRAzE21hb4hv+plGAhYHvJ92i5FJ0JTP
C6Js1IZV22BTcG2Ko4pIi8bYspENoeca7CFygIUvfmVOH5oT7Bhlo/934YvSmktSR/uwr3aS+U8w
41wJq3evZ/SSMVzUeo2T0N4wAmNG47CoCdNl4GZHUuYPmR1xjI3fk5Xvx7GAksMvXQM+qfXxVyR8
sFOVJ/qqjQGj3sqrTTK1XwAugKnJAsLbvJWQZFbASRMAmtOL58XWjeFCfOPMeO4t+3fQox/WjJ7D
VD4W3Aa5lb2BFbhyuwSrQQYEzSFBNWBSmW1twwg3dduN78ksjkUtBZ4c96J19RbbDxUTzvk02/RF
NRGlGb51MoA69S6z1OaoyYaPktTvIE3mFFL36B4apvO49btzMLMOaCi/czt+BSt4gjrPvhcSZz0y
hNIPrHPA0Db7dhie3fPiuqqQIpvBH42hwdgrvvSifYbsfGylWPoT+aaNS4pogmY8YMxejWIRJpPA
O0Zp9wGHzVqFMWpA5C1g6iS+DxxxkrUb7WqI0Xo/v+Z6fg8tflsrInkpVvsZQLw3k4oIckLM5ex+
cfKS9GQO41TBh+KZlzUrdCIvu6Vsz/x6Gp7c0I231OMgTroLsRS6j3xcFZKcnUupvhIKPCTIV2zr
2CG0ZoX6vxkUcd6ILARwTPznrCFp4qeIR2RJ04eoG5IPShPBbB5zfIovrcSdkcuZNVOsP8jUa2Mt
1AfM3V2M0cs5xXSS+lztspTAoGnWuLU9n0GSATdeI1Zph3Z2yOAwon/Pe0Ao95gDdeKxQbi1DeOD
VRTGJTcUJj5eBTNJjwWW0a1p1QN4j5oOaqh8thMddNeGPWtS6eC43Q4GSY7RbV9mBVyjy4f20maN
g5Eq6delmVN5BSZ+/GTcJYr3g1lBQsrs+rEf2jcZGfqKhoJEehVeXa16zgIPd9gSNknns9JbAILz
qzKJ8LXPpeH+loVF++zkGH7GkzU2lBp9t7JD7SxIyCSlfmwMcconpD7m9m+YjnZ6kP/kLPxKsDpN
av5gCl4tNdmWZXwtIabmM+ZQSENicAr38Uof+nIf1QwLJoUVzaweI6G8LR3CLi2K394RzFsJBvbF
BTLTLim8p7jvH1XDkw7W5ORpkA1kMmGFzy/jjOEuLWBvaYDVV1MSPxrgXemNWDBlsVMsHd2veshB
LYA6GabF7tSUt3YTtnACgsmvMMmNHamZtknCTeLyTYWTETnrR+DwseNPvH/PkAFuIyeIV1m2ML/C
Fz2cPuiqrY2Iv7Moeqk8POjRvKU4WUXoV5vQYnKYxZBiUsxmk7pmoMT03sn3Q6Txi5QzJONu9ru+
XkI8x7FVRzfkmY4GLA0zgHY5wycrBAa1rD94gRIkSYy3IMD5FtR4hwVELlEl6apdcFkWoGLn2BA8
sR3aOHewyWW1r6j9uKJ7oHTK2LbAJu0o36uBXnPWscqymGqFc/yl18ZDQIYkIUGzMur+xiQROuDd
qwlNrNke9zHn2tEV3ZaT+qgx8iLd0wC4S4j7xeAD4JFkSUdIKfwk+DkdkrHaTlHw1hbxcrosNPpU
3bsqvuDmIaUZe+hoafs1daNOlN3memyvsWadLaN4N9jYYYfdR6pwPOakpLVEkF92+x+RgoAJwc1h
ogDWZwfkngd9M5Awj5zykmc4vmfL24CpYc5T2c+p4OKZaQOZgwBwyQREEelcFBzJdTkaT0nS7FRQ
fUyJ/NYTqtdAv+uz/LyMoNKjc0ScK7PHwjSLmyhE0qvmu6Kc3oPgU1vGI23b7EJSoJ0x3To22MmM
QOaaBN9ReO63swieo7uf0sXRV6ZXRQa10qYz162vE7dsSODXCmCwgihN1NueIPuNzQz0uPwSTvCq
jUQxbEV/BfPkd/Q4o0TT3LFaDqjv9NVjlVp7JWUuWUw/F+YzveS0mfW420CsiVeQA9jVpw1PIHJY
9GbCfUk+UvxN09wfInJA6zl6o3qvfBUZT8qO74cWharw9i0HlIYBuhurDPBWe26p71PDe86V+G7V
sNdYVRKTIMMjienPZirEqq59ZIJzc5K7Jq+epdleFOe7Hs+Xuo3fREXtUZCZcvGD9RZTmZ4wnMpQ
YJJ9DUEb6MS0dYGTaprRbSu5WOWpeRSmgUmyryJMv70gfgzM8KaFxcWf1AlZg4g6Netim2haz6PU
P8QLm68tGUwEYqTnwuIaNM6mqRg39Yn4tkOOpXpmVwSrQPpIbKjfwLUQH7DR+3yvbX9Q9jNydNk6
hAvstOG51b/6Vm83ocb8H6KpYRdbLc0fcsZ/yA4pUQRBWm3wexMrqhivUyC3zaS9y3y6NMYLpJlP
pdN4x+rCwB/LFH0JceOUgeOIKWtyiA+kVolIbpXgCMEhsXXuPhygwRXleGYbxmdewzPyYu/djPUv
5DQ/CiLsvyNYuqXGGAvqGsiGZdm+JzKe11lTP7oa8nif6b+B9htprzrfQIb9kQt23U3OayPHt9Yy
n5Is5phpsd6F9yKud1lO4TdlpcVEUb+xxhSfUdUgMtmPDTH51hWPHo6AHH48kdYNWbFbYfDXdWzm
w050mGuemkL+kn1G6UwUJQFclq5ZT2zIsLruB42VnFpwjduiX/3rzdX/q5sJxP91tVdZDNFH+2/H
n+Yn/9//K/kv5Irl8//eM8l/twRLanW2Z0nTdGz+Zfj5Y4Wuw3ovdgtgHZIs1zKXRbn/IVfo/445
mnQBZiAqdm+x/PwpVxhIGbrkHzCFuZ7xr/RMtr3IEX/pmcjo6/RKpnB0YTh4lf5qLuJyENSRE3di
I1cMAoqbsGGa0ZV4udmmcIcPcoNEi+k4PAc5Fjr3xXEmP4AigYOWCI5bGJsqaQAYMDxI0/omZP9o
kh0awTopZkMO3lODbFbnuphw6p1aqKVz6e6mxi9CbgU17Wj/sSfMfmG323Hs9oZlPTFbZhEqax61
iCsKXtryZoHDDAtIonrW3uM8089ZQbS3jXqTx/miIjosCcvsM1nLk4ZvCd7SDcRO2zeIzLN4J6xa
iw0LLda65o37dGCFGH5MO4en7ODKD+RnMZ9Dtgnotc1ugwgf514fseuAT9OjeGXH9YYzxFBgKbVL
5ujbrsoO7EtaUzGvM4vcjT1tQzkeLNUyB5KY4WNM0fa+SGt/QOIFi3YMrWkX6epmKrNdU7ZA2M5Z
oK5VGm1bW+4t0ttR0H0Elg5xXbjPZHQQkl/JXDN2SlgxG9z+wathx1m3KjH9VDMtqscvt4n5G6y4
Pe6FskB6x35Uhg9BnO708SdtvgzvKhzEIMJRkSB/z0/Cnz4DLFCyYurXDYfz1EH7cXYj6xqcOMWb
de8ZFPop82Ayap17BVmWYiLC5hJGcFGYTqYqXE9wJeSMTINZmv/Oul1cHKoeEHA7faLPbnwdU2SF
xwFWz4l5NiNAKFa18TPAyfSnVuBbI1TYSJMnTUPsHYWDFZ4ZUzbmm56caGF4v8tYfy10cXBSsRZp
/uo69NUKC8fo4S3VaULnJtgnrn4vrfbOHIW2gnEF4oUSZBi6kxNF1AfWrdV3J6uT2bJS685z7K88
dagXbcZn+mcffII8JisTBlQTlX4lwc2C5mAXIyZZEI7qLuGz/w9555Vku5Fl2anUBECDQzp+r9Yy
9A8sJLTWmE2PpSfWCySNZGUxu4zfaWlJWubjixe8N67j+D57r03nGtUOQTELE7YgBlZul4dJ7z2l
1AUDJryVHfH+QXr3kbVXyXheIH0CwcCBU1wc3eWmoHIdMvtw344w9E1xyXzt+Cs0CJ/8szDopMPr
OrZUDemZpIHNr+aZyVUsvPT8f6y78BeksZxXPZ8oqBDLrHLZ6pX6vXIOuRFCpuc1Z7mzUDr9lvv2
kwXxoM19VvvNRZQxdwFBSEr3c8ZTpdooMdEB8avrTd36rQlNWNUOWge1VQ+0aq4NzZ7v7a7gOyso
bsI0NuARCX+YOEvqjtBvHQ+jMQW04ppkDF5u997WpHsV/bkHugFmiY/2yD0kP0ijojuXm5ga7VNM
rh2Ue4FvYno6x/WwgGK8qzxukHm5C8z4kz5mWhi2WpUvaxPrUCiunQDMCoMA7URrmk3Hx1WzeCrS
LJiD+IWfoKZPVhlcyq48VkF9HFLj1ct3TVovB7IzqqL9OF5+mIpdAWJQGGvgv9LpCxqPRAk3Mba9
YjROZJZnNkVQgFEg1frFOkubi1GGdIxyUwm9qzF8y1pb5qO3dadCACqx0cDXHKGEM3H8k6bysQGS
8OIYsMKzjFKkUn9rJtFloHBJz29JTHGHgdfY0Q5FUCwMMbz1yZN0MERZxQ2X92DzIqcCMFllIqgK
JBGDn/N66O+BWSyr/q2kwoskSN9ZG98IttjcUYUxhXvuSdFykh35joiQwPmXbAJjxL9XrgjybDJy
FbGDnECWnnq2i6J8DQwzfTiecgxZBQb5uM4uKi8D0WQYX9WBxCl3fXU5aMXK4XaXGeprH+PM1vkb
ujgmZ9rMJr8Fcfeyq+cDCT1FT14CHYCD15/gqPFjaL5l2Xjjyvkeoj94ScMJyQ0COmXHUppF5LJ0
Tj3uqqyVp4o4fmlfaBRNo0voP2s+JarNmzOiIAzKXFjxgR5t4Y6Mw/5C11cmlb5OVh6g2bIUxADi
o77Hn6L4jpVNOlCFBsVyLpV3z3jEO0LR3TT9rnz24sTO5oK8oOxTADQVPFAwt0Ow78NhXfavjqjn
RoUlk0KoAIAPaP3VCAlLt/1N2r65VsYZAcDFtzcTrYh3EZ3wEsJojoia+ja5UQm2CYt6nX4SXvFw
KaqkUg0KWbDWLAcOew3i72jGBwJUB1SkhV8WK9HQKyDanU2swrTTo4mPxenhDIuaqJdY2C5/qPGT
Ww3dPNHWsb196+oDbih70eTFzis/4oHFOYwNThqKdxnJh4btbznYOw1iNTf9WTZa7xbFClaZ3BrT
AVZMaZ1tm0uw7gvq1B71TKF/I1+p9U9RPUe6yiqffHagfRZpeh0bloeq3RGIbS7sc18HxmQeVv0e
Q/e7VvPscUJBYt09+QpNxz4VEK12bqCU28qv8J1j0acbpwrx3ils/rP7f86AOqno/17Xv/w2oGIJ
Ld+7d8oZ3v++Pmv6Kr+PqRJp3zKlY0N91uVfpX35i2qYJg9Ugc9dB5D3x5iKtO8IZlBVEzjQqSb4
b/VZlmPSqsVqlr2A/c888Owt/seYajDr6qj7mOANVcVt/1cPvDQsTxlMdnimvU4a/1bHbTDT6+Gl
Dq1kNujE0GBp2E3erbk7YWDA/T2xAvy2Pgn4fVXcgbDzzib9nRThUQDFM6xygp3L5MnJAYfoRRLQ
dfNPGyOyG8THOhveU70m+kglq9OsgU8yD/1mzym5QuGcFJgAU65yRN3eHc86AObCBkPtoylvTW9+
UqXBzD2v2+9EsV/bjIFU1PoNEZB1W33RjZtF9j9UmxMEAQguXOQFElL2kYKuMG0e6c6zleOJ0ek4
sPC0c0Ro1qs/mgvquHjAdC6P5udRb5e0huETLZeZtunId3blcG286qio3VMeNNtQURBrbP1qStrk
CeFNmN0G5Yl6kRbv3FhswJYve72eW1UHDKIluHKLqvg2EsqN1GMQvzQwGsOPQV/k+bWLX8BxoIRR
C+895FiO+KRz/D1G2qOGTGI2JPaKPYK3mi8j0ubETGFipzuDF5Jiw+y1aO7UAWjMfbSU5Q/UKAGE
N9stg0zv/jQ6caI1QbPYXRLRldEKRDhd6Km1qexb2Zwd9Ht95UIqhMa+EXm41LVgJ7qr4cXHDp/o
kNxLuvmqG82LUfITgrGPd6P/Jso12JqSylOyp5XBrZ80oPFp5Ac0tlnRB5QzPIng4GSbMb31FTaM
OQTNuH9Roy+V+wxeQYTxU4TUnJ4ddEZAWWZ2DZuXRK5QcJSB+toCge+iyw3ijOd9BTyTY3dfJXuv
c85hXO9L8RCDgnUdm6XSlgUHNp5kQWWs4z/qvfHA4E2HUMyp+CU92lVMJH+fLQhcVAUqVf5YsLWy
kp0toy+w3/O6SL7N+sXv9vDgRrOZK+omcW6pfmj1dyM/GkQuAx4WUyq2Ss42GVYqvqzhTkbwEPLi
VOaiE7QFI7v4VJrl7MLfOtiFdaquTfJoNRYK0DRIDUujkJ+W3x3qyXvhr2peovoMyHg1VjAnuKMp
J2+ilMEdNPyVXT3jiZuX+XM81Cd4uEsJBhmFBh+00e26lFdz8C40RqB6Gvjx10FGGW+ZrDL4+GUV
4XEDeGvspUf1m6vwPyn9SMa5U/YkYj5SdE8UGUxc9ArwqGzceulK60PWR32sTw7jKZtHfM98fByi
GCIhFc9DzET9TyED9rYyr/RoBTEeBFxAJA2ff9VuQp/9mslaXwe/DYTQFACsaTHrdPehg4OZmnsP
VoNAcaQRKZnFGq+gy7j55EgxL9X6xfbwmLLWaIdqXfhi2dj7AatSpmz9Eo8bCE2Q8Lm26UNJ3u6z
bS9gpiNvq7tHhcxD6KzBvQfKsi/tLWSJjQaI2LTwtWVikWIzZ9nTYm164KG+KifEJWUiTE2+7+wc
raEEDECSEfGDSBAAA+CV+fhWNJAlHpPAhagSHn1V4Skc2jC/4l3EEA4jZBso3bIbhL50IYJEw0CD
FmHCAVMybmz+PCaDCKzngCrn2xBPDIRLAfL+bmAqBAAw0zoaprB/NNlGT4ufoNbxy0N0mlVdc4Ll
3qNT63cv6zcaVbR+ITkZ85XCaMX06S3r5rFtsb0hEzuRsQE5uwrZbAxrt18xTLtd9lbDVoBaOjxb
omUm8ydKH2ZGjx0rfu6AEycvv+LRe089KhG7HaSWOUBe4GX3VnvNDbEyx/Y+ufWi9tprdIw7wcnA
boNIl0fE0FP9JC2c3cMDYfTJDoL3JiHy2y0sIrEqdd+9sUk49QYBdiCsXlP3vcQHIrob94i00+Aw
2HIBHzTUkOzc6hVf3iIhKKo12ypHrcO6iGYwJRVKqeECaxaVR3cKqalQUee9PmwDYqNtcqrkmXIJ
KZ4sp3ns0MNR03Owi3GXvpSt2BYjO+A4enZoGpBmCYHnZlfejovxXIJWFXASWIMI/J0g0cPuu0iH
RQr52LGTRaO4wwzU6C0bQCP4rEO42FsNnSGe9uTbBwfsorSvJSBuBYp8fS7wdCUEK333y4tWbg6/
TwK0hw+tWRCM8dxNGxwSWL32oKND6NWTyTLMqRcl17BMKR5D/RqN9Z48MyvoKcPcXcCQ72RE3CHj
/qDhnQpmKhXyZvs4DtYip50G0p3l4rf3OIPMctGUL5iDdzUbGE/f9MJ6yAzjIea4kJgfu1gHK+tQ
Jxm+U2T1KMx0LR0M6d4dCOKm1tJHsxluZENpFxhWpJ1pMUnQTMryYPTGMlFQkBMKr6hx5lGknmHJ
o7zbnJ9n1zgW8SZIlBUgfKqHQCXxuNcLsIP8i3eGBK70OEB1dptHvzbY6wyXxv6OnR8VzAEYQJWn
Tc+drB/YW4XHztxq0apnUOa4KrlGUQTkrYocCBBbdLmwjDVZ+BKTPVDcWZwvGha9kb1r8Y5xsCnj
MdToIQQbJwKK0N89lv08Ou2BPsE5dnq33lY8d6yvMTzl0I8c/xKxFPaiB9Y/8543DphH6nMpPrst
Oz59g36xiUrMm2nEihsdoa5T/vXLtZUob6WH+K+uNU+7EhB8cHh8QiWYU2UK3jzcR77+A7qRhyC7
3vbSJhOFsz+59kth8QK3df5CtxNtmgj5Gv0xXrqOQiQ2kIyQ65hr2HV6SbtXSuvUTeK+Ee766q3x
WHiYs6hLFtTPRUSHm/pZduAAYepYmGxbdVgPplz2gmZAZxFxo3Gl/+R5ycpoW3wX7cIoMGAMoc7C
BahBSz0vQOX+FpY78Jsk03cKXqd2DOcNGV/N3hv1t9Vta+XFqSlLuVhy2zb1aozuBvyqLkEyWBS0
wFAHgKlg4p9jsvZdY+sOj2Z3U9v8iCVuAbdr5ucm4Ckgg9a4SOtzTFdhY5xahDWLLkWrrsGqD3xr
r+yQZl3AUrE62+LaThe4W2HQf2itRfeG7NLIR3PEwnET6UkxLs2wt9Q1uAWcZ6ekvKvaZVCuyuSc
nl5T5a7iy+op8L6E4AAi8B4kR3ZCWeqk4mlva+KMgEbwkjmLIEKzmqatwrnw10DfAueKWeqRwrYg
CBIc0TFxJP9BG4LJ1//vL2C/dRefhuSjKf9uPzD97t8vXuYvhqqZNncbPG+WMLmS/b4fIJQMmMbk
P1OImJDCHxcvMgu6weBBi5ZUyT8LfunP/YAqNXR+WFpS41fMf7QfMP4mfMyGgq/DzUslbsGS4q8X
r7CXLtFz+PopFNtSNXi8W1hk4qR8pT/xIOiQZTYM1r7isiN2EYBQV4oWw2vhhpQVwMmx2LeVwGot
s2ddTtRPVtWLT3ZV1taizotr0CTLyWKjNSA802Zt+vbVpSMLro22VEL7EsUZ17FuLxTvoUad6Ct/
aRXlyNk/laTo/iIOhk0YanLnJfIZUAHFwWsHZgVoInBwIeytCg9Q1Kp3NQ2XqefdwpESLVXONez6
9GzRP6vZx1E2B/ogqUIM8TvS/D7al6pON9z9vvXUeAT9z8NIgnDTtj6nvgfFUC+w3g/1psVhU+WT
nJzWz1XqXyo2mETPzHfAWEwl7k6d+D5acC3TdqX3xMli51GfEBvGeJWjeNSBspZhxUqwyfZNDK0P
PvLgDrekqa9VhCjr0YuiF2KvBsL66iCKr0MwVJSI5dohMtu9PnKeQ0H/EV20blUohNFAJCB6Dfr2
PsQAHmIayUEQgctdGkB7HZxnVQUitsenmw20OaU2chCY9DhQzykY/qKur5aSrdnWHil6nyX0tugE
JobCWultHsNnBa9GV6YNl6CIh8fpK2RR86x0EFtL3b2nBglHVF+rLu6VwZ+tUKdGhU7YQ7rlsnqm
dPY+aCBEA3NVuv6xDZ2nlnBFE/PfHKqJ4zOI4yxaaozwBFsTih+sKbnsVZy8YlaW+b0THWAzzKNW
Qrh7bJIHXrmdJBvsp/W2AXFXuRT4NfUJZv1bQPkRXXiw06ZLzFh9QFfPsBE/KV2+Mw3/QEyTLwdp
00x9btT13bLNZ0WBzVlziUA8exhdAA5g21TRA8XICoONboZDmXuFBTcSVoVvbGKv3aZaAuIksT9H
3VilKXFAGr55ups7MGEet7gURIiqIwsn68zWkJ6RDEr1y1P0dWf5eyWMN1nYWqvMQeDXFYzktu2s
szHYlFPTnIUGGQK1yHmd8aPtqhD3PR4jqWs7zbe3wu7WVl9urLpE2oYe2dDz5ATMsh3AqKYQG7Zx
Jy11UrRTZmKt6ZnreAyxTl7VdXvQRYrsAY806gWjyYg+GbZ09ILZcLrsNa6iR9SZet/VT03NdbNw
38KuefC0fhNq1aYzseHJ4t1TuIo7CY6PtiTzlDGBlD2QI1flks8eUuIEUED7B5uuwSsQ2nXKJ4Ge
2DplPlKEhKJd7GqfFyIznqIOWUEUE98Dm1zWbIOeB2jQBpIdCKiULnwLWgyCjVTuWhO+dSFkhCb6
AbsGUZcfKghjazOBTWbhT58xAc5LHH4wPfCJK8wXqM1o6qQxkxfFpn42M1ZEQmc5AQs6N72ltMJ7
ij+g5k7nYYujo3IJNuA4WORCWuLnce3cWhWaAD6vM1u8fhNUMd3YYQhNtTymMRdndlrGBHOr4+FJ
lH24yQj2vOOULk6Fj4ZlOMo97OQp8Vokm47Tx1fXCG5ro6PYAVimn0D5EyGX1HDw8OQJ5eLnDI96
RfEf3iYlna5QlFIK++z2/rUG/dc5HL4mb67OLiUX1nduNu/003LIF2o+h1Mml3lk0NxkxPVcDrmx
MrLo7nOdnyt9GqzS2j14wgNLBdEeSRe00kAdUh+oFj0FAHNsa4WqRG009gK2YeuKGS5NLIRo0fKp
Yr1qjOOSkeoATGaOWeVTurx51BHzEat467niZ5RhQikbiWYW0fdYpsvASuHXdg9JjU0VL9E2qKqV
5vFpAariaOFWGSsBQY0zBjzMTGtD2soNxJn6KTPy166JGMkA6HtGcTMK2lUcYAMPVDVlMz99Ugzj
fUxyzlDzp0oTQFgBxljviXD2wix+BvxwatS91rl8IOgFG7XelHlxICdaLQN2pVX5EuXDRWOfUxGA
82qf0XAEx6oQy6N3xs9qckcOrC/kFJM7BU0IVz/Xow2a+jqUyPORjXITg7Ud+eGfJzm8BX2RenB8
JBZ/TcEOm4sfII8VNTeiW0UW4R1PsDeNaFbxpmarUooHt4svBt2FCyWfMJBiY1rdNYVelfK4suL2
VvSkeKLYpV7Z4gfWjWHL1PEb8btlE1FPr5SH2qjWVeLuCBi0y3ZMFzGtqmpGk0f57VXhVzx4UJrj
ZSLQBpXwiQIUxlGqA4m6KVQ8SDM4VDq7xx7SKqWSy85lxdi67rORJ87SyuBNJpSvZ+3Vzvr3JiFh
CwfDq41nT9XBSoQLt1BuEfWLcwNrNMlD5xmS9pdW5MdM75ahoCLCGeKFZ6B/GWO7aKuABw31jQ24
XoxNb2DBWu4xOIPqSuela2yeQ9FKTaoHm1tfoQ0vwuyyrdQ8mkU4/xs8pmVGTNsSwWPv9mv6pbHK
8CPzn7N5cKgZ/t8G331Tp//3//zXJivf/8YcM32FP4ZfU6c62DEFuV1Ss38GCoxfsMxo9BqrUlqa
Pgn+f5pjVMg6FlMpywChOv+yddBNBl9++TffzD8h76j/muXVBEkGIQg1CE3nmcqY/dfh16La2OmH
rgKuWUMPwGcvEWcCKspajYxfT30tqVEBXhu6MSpx9hgRo7R0KA4iXgJt4YPZ+yRk3vDd4SSH5uE5
+SYZWPHpbM4WqciDWdHQehIMP0aaIqBY3CZHLafOMXmNY/eq5NnOaUBokU8ymcOdUdvUFdvQxFrW
o2HN3ABZ3Cl3Etxm0eY3MRo/TRTcIPMssV6/tZTxVFWJv23quNSbTVFiH1Wze6K4J0CPWyAIS5v2
wJwy0aXp96uAsE0/qHO1dvnYEswpDfJXbsbtmlp7jX/CqgVNnX22TlCkSxcue1IYm7H3XrugfFE9
Pja4na9cHSqW/MVXr0c38jwzDQstUaApCXWPuI3TrPhhcEj5rgDsQdaQensMOas2C6FgIJsWy0au
dAL/XY7s7oKqNfGXdkFPW3rP+0HtyVn3ykcfj66ZAPZOW0A6PzFLoSzkws2UMFer+jnw3XeTniCU
JXcD6XEi9wNcz+p3+OSfWeou6DI9K76+MTMxB5t5kDG3Gd8rAJXpSE8+1sy2cNH9GEcLudEHUhKW
YhHLwicq6BMzNOvBGusvLY6fWujbdRk2M/6lnbldGDilO1rLlAc/FK9Rj5XcqU+sV7CeNsvUdnbT
Nx+bGQM6gjhZmbuZQc1vfvXWP9u+/KKl9TLE3mEU1k6R1TbQq33UDjyy0qONWZTDf9eAoVbiMt5i
1H1pnfzDS+1D5GjHroYDWXK46cS8NUZnu3OXMvI2naUSkqFWI4tW2rR9BYShQpp16SedWVMGJnLW
vQ2MJrIVMBPWtg2HFxj+s6pAwlR5jpQJ3dt9f1CF8yF77j/F2DSUXqgXHYA3wHaAh0K+j/l4Te3h
rPHWZvy4ARZPDmMWb3BysK4x42xjtNzYIi8ZuD8UuMuK4iKDbpP4467HJ6p25U0azhYX8MHh/Dar
KaPJ1N+x6OsCZgInLD7aGsdxZ508UjZtZ0PwN994rXZtgt95HPQDnrULnOF1ORLkaFtrbTMK55b2
xBM7X8RotGrTPJrA7eYApfAvYUkOfeUYCnGxUfsY1d9Jty9Ck76CpPkWzJKhqpP3Ds17xt9znFga
cjXN31j7y2xlBeUcTx1qlKAKI8eW3XT62VGwNoxK9uTJ5ASD8LuMifYM1vNYunBzQwhdY/nGXgTD
W6osGi62IzEDEBavjZoesOW8Ycht01OcDM2SXgd1nntEMOjWeDbIUrq1KtYRlVIjB0GSVpsQv8g8
StXFOKSbJBNHYN4MShFCePLjdDxAAXb75ScVYVcT5rXZkrBI/VUrdoZsdg3IEIe1RFRM2UkY0AX+
PTRsq5bHJCdAWPYU5HVHJixwsCa8bMEIBxvmZAfOXcYN9Wg1WUwuDLm8RFB8Wgw7QeHsIBMudXA5
wziGs1a4W4NSiTiiIpNIJYUqKzN3N3lGy7QwLp0wFxlEADilH0TAbnho2E7047VGwSO5zOfdAoGb
GwQV7Wse6AtT0wy+U/ud1dmyHmhd8vJ6+oZWdVhX+O7jj0pEN82BHd30uFIwQ0RtfPcpMOlrtHDD
eauj/KjXuX4aQ+uoUEzao5arhYU/sJ53tfVckFEKfUalMHrMmuS5H7tZS82twJ4bUFg081rjx5O0
blWOtjZR+emfSQDOmPuhPHe+alKxTSZllGtyBrwMjbeoRHdWExUrVuXSG/NRa2NA5cuwrJmUZHXu
0eQTKsbIogItyfVu7VE6zQdt3ff1B+Bq3s6aztBw6hjAnImpREHJdSxlKbtxNxTlBqEDoVvGt7rg
Gg/fe4U9cV65Yj6mwdFO7BtprIWpDiulhfAt+60nRjz5Gi0wbvRRqhlryKw6m0p1b1V2IipmHyzv
264bJnXkNlCqKky8Nzk/moEL8nnocG1JPkeyOsYqqdjoQ69UegjcH1gxD0FO8DejEootWgv5zeq5
xcQZwmhTTLu8OH7peATNGks/BLpxtk3kF+6OY58vDX64e7c+JRh/kOwflboyePvsfc4+/FcbUULc
aFSDlS99aq2wEDTdcxgDy0BqzpPg4mlYoqLfYBMFH9UYP3fUnG3/p3W9TR5aZ7sy2Kk6n3XY04yV
6Gwk8n6lsKHuXfj6I5jOJuYJpw1vFsF8Ym7GvjDYa4nCfo54K2o4cWOl6NuwMnZDmj53ooQQpxAX
CllxeSYVnoow8XkVGFHDYE7v8peCVhOr1lpKZcEU8MhFZ6sNP57izHOKUljiKBSs2vvAiw85JZRC
696UUsJuCNK1hWGrNkxcuTJYRmpkL/CFw4eqHk1suHHJDg0oX4JfHlOUl/HRA05mjUvRJNsuQoRJ
4ZSodY8tNIk2rHBfQ6c8k4oHWyRPcVmeVKvF2anR2gDDf2W5nMHc8n70rifVW7QLFak79AJIWaQB
jUj5tJIEE6cj4avmwXen269BMmL+U5lTAC6dhqzb6rE9Z3W8cWx3XcXgnvAxiHTqHm5jjAtE0kKF
aPtIMSfG5AeaXMi/9cjVnenyGJ8iGXSmITVh4yRA5kQDUULwpGmfLMkQEIUZUFu4/U29ZmUOiy18
oB8Blc2P3vWw+0+yG/1//fCrcvj6jpQjVSTff6d2a3+64eUvEhiv4TBUO85kGfpD7Za/4GhnZicJ
LIQUFr/y+8A/JYhNoF2gL4VqGpb80w3PL5EtxrZksvBzUKftf6J2Y3n/HzYjLg+6heNec0hiatxH
/jrwR52IGGK1cU6dLhbZsD+6mbdilzqTPkjshCOwhl/VAUgomYxgRjlXrcTa4wxvneNwMPsbTXpX
DfftjK623a9Vxv4ICSiI7NuvdcYx/R6rTHBw/tppjCsT12ULGI3uUZwekMmY0o5gm69NAxCrsbQl
39S1Gvn8xaZxy2X7OhSE8FSSgDatoMekCm4U0GDMZDk59D1Zfa/78tnMCcAhmZTNqsTszApvsttP
JckRuj02TLFArOVz6JF7UlhB+6X8TiGczL3A+elBecxT3XlQDBRGLTMeBt+4B6pBE0ifPfQeKyxM
vchmSoNomFrvuis+8haoIulxZ8vrgE2wiqH4qMhcaSqeFS3rbqY5LtRJAaUXdN56QzuTDrV1v/Yw
l5bNI8Tch7K5wkKdx/Soc/Onk5miLF4wIb6LFli1z4ZLFc01tUDO2JMt3/DetXK4dcTgZlYerru8
ebaNfm1U4k2zWQT8tac5ragVFlW2k35864HXcNkycKKXF8XL2Yz11ZfZdE+Qt9ksJCASbbrOYqEa
QGwqYsiNulDRi9lzTOUvoUn0UZD2M3EPoVX/XuQ8CnpUiFad8H9g77EkHhE9+vbk+NEa2jlr8tPU
4JwI662R0dvYp3vFdOL1HyXOkCGsOUsjvuagAgcsOGOxEk9RPJ2fPLJ8acDDJqzPdXQUVXu0XaRJ
7TuXJOWmNFY+2osuZ58Z/Ay9s+pS8WjKcGe6w7PmwsELbGQiDuXc6lg7eqisPV2kIPSoCDH8Ctl/
NBFFYRWx7pkrcOCiSEO/F8nRd9vHqtCwsaGO39hSpuF4GyK5H4yaOtHCi3ZNSF5dbdqTnF4pFPFZ
LdS9VvF9J4b/5GrW3WY/qgYWEpnOnx0N3RQFBr3o9+lKlxU22xp9mJJHc0F2mmaRAHplpMTrTilP
Zduy1JfuOWGNkk/eb4OG6FR9VDz3s7GatUNJSkvH7kF4+dXvsyfeym8XT43ZfkbcshIrukVRu40M
CWNL2xdTX3Dq7URmnFRcb2ZjgtNpWaxkOivn/sRGjo9W4ZRrbcAImPv6W0f6v+1A2JOCmBk9pNWg
pX4Fz15jZATPNMAiZnUysfnZif5UcQmbEebXofl921S4DjbPIT+Q72HAYyxEaVIbee4Vgph+mG6q
wHmkRuMM57GcdwibXBaq/uy37IJaLS122hQxZy3daBAB1Yga7y7wIF3JJFhkWOSrxDyFJrRa0UDu
gkZgenhQ0vFCFxvN0V6L0N3xk+tzD9NiXnVDPHT0V4uAjxCyvARiMKKALrvB2AKioeROcZibs71t
ZJ8eo0ROUWaReh803ZXndASuOQBmnQ9pNay6TmjErD0+y/k2b7mbB0H7lXjR5GgkUmRCgNT9DSUE
KzuswoXmY233JstAKBmpenxDqpjQWkwRNrAwu2Qt1oCKFLRWRnEKPknFkRIY4SnL8M9VEbxODQch
1cD0OXp84lJzVXv1T0OChNuqjm2a5D1KdTGBzMmfSzgnQx5xSx7I1bQQltGclrZXfyiK1HdBT8I0
G7lEKOmVhOe6E80nHVe8FhpsWEkAOLVM/fE/Rx+0eXD/e33wEiDuZ38jCk6/7XdRUAfGDcEDeJ4h
gfSYf4qC2i886E1DFfyyZrOO/mNGYCPO8cuaTAj7X2Hc2JrZk9u4kMmr/bMJwdYno/F/y8tBbdNU
WNwsbNi8O/9iRA77KlCh57GZcqOj9PpDUY33oM4+IIcsotTJ1oChUMwKCU4jKY6ZY8IiRhVRQn0T
Ed5aioFFkAo517BPrYs/S+/HIzegn4SeVXB0HxAyni1/eEQ8mxlKvotoTbXCbBkJ7974+rHFxF9p
zbikIxtIRZAAt5AF4VoDnhZngTL4J1EQKR67qfgKRSKInbOVF7PMIKnURjkI2TyZlyl38LAw+Yet
p2gcnXmVCUZ0hxQOacUrZ+IiGbnPGcg97UDGBYcdpQF8PcjFMuaIsam9pba1wR9dfNCrRMTeybeW
phCOMPytzpCE2pZbq6rMeZrngthLXtJaKBdpxwmtaw+2CJ41c9zQ/nvyMfVIjXJHtWAnA84RAnjP
bZMCogRO4AhwQ3bfw6hyIBJZgbvH9xU/eq21K1z/E09vMg94/uj4qlSQfb7W7avahlIbgy7qlqbZ
7RMCI259lkk3F5VQcQyyPumkvOt1vQroR9WFuzPsYg0/ez2FhZJc+Y4TUsyDDAWXafMiEu9mYRWM
oY3C7eg/KbV7rUB34eftn3pPvngdLlovl9fRzDDbRK9jZGVowQxDPTmJWcZshcMQ3atoo7WW4Wsb
dSjQ7FKG6mTg5ZtbLhoL99ZXUC6n0bLf40x7d0X87nQhASmHTAroYlaK3UHW+cr3+peQc70oY6qb
fes7HbWtO/4kU8I+kSiOaW9u3Lp+7OrsKHv6TxSFDLc9vpN1Yf8/Ok+lyhCqNcpGGfTzCJOL87Ij
4q/eyDL6M7WNWUgGUyI7DncxbyQEAz2fx0FJBAsFtK1D1puS+P1Q6VsPat2m5+1d0Lt3yhLJRDyq
2xanGNVNNNeFUXQIWf7QVsdOPHeqbVJA9rVzu8OomJ016mJLpL0GwolR9XOvathQtip/scFKWGpw
6pV0X4cAxdqAnBN6CMVhj0OVX1PRxmSnqIq0WOUNMWoarxCiwjjXw+bqkld1injl0zNaCv1ceQoA
Mmx7KWHQWkW9TdClRk81V31WfYCdltj/4Or4Ya5u3dwxju1I6zKbOOjh+EDsDGdsfSnZ0gdIRlSa
fmOceI/BkGQNKEAsC9Zg3ftGPjT+QKMbYVPTSc+xSNYG1CDicwTOLBs+mUhWaVvroNuHGyUdoBPX
CsnxWXxXgGt6EpnTIiaq5htgkA9FkB7VTuP30kN5iHv/FA9UmqttdBKNvXANbulZuGXChhEU/D/y
ziS5cS7NslupDSANeOinJMGeohqqncDkkhx999A+rCE3UQupmmTVvurgr98iIzIjLS3GMXYXRZEA
3tfcey5bas/bYeBHrk/r7xYWV7Xmr5oEjofrujWpe6wyw65h7+pdxexcXMtmnOwSpzKHJ9focKY6
zV457pfjEynbsGhNKWTsXIOxgvgs9vhmu+h3Omlyb2B0gy3+4djVpvmjTViCZPJ0fCkaYmycyb+E
Amxw7w6njkgZranr1ShEIHuJkcifwfgPFQti8yksDcaLE+rBUT+W4cIcnrYxQImiSgIZqifLbclS
4V7GkDGbhKEx0LfAChGRgGnKTBDadsfRC0lVHAAllWpZoJdgYkKH64tkO+YlB4tphGUUR4aJB01g
Zhy8z9Fk782HF2L+Cx8aJ6Vj8dqd2U1B6xcbq+7PwiedMeIKdyxEQGbGBeAGkx5uQ1ltytZHJW0B
Vi7ucgsye5eYj3GEkrfs12YPOt7RT3r5bZkIOCLI7sye8eTqMEHFKcNhNvdy12vfUVE+2YlPhl25
64Gr+Ga9jSIH0xYoyBJOohgQOcrcuUgMLrZgYpJTtAgd6nOzqXqY5FNdsbTwP8j6e6mUSyvjMhDR
y9+j428btrSkrtvsp1ifjh8uvjcWbfdhE3/Nst7FMWyfzqmCMGSvO6DHqLTuPFYdWlugTulong0i
j9uhosjKv2bU0g2iKzuUXxPdrgu0JkHpqs3zR59/U6ttYaW+eCyRLZbOXk+6e9T+9IS5Jma2gw9+
qXT9WDMy4t0kG3aCJ4kEvpUGy3lLZ6JE+CKPN05brWEgVH4ZHcB+vQEC6xBwVE3Pnss2Lff6OyfH
QVrmLOq7N1VXr1MRJ6sy9D4XMmbjuSBR3d/D3HSrmYhUQgL0e9C2O1NGHynqEKT8UCxCJwD9wpet
30iG52Fj6hBfeFneXwDX5Bk8GsqGLgMaXhebwesVbiRGT0lqfklvvOletW8j99hF5itoh21rEVpe
GMBEiL+uyMv03Ho/ji2n0titYnfBgvRBl1XM4hNCcIq1FXWbuXF3FYIrbVZsUjJqdQNtRKv2rl/s
JMAZMxXreO4e0/bHjWHueyLdu3P/3k3NTNUbhZslIFPYIJmmMLkjUnEFWSloBlgxcn6aVcP4F9KL
sOJyY/QegQfWcEpjps9c02+OPR7NevpROSYOFGKJwsfEFCOoG1TSRQN5P3Pg9pKqoLEmxBz1SrZ7
yuLERdDu3uyapXpb4sFJ+CTcwyC8J62jCR+gNVGaz8tWowkGy3oiyuDaDVgn4lewuhy2Yr70ZbHX
Q+w8vtMHhaDsauSwq3vtRznymQcHIhkuu1hAP29KlIk9mqU43ExLZLLfv88R8MZMffdjvR9Si7VL
8xvAFCm08Z2WynWO9WR0woMZ9be4YBIPt5QRqXowMhQfaLfLJgwAul5IwttZQMjDRZWvCgGoaEp/
a15115fuhRFIAIWWe4TpY9Tv5qlDjQyf404PH2YLX49p7kxy3giyPFtuojapbM9yklvPBceSapiX
jDCYKkDQePtdawk/cwZujq55LVzBYNm5hVPGFlLy4IFjtPQj2a1I4C1UJDqPHJlWTXHI4GzbLPpx
jc30qmpsaL4lRJHJ+1EJ+azSIPHWM/ZToe00lVKiWO4n6/Vfy5DGNpA/jaTQaR7ar7TrzlNU3Uf+
bK1db3xAfQULut4Itg4rAiD4+hljLGlbkW7cooo1nfDEh9OiZ0nC4h5HQbV3nBKdvPPZzO1d4dv3
MJ5GrnR/b6XIpszevwyIzUBgIXy0XowwX6coSwqSwHwYEm1I4kweLvObWxJO587xH72yws3jDhSN
lHjxVG99KhNcgOZH5kxIM2HlD8sEb7Lo/pZk9KlxfLI2RBB14e9odJGLWs6zVOYvrwaqTI9hcWh0
V8eaqdDZfTboeiTZoCziSQaDwAIjQbEzGM8AyVGrxThCamGSFVo8suLGVqOxDTIJEiTIndjCuHpR
7nKrW6giXdyLQ2eP23+ivpGp7n/dN/5/QTWLvc//+7/z5Ovn73WQvMBfOshFTwIM0vEYGBPQ9Jcp
s1hg7zQvDA9dm47wb8yszl9j5d2/mTILz8biarjckCDm/yFOJdqW/9RDClBaBFxbyLSX7vRvp8wh
elvcZETSj3ECK9x0f4lsWfPFzUPnmMfSxBVU1um2MLVnGrV0z7QWEoBVf1vWou6PykNUQpKV3qlf
NrCq+SAoCGbWNJGOjDy0tbTnKJ4vFa6LZHDX+NPupOYjB0ZRsK6rhFQh9N6rMdTvKUSoUMrAq0yC
GCz4gupXlkSvOpnAqyFM3wjmRXkimfN1IfGPDqtssRGAn8OCJbieHf2RuxwNZYs1CK1VCLLInOqL
THGazkj2YodpWJg1u4kEwE3adw2OcZBGDvlrUnoeYYLVrXX706j3hzhMLmWDKYulTC3JeRoaRRyz
xygoY/adEqFiNYABhuWMauGkxHabrpH1XtxUZ+Sn3SsmXLl4wWSyQou+A+6Mld3w3sfZv0ffGnSO
ONS1wgoS9yTMz+YaDAZqPLTgVT98kyN4LZ36u53MM8LsY2YhH4ZN8uXXVG1d8WLHyScN7FbM5iFL
vnSR/sLEyA3v6ju+o1syeYgRmQRKeyJiiIyihNYPMm6dxIE3LCb7ITyVof00ZRgT3TRGplJ898W4
LXTvmkCX2hqRy3NdUPA4HKAN7kNUout+CJ9V6R80yPeE+IA5h8FDAuAmTb07P3W3hdZdVZeBi4/h
cBXTzlPtqXfwZZkUn9h+yy2rVcKK559yBNBVFQBLSBR3BMNL6al1jG/QSWjMHfd3OA8RJaWH8rtB
xa+IZarL6pEJ8QOuV2Sh4zugC1SW+b6Bz5fiNVoSAeYQKr4m9kPWgcnkeiA891CX8ojglC2ntTME
SAVm74CqMRQwd0SZqpFiP6fmFp62DGxUDnHcvzplb62pgbdwN3aW0PdiSQpXiKgHve0PbG+mgIHF
o4t5rRwUCw0vPynW+jHxkj1bDJKhXwqVbHoT6aHTOu9TPDyYJblGM9C8uuY6kUDBa2YUU7xR6XxO
FpklUnHcAqTW6EebzyLxjN+xNz9Hkj8UlbORmKzqQVCobGfUal0W+SFznR/E+vdu4z65Ma6wPt0B
mMMX4L7N/cgNiHIiS37XLsIoo3mJOY/cRktXG0CeEJDyYOL7EUO2Hf35w2FM2Shnl9jNC0K3LX7l
RDKvieqTiyrIUOYrDIoNTO9PdlljUM3prZtobOyWVMu0dnfsXuSuQ226tkUk4Z+YF0X+FmFa/b5n
y7ZiwryOi+5Zg//YVZQuFAFBa8hiE0pm8ynKiQLQD2DFqBKvXqw/FDUlMJaBZEU8wbuDddyTCQUU
paWOaFxBP0oUnKjUSAKunM/cBrrmR7t6bN/8mmmF1wSwtxE1JX/seOeLUfivlZyOks3IMk5dZwMD
AxFfUNQEWpZAypvYzWp9tWvT6CPuh2Y1l/r9RN0YTxhjw6Zwt+MMCcVoTXAmjJNWo83qoR0x886K
694pwZVb0YdsumPPr2ja/jR79cHTumRdeUlHc0wV3Tsvk/OLSK/POgsB+autT9QNa3CU6luel3eW
536aBPfEsts4pTp79Qa8+w+V3yHGgIgEBGxePt9ysw1oUsgPR8OBNQPdyUT+tCm61dQiqZsKxu61
UncwP9aJ27+5xK+1KpLMRl4z27o4+kSwFKq1NI3CwMIOHXngVv0EwCNOUmHdu+2EYz3HAVhU9Ntd
Wz2NYkI5OFYnETtPTntzJYSX0Vc7q9EI8eKhnvntZzsmvxP7p3IYhee5/ub1FvDPJap3MJWGjRVc
dwMkquub/VSqblNVFPdk9CLw2I70+UtGb24nuz7O2fb38xGTRIDDmZYcMCw6dzFNKGzJJTfzWyzb
BwTbvI/l3Z5s/6khZIyY4ZclvleTCPh9VoDMz1+WiVp9jh2LxCRycnOCu06G+oyd1zB5JqTboTg2
2EQVOwVAPUU4ru2L7sjHIIZjC+rESeYDOmrHghWbGi8wbQC2PPpgrTLb2KbNXcnL1do39IC0Bo9u
9/qRTT+IEnQNvD9qu+A5XqJ+U5vjRunq7T/G/aapA3fVbrb1v0f+poMIHASSTClte98ZJZPHyvb4
q6jKcUX8/iMFmH3D8OYm3R9JwIa0cdEURFIU4Tm3fOeuULR2bdkV61mDAO2yimHVh8fWG1GZF3zk
SAOZIxsj9Nh0+E6S/CaSEKzAHxggM8YpO71YeiUwQqNrhCJp7thpPhPh2h2WeOEaCgNlbHgcFEjB
Vop/oqrTZn7/31Wdd//2P7/i6vvvlJzLT/9ZcoJGB9lnYLvzoZ78NT8FNDrQc8DnpHjCTvdQP/+7
ktlxDaQL3oL/Azrw1y4+pgiGgaQBpQT2wH8wlOg/6RoWbPuiqkAaTTiSzXv4a12DmpjPekk6rq1M
/8Fmcj9Y3aljkw+Im/TL+NJo5VMPnrmX/inpQJz1tM4rX3KhAs8oMVts+tK8Yak7GUv6CHBcBdfa
IVsacOC+FOQVmVN4myxJhq0/PRfCZTctkHiZ9k7DrOJ1/pPmLalthodRzG1uqctJvpCH+DUhg3zr
MukEMKbdm4a3bpO7PIJZW9te/BQWNcbo/MNK41MnhrOPha0zondfT18rjcGtzmEuVZWsWpHYmz4u
g0qS8lyTDmcTbEKeCu1viyAaKS3OvvloE4faNZwIUwoUe+rn59rzHi2imykj2lOZ4mMoTOOlYeHt
aNoLZo1AZjr+Ew68mljgWiwsPu1tSInitnu2J47/VSjwX5FwdnE5H2K2xNvBZyQFSeEHFOD7NMnz
qBieTVEPmWq0DNRv9Vc0lWfTIYO8S112KygJNCxgpjKPk4l9UcMChIQj10Libwbr1+jzCvbYvDs1
LXPUvnMiICmIocBXRb91fDQZGtKB2YPvl3YgWuZ4frOWjMkiNL/ETBR1ZmYXoIpot7WV4cVgWaK1
ZYlw00bi6Ev+RyNIUCfz4c2y3C15TIzQCPFJzWiPu/nqatk1JMOTewIUgWFNh1T6JIK6T31H3CbO
zYsC9Byn/iUK8XOEOrOExsqyQx22djCaaRzgKXoOc/0choyCh0QBeiFgMptccR92fF/DBD3QSvlM
cijIeoRuDnuchzy9LvaiJmEWg/iVTuotlcVvabuPczRch9HRoHLbzcZA/UUu1LJTB8wTYCXpmXcx
jpOatp3AfYeedZY6OG8F6pkhBOjsiKkW9XNYO4cyhI5vN849MyuoIwVogDhNaz4TKi704PAorY+O
OpUzrQxABH5UEBAT/C6bkIC4UQPfHnVmR3i2f7GXcXOmxKfMfLbfFvwSDwBHpeHp8U1tl/v2ThLt
g6y6Hk9a5JDPNNTkBDpv2VRTe0I6s/2T8oqFxGhtNKtJn+hVB1AzTHDbig2jk0QP6RBzq1X1U9dF
p8Iy72tdXJHWgYnw74TDfHjKBq6e2GQuYXrNCZ3HPq1M0p4UOgBV5NeyrgmsTK4l5lM3Hc+UnRe9
i66thh2n1a9S5wukviSMgIami8P7phs/HEI9pC8DZQ0fTIPfSHpEo5rAw7SkXaxrgb7Qb7Oroez3
kdOtAd3p6NpjzBhZD6dNxKim1tmyZX5+aX3sb21yyG1D4Bge3zKp41UqoThqi9LahKoHfroATTdd
WxM9FE+jkdtbm52X2vSb9YzEwiiZnfpuoJkUnE7lfyq/2LsIUjJa1ahw2X0UtCFZtKlbUDugsdgM
xm1Qs2Bc0Uyj7KGrjlyWFbl96Iv0Va+ABcjCXZ6T9aYYxpVgILqyxuRiDfoLUTXQtGvnNbdgosoG
hoTQiDEO9UU7R8pBX+VsQGfqflWg0JYt2JOMoMzYQmgMPkqnK66a/refV9/hhLK7zu9qnfyVNO4O
M8fLuh7iCpdeZKzKxh0PhZm6xPWwHUJHwmxPowGyh3ucrX5glv5Osagtlq0opcql4SYnm0n/kFa3
9dPswSm9wzh3C+ZYu2CnNAK4dVfcXCu3oVFPGxYdmfx05uiqL4NHx75PiuK9GVnm5O3jIGnSB2we
01A/10soexrnH5DINmPW/LLwWXeZ9lv5zXudxc9UlDtTjXe91X9oY3pUVIGmwvfpnkhp3AOYo1ib
EXtC97NH/lKtvRQsQlqX13F+5jo+sv/A+HwyGpSiVl5qqypc2BTNLx17VxtybVv5umRtJo1w4xXt
BlHro9MOq8XOV3ferW5+ZhzCqYmbGJ3oUP/KBLSguHzHq7N2rf5Q2FheannyZf44mHJbe+MdinSg
58XBQ2Evu/kNXcrRnwkkNdOrpvS3WXZb3emCePRuovrtV9lxHhkJFkN5lFN7l+XxooLBO83EbxFk
nbNKrJTGB9bqXKpMd2eIuiIZ9mUBs2Ws7YZHVnaKm+pkY6uAXcOywjMDj8/Uyzy0a0m+0bL505HQ
KzGlNouVwGDAUzA7BpIPDs25iWL8phBMkBWhfP3Dv992bw0DUArBNwINjmYv1uHMjq6fnXXjjdvQ
LZ4N1dNJFsna7EjwmATtpdeDSJJ7QC17J5V7ux2/nEYd5EjgXKKyB6tkAl5zAExl+6t2mwfZGztH
D/dl4/NU72+caefYV5u6wUAxpvoLnN5V0Vm7sM/P8aSOBdfUVOR7vQOPb5sHCODn2R51GDMOR32L
GWMWGaFd82EYmwtWCc7p1s+22rId9qPqzW7zd9sBwuL6kCYdxg7pc6/EJW4ycoVzQpxx8b4OE/8F
sSCao/y1CPsfmcqThT94ow9Fs6/cmaxzb76fa0NuWPsG5TxubDI8RsfFIIVgKTLYy//zjG2X4eV/
V0D/n3/9abN/+1//4yTJuquGv1NIL6/yZyEN9QJZsOWzDQI5KKiJ/8RhmMAGEQ2T4Un/b+qLNvff
BcK6rqMWcl22KouI+C+FtOX9i80AVnfJA7Xp/6h8/wFHoLswN/6D/IdQT9d3eEFfx/LP2/ubQjrC
Eug4OOXV3H2h1b0pczzrlo5tIjbWKqnx9E9bQ7o7P4RgHA8QPiuqX6CLzwwhAzthuYdEsCGsnJKx
SFocIyzbm+Rx1NS2dZknCULq4vpxFogdsaxd/eGXmUiE7GF7c/L6dRLZWy/kAKyOgw3zjFo79fzt
58kumoBytb2170rna6jRLZJKdLHmgkS1Lgu3tuWf3CItESwsRv+UbaJIpsCysu/B9z/KJN6VpGSP
ralvaq9rVjKqLhoG+zSuLr5dfCR8A5s5xVmQUE6vq8Z8DE1L7FP0CKtpnA6q1qGRWrvJZuOXCkiq
YcTRRUpoRi52xkPQtnlmK1JvGI4HaDC3njJfzA4VtAFquWqcj3z+4ZY88JVu29GHL5KkBMbI1tlI
Ldyihdx1hsmjG9qbU9TABKeNUfUJygvs0oyCX+POOLaJyo9FocHP03+KQYLeKMcva/D3S4TcRDUn
kogPI/kpoxe96Z57OyK3Y9jbihmg2PVhfsItcOeTF7KId7SKMUqVjb+TxkB3aenpQxQL0gHYLOVX
3+8COx5Xywp/9vRX15aHAc52jkbrgG1cC7QEGUVb7CKz/4iixN5zlNz7AxwsC51ANMiTkeebVp83
DrnKhZ/dTeiyMTRoPO77ZIdu+9sXPMj1nt1T2Ds3YxzeSvNNGs5ZKaAIoRdUlbtprPi349hPC93Y
r6LXqQKuuvRtOhuxgdjyB0J8lgvDfYglPYEoMMuUo7nxvHqfm+rqiAYeZQSKrJwY17ULd8ku0eXw
835SHpKk/zRRQ6/mTqJm4+TpWG9G7sajSUAeHy7EyBaaqyq2eaReEr6BlTuVH+iJnQ3M1885Fndh
NJNO3WeIMXsNv9g5d6/wXjaGw1YZdW1eZbta+Xs8R/dNnf4qRZUxUWPrkQVmlPwup+Fqd+Euem0S
SvlcsKF89OVmvPcROyWtRbHvDYxe+R7paC/GMJ+1hUkDtnLJS3EHI9v0M4dwg4KTmbxBxBcRGg7V
Y8ggG8Qx1zdGKsj3eNNNBrp1eZp6WB5FWQSzVf4mvGYd99kxF3LfTsklqcOtU5a3uch2NmIS30EY
TSzHXeEheYjI4VLq5OfR9+hP2Pw1NMI0IohbYdKgW9BZWIeGPGgeoa12/N2Uw2mKUekgbEJlivbX
NgO3pfr0hHh2deJ91KJ1gQZhdIPJbaJ9pIT/dHQOq0KvKSSm21hpz8bCn3Ic7zpaw9EPE5hSsfjS
nAGYT9LdsyzYReOC4Cy3ndt8xE10Cm390PutDJqWEX4/wUEZMe0BWwQhucr1eleEcHkYa63B/ZF9
E2o7COUbn4Db0qt+priBhKCxG3KvRjLe/Co5YMtZ14h2tMVQHzd9tMXBe457OMS0i+lc20FhRuyS
0eP4RuVtDNW+AWM29q0X7dV8G+X4XcXAqKEq2K26VX5xyrzWXsWtwxInPhmAvBpYkEYXVw/4PB0Y
e9NW0qaUfX7rhb1niHpfZtra0vQLAmIQqoXxmDrZsTOQKyQQKNkzG5j08HJpufOkLWiEork3FnU8
U1wG1LJ5rQSQeVuvoQv4+l02a/f+OL/3tdprBhornlT5RjrTuXZ6fBvWk4XsDKyhDZ52k/QFWTP6
0xyB/U/1SzF6z5qXPiFFwA6uKOfYTHnylzn9ovS9KyPAGBnzSVHKKwsQKHn+u12WT8r1DpnmfXgJ
ej8f+kYW+TsXTxrCB9DcxVq4XkCQIxMOyztx2N40HMRINHhkdSw4/GcNgs+0CAExkgSD4X9kIyY+
4b1WscTVwbdlF/FNn7wXysLjIJCOzjU0DXZxY/wxpW1gT+qko92ZohhC+Mx0Jb2oxDtIsKatlM+j
kV4Jug7axshJqPSCYmYTYIbZJ2ZFzNUlizvaHwvmndRuTVVeoRkugRIvnVNcba9ZgkCrW6OZ+9bk
OEVbvGSE9oDpxlOamN+6sLa54jXLELp8nB/zkBRKvMMe5WpLZYid/UFY3d4Umg72kGGXbl2gE6kV
663HhCo+HoxP7updnojAVvXDnDdsvbCM2TY25kXMSAjOSrQAFGeULRHYG5wD+paV4JM+JltHWddF
rCahLJl9t/NEe7Zm4PBtIj77mWVeKWD0GdnnZENd052cuCCECoMErZIWezsj6CeTOCTmB9n5v1Lt
N6UEUpJhJcalSg4Zdk8ZlD4Z9C0PAiYgg0u/2i6cRmkbzMGXx4mfnkfeP8pjOl4dkJMDna9T3Pgj
1gvbk2cX4Zxh2Pc1evWonry1qqNroU2bAi4voTw8fbh0mjrDBKrLYx/CVJx4GmLEP+CjDVoWrPxB
52Ji8uxLi2dDD+BKtrtw0DnbyVTtEWWFNcMj4A4rlxq+NX7wPhxsJzrSAzwZgFKQw1b3PbOnuIEz
BxPRbzEOt+qiCfOAEXY1Cz5iI2mgcHlYDsHMFGQghoV2b6A2mYH0WLbcTcK8qUmc4IE8YavlKR4e
u8ILJAvNobOuhOyxJ2DK1BsHEnLb1dCipqmjg6snB8NKvpICFMIcXzmDtsPksUxAUyXwvgt8E1ZS
vEda9ByRujcbWRNgPAQOVDfXtATKSQMb7qcFINSPD9a8YEXDOxTWT9LmGmmG4drGgL3SxGMIQ0Mb
KheTD489TrPNJNHYxCGMmDz2ltAsQtyoxHY8NT40WzVHmYuLmYC/KaFA9FSHQIpYufyKobvakI5a
R31E2cy7Nl45g08OYT7h3FzQmZhr28dfP1l3BaBrkriAwU8wjbMiZs1ckkxiTfeVbt3L5ATM7YGo
KSK/Xej5Ax0bkXtZNMAU7HYjEUIr0yy2CGUQ5y5JEyqlZ/bd6s52CjzjDqDFZifzxd35oiIU4a77
pvkkxPTx2YVH1erJ2llcnS5aa7cjPaKAxjjP05rtJXLUTsDBMf0fN6x+kXlPVkvDWjz6yCCZ+lm3
K2eiqVQGXNERxwG6P+7973Lh9pCAG+SF8eWmXxX6avQI2ZTe8Ss206DdMA4h4Mqe+5bA+2zJyS3f
bLN/yGtuuS58UaRTwxfGLa7jWOUsJS+pcu+sWB1CQim8sX716CxHD69ujWnft/mzoxSczgSVAsUo
+t9VolmrxmNR/9o102UsCJieOobOsRUgwl03vripLqqCoRj2Q8PhEWZy75vKPReyXmL9hkeTKDx8
uTzBBkgWwiHlYBT5i9JncAbRqF3zWdw3Lr43oXBxoT3a464AcGQ4RFKgpPzn6UKXNvG/7kL/xOGf
PuWYlH+PSLP8+J/tp/cvLGO56ujvDLD3CxLmz/7T+xfw8wbyH9OwLUFk0l/3nz44Rtwn+h8Ex8XV
+ieOcfGuYnP9S2NKktM/0H86iyvmb/tPmBme79musEhFs5z/sMgR3HaoGRiJxJV2P/fdqVq8e7GQ
ZN2IPQvaex2TxAQ+RvnVaRYEbsw39hzbAfOfWR8s9ymlu1IXI/nNuHrjU5EPWR+ogTw19NxtVe9c
Y9zk5Y/vIAs0Dm2FNNuq4LkkB0maOozs/Ti51MnTavCgZ+jA6PvuMEH/iBPCy8FmkL0HJvDNLFjF
MGhOkY8Dx3mv2cjIXPvyh3wRsqPLy8U+AVlAOC8sak4KGAGNrYKJMsxM35EzotEbu3U1qONyXmYp
MYtAsoAu3Kp0ug+LV7tvsb8M2S0WPq4BVEOKiqcKD4RaPmXCA5pgnU2/ujZLlFE8/nRLjjrGgHGs
141KX8fG2SuKetJ5DxXD1bz4gIlYI4jf6LJ7Ca3CXUfgvln1SHwaE9RU17X2SglgvCRfWXtLPwqJ
1lQjlBTZrvBR5xR6e+znz6FJjvPiWI8EW5rwanlIVmzj1puPyAdYiKh7fQpf7GjAW4xWy6vXku68
ygMPuF7afcKhwI/Qby0UrQKJZcE2JAs/a3RjoiPpR5vvo8ZAl6QFwBWOQ7dMgo9O+oXu9wHh9k74
0SUlG6fZ2bA7EZUZtneeZ6yksSEOWIXObqltkaUUonxgGneHRQiOQsaQrEe0aPFPaBH4AEiS7nLo
PBoO1t90QIhL8/5uYFi56nyyKbGZxJGEmeAle79xdgVndK3yw2idGTgQ5XHfqq8OJ6w9BCOC5ZGB
r8MojZ36LWqxTcj5IJoWBWrNUxzKvAXip9ageBw6DmcaIhZVHv/03NrUVh8k22yi+YHerOovDQqW
vP2AVW8tiVnp2QFeK6m6eKEuJ+ecDaF89ku5dgtAutA90/gNakoh7wQjciVeQOBhMFFUzYzWDVS0
G8iNiX4/I8IW9rjOLYHU+8WJvBW7Sclugk5/GD+VQLNvVNsQBzMWmMqLg5EWoK+fQ/tdI2DRyJ5q
93WRm3Q14QaA99S373/KRSpdwDoDxIYCzDBY/yDaZ0UFzmXVGK/KOQ/MQ3zKiAm1Se494S3CDhZA
9uSEXLkVpgLI5bTKY4T0++LnLsXnt6FRC9b3Kv0qG6vl8OeIa6Nbjch3WUs1anjsw49Jx6swuVvg
cpuq6Q5hJDZRE9osGLKNnpWUwxOKC0ezKdeR/c3gvnVvH5pk41KmxV6zn4tkb6blRzQ6R8vsLxLW
hpcP+8pr1hT/Z77MfTLifiJsM6EfKdz+mPqIyByKtwVk1dc26VJ4jc2pezWle86RK/bVRFYjwoek
u9cpQSKRryOru4tKrFzjNqV+NPAcic49lmVxdgBgxS3aKsYMLiEUmnrxhu6YoqK0tbuxYD+Gvtcz
XnW/OlaCOoQIHksUQTbmmwF7DRXhynKM7dhvG/HoAn4qiEyVwju5Nk8TRjaHxUFElv3Gp65bRTDw
UU1vueYhmCfje4jMd6T9DhJ/CPy0BVDd4THK+G32PtI1iKlNfskh7pvuM0Qg3dAeMV0/5DMPU9fL
Ee3pDx66uwhuv4NPwigPpkfqI1T/3ryNrPiKP2D/UP9zNvQGFoiQNIBRuqg6gobEXmMXKjKC9Esa
HfDF9SyAwl8GeVuEgVTMoEga6KiNSu0wMeko1IkGI0gbuVPKJ36CdXMh3+zEILv3ZQgfY5NOdIk0
0Mk2oCjn1j8PJB4MJB9kLmQWcvgmRJ61rW+SaFonJCXIdtiDW9hYJCgofBLZjLtDC9cFCQsWRFQ0
tYFO8oK/RDCkZDEQBbya8ASKuaNwu/QcHzAug2KcV5xBG8nOnoSsTRf+Csl5KCOdTx0nIOtqPSQ8
wSeuvd+wXGdyBQkKyX5MakSj71IyJMiwCmIyJQacGeZ47P1d2Y8bt3mMSJ8gWfyuqV/jNEMS+JqR
UOFD0SSvwtPvfNYMZhFUycAs8VpnBxP2EDcYk72zSeoF0qOIDIzYpx+QHd5Ktav6cFNY3E8ESC2e
v2hjtUfynUx2Bw3ZGon2RDPvLHkb07WOqnUMBBgVBsTCS29+zt059x9dItJ4/jCDY6KRR2+TSn8G
xLwO6R4NXGVWnqJ+LlR2KEuUaUSmkgfSMhJO42+TVtDm7BCkhtSYtwGJA6zsO7W2owOz7E2GckuL
nxNSR7D8XFv/OIweIXgfmvZFGDLCjKBovwhjH9A6tszWPovhnrT7bYthwd2V3n6JZ+JiRTTlh9BH
S8bZRfqghP0+M8Rp8isTTOIes12JCFPViBlzqop0YJuTf0qAx4OS08Jf4fEStVdW4iVrN0tF9VIu
vIQ1QqeZAOBsMf8T6bK3nPqCF+5U/z/yziNJdiDLrltp45gocwfggGPASWiVWv6cwDIjf0JrjSHN
uApuh70vHjRLdbGKZsVpTb+MjAi4P3HvucrdOSz+cq+7kfxXmYMOlMX0Vtj7DstmN8T7AgFkGmTb
AUlmZ+7KIGasgtijvcZAN8vyipqDMqAT9b5zP2Kj2s0F8jCb64pJzIgg0ZyaYdXZhBnorjwVi84u
QsuyIMnWFUNCnmVia008dgBQth1SyKv1U50FueglYI/ePIvsowx/VxLgabyjzjfIIWyxX/C121vB
xHHC1mlRj0jvwOtDWbCqsjPWz5cYr1CSd79FQFBmxhiq0yuOYNZsnIvQMp+BNmz+der8JT31H9f5
p+gKuuzvrJeWv/bH+h41li1xlaO5QpOlxV/2S2pxkC+/+Ceh1p/re8zllNoemBnT+qP+/0/1Pb9l
uoq/JFz6RLwF/xRu3TH/Dm4dewI59IJIWGmZf0OcrCJGFzogSHy03O+0Zu+w2KnqlJT6fD7VRFGg
zCIjJWgOfoCsqYseCrc5NUxFDQagYiIjswWgG+dHVRFg0HX72EzlulDuY4e6cuOm6IGisnkfy+Yz
lIw6ZR8cAPbeT95w6zjFdwFM0FjCS2yGLx7FU/Ptl+neN9t97Y0XE2CFH3j3fh1djDGzN00xvw30
6Uzs212MGacLbYuAC4c0GdtbDUN7XzbE8sngbiaVutbzHWNAdvLMvd30hH1853YVijDjKCT1r+Za
dNQBcMwOC/EmrOVnQ3I5JBRKFR2YdB35OTDsrcvtRWbz0wy/i8ChjaMVfmpL3OjCRukGiqfsuEhJ
CDvWif+uxMRBhzF85rhx8uYW7iWydlnAoCvxWhGS5cCcr/FjGrbFXItZlpjq9zCGTD97ajP52RHo
3160ySYgNtvPFHq6ZN0kI1yLBQbkfAPAIB4T4qEtIPBVAbObfE9Xua4sba5sw92E7FQoHh5tWb6m
ZFJCLSHivGbGCzC3/AIMRm0H6yQR01Vn/LTSvEo53pL+c0ETsgtTdxc6JJU1VAYzYR6+Gh/KFtN2
jrNdhNXKJhYjazWvj+sny1jS4bb3vK++HH2CXchDFO3GLhbRSNRdhRhfRD0+xOzymx6LCfrTZva4
VGp5cjp/5xqMfnoXIKZ36DMmkn3qwRxEvtKl3HaRcSFbg+/pAOJsco9xRZJEknxU07S1QjdgYioe
WtJSrCGzVlWjkWMsDvaWGKD6K8zS3y0/URGyWcgY2PvYVQGAMWAsjR2P3E0lqs9C9WDr/GEDhPth
KK9diInCYuwCfhx/YQZCz31G9/OCOJf8Iig88TJUixYDSofLMfI95qC1/rEirjK3ITZpCVISdCO5
p85YGvCKD8uubRPU47No5HkAhtKa2aMkLHMu0x34Y+Z5RrwtwYL6ovzQaroxPXwfZhLhxQShb1Xm
sUv6syxt6OLAYO3Jea4SfQ6jML/HfYwfv3w3J0W5HL/ZmhBlj2iaIr6U2D/rPgQMP4tbR5WQlvzH
BEH2asTmmprJyQqyn0ajRirRjTN6RjSm/Luo1JeEOaIcputE3hZLOHuVZ/YvKza+qKRPE5lzK7vH
2QPz1TMm4NZQMDU8pHFiby30qRghcuuBQ2H0woU1px46G7VilpONbn/VwVc+cHN64XosHbDibfno
Kvk+BUjnDbCUlQldj5efN3LxDmTduqosRrneKu8q3M2Y2dsAez60x6bYzRLavN8nxH2KrTmPCI6M
ldUkz5qe2zcE2P3oJbHq56QrjnkwnF1T3A6B/ZKbhE5g7G/Xo55XQzq992P1CVP4kEbeCUXSXbCs
UnmJEEGdT3fKto6SW9v1cE8PWxmPFzB7cAVq2rZWRN8uyjHoUe9WEp15L1my4/bNEOyT++6sZspd
RaRW59Y8mUxRmALsM1Pe+HOID1d/a7PY4Hvap2m0GRVdtyrZEsweE1qLx9+T4d4bnXMzuvux7uEE
LO0WxDnhv1qhcY0aPANpU5/ScQ7WqTGcmCrDwMnWzowAPV18F1iIgOgRas0qgLSfpj2m3eIwh4lr
QdnAoN8eIsAOm1qGnIMZRbOVvDR+fm5i9mNOdADO+1QgicqI1GXbepB+ewNHf94B03i1muw5IaDC
ZLJQAx1ANMsWocKr01CGMgfNh6/W593qMm+Td3IH8AsEB18GLCtPwBdOvVs+GqBN6SPP5oJkD5rk
ZObiVFTxPQ3Bxi3lvqnarfAJf2AcwM1LoWVp9MRcUTRTkaueHRF/uCMqA+Vf89ZmkWISfljp3vnA
nkZbn7MJHOvl7dLP0gw+jdB98bF7Jn5KSpGSmHbZKXbjxQji62CrvbQLnO5iX+hvaOinvKMun1xx
9tiO4N0gSXsZcsXyIyDjCyJhBxC/e8CuRxoRzZAij5wn9+hlg4sYIFrTqb1qFyv0pJzfgUGHj67/
NyomoFnmuHNxkGmgpJGA9Gt12ySyn+OBGHLvp52LfZsHG12bR7BfLEK5RpHg9+qYNeLVCqqLZWCL
Snv1qzDlUejqY7SsTyfoTnbIIUdeDHJbnIBKnMTSXvCGaK9iIzJVt8PIOSBBg9ziMt11MTk+tKDo
BV96Y/4UrnF1VXQhn5n1Pfs4truhZz+4iT1sGx3+xsaDzbjauiAv4tbcATPdu66xH20Uy05AEO2y
kO6nDtmiBM0IwRqc1Qv38mZOxodJeGDlRpZdsmWIghLFAJ5GxqR66KvswxD9QXv9m4yBk7SkQgxk
a/jYp0KRvSij+mVWDnIJciSWxUq8BEvkuViZkg1fabUXPE1wJBvgXmQ4iCWWolukjxNJFZk/H9TA
pCRk9xAsYRYMZ1aKdIuKCaYg7SKb1BEzEDFZxWtNGkYu+pOTYSyxyMmwILayouCaDA/wgvazzbo8
X6I18hh8h9tlh57UDdBVeCXEN96lNQGCDy7pHG7gEtNhl5+qijE6kuBRQLrEyT+tMGDuEo0C3GSW
yFboyD7aPqglCMSvYii5DFrKgFTMeYkLCeAZQEbdlnb+jN+GBJMqPFTFsnodnlrP2Hskj+RLBImM
gwsZT6d8foG+BahuRmGXIG9LS9JNSTEZtPVhk2pSk27yr9Mo2Ezn/3Gj8PLv//Ma/f63/PP73+5q
7MT/63/8naZh+Sf+2DQ4f9AOamhcjwCfFNinPy8FnD+gKwMWqbFvmEppGo2/mDtM4TqM/rWjHWX+
56UAfx7S5P8fpn5BY/7npQD/uWWzfkAvhzZNLk3F9fMxyoPmv/0X+V+bgT10OOLuyLreOmMGW6PX
hqQQBHuPzD3izRh/NNm8UboDbVmG54SElZ207RcVliwfGyPaqMD+LSrxBHSFiNDY+DCyLL84Vb62
u3w39lwEfv5UdcSOd8kjiowTnMz5LOcUUrQonvHZI76Qb6UuYe0YaEJs4JNQRHDCho38VTLmUPEH
Tudtr2E0ee34jMcAVSlmqYwaMa90sWnmYGuGdrhVaOrNguqlycRvqNgfsiuZxBbQHNFDO/70KcL4
boZvQ4Xsoygb8mFNdCU8XGXvM+pE5u33kYofFvlOMvB0qpFKzzolpl3hLGxIZUW/7JHDlKp6NUpz
ArgM4NQMkk1rX40cSU2eNcN9wdTbbz4UNRRpbqgdvHmfNPXaAt+4ghwNBlMAWeRNWBFeDEgevCfX
duQHL1bLYK9r4t9+qO5xb92Jar56/7Hyj2AkNF5+WznlbzBL/VbaeXSMp2V404kfXc5AL0EAOzKx
cPplmkNahYdJmA0cCPfs9sNjPdm3do2vEiWdpZgb50l1LQb3NRz1Z677ZOt0LcoZJCRFmp/GsMA5
Y5+SLrsEI8ii0Um2ChEvSYbyCGfB5Aap7qSy7hIz/vapHUgiMZmxCa9d5VCuBdV5GCAQN6MMAE57
Vqb7AWrz0WCsOhYE4FSNxfK8ecjHWewn06V6iddWM69YrjWbKM1vSA/cli6ilQCHQGsMXC09+oex
99BDG0sQuU8sjcudfDZ8+xOl20NpRaCsu+ykDJOCu9SP9Vxu0DG8iiR6s5BdkEgUnUirYcDvcLZX
uKoI5Wl+twOMxS5qb3uC3QFQMKLVSbizuEdguno0CKACH2yHoENVJr/iEgfjKJOTX5vnOstukWLn
KwTV5cr17LfKMt9pVMZ1aMkfg/V5ktf3Pnv9n6TNfnc8I2M7kGUJLyhn+FS01bGpbZAidASH1knP
JCvdtG60czWo7MrMTl7LAI0RfS4jLCn63gnTjZfwE0Sz+wAu3lm11gCVdMaUA25zNt1XAPdE5YYO
AbgmzhjrEhAGH1fJJmnprcA1xYzsO6KRaVomTMH9gNpcB9Gr7IgdIBaIC3tVRMG3gWrHxLOxZ594
AmnrbRqbis0u8/isu/E2TZH8zOyjgIuEjyxf7pjJnbI+gxI08jHMdYFnUYWoVbFUJwBGTL/4mMpw
K+fkW8jwVcTuvu0UYhvL3fRh9OQn+S2Bknd45NeBh90xoLGULnmanZsTJUbQHMU81aqHLtDt64v0
Mb606StgVMK/6oqvLLQtI6X/Te1n2wx+tbK/dA2lWMFVG9ME0aKyxsnzGEUkwFMDzNMCJR9CY5f0
SFNE91Mo75Q41poQ8a0l9Z0hk9chR9Q6Wz4Y7fwjZIFYSpNghQKfmXc/Vu5z3ONf7RPM6X2PUh7t
J+cO2cEF4VVTfdvW5UqKYfmRJkEWj3VAzfzU+dlDUzuHuky2FIirPF1sM+WxblNkM85yAEebUCi+
3u1NEn7AhSOPfJweI6VfpxAXR1xcJZihiRKOqoF6jJjjcqbWz6xD5oTuqmoVk4VOlo9lg6AA7TvK
x2Y+OUN+6LvkPquTU2m0pBMjEI48/ZwvcwA7dpl3Mh4uGtjkaUJOnF2QwU2aXGZ5W+UhLmxIlqgM
JsA/uVc+cjxfUmcmQ0fG/2Eh6Y1xJ0b7wmb11bZ/sBRuZ7icRHqBJCpQsCDdrSMXr1Yc4JaaWEaW
LdrDbLyvw3pHqjAcCPc7zN1fFhiC1ew6RG8E8hvd4qVMfQigPJ+yYwaU6RMQo/NoYHUaKYaIp3UT
fRB4j92pf+fA2La2YNiPS97vP2SqdsxgMdDzdMFr5/nZDviwu8nb+bNzV5jVl2csSg6vPeTgQzno
+Zq70iBfu2V4WwR8y/o62vV+Rq8XkgLXkvBePTcFeWaTcZdI697V5alUOAdC5ho0tRiNrHCtcYIQ
GfOhs0NmAfU3WCrmc7LUaHhZCI3OP9B9PIXaOlitfWrxxZkhATIyvs0S8yMW4X1YcyXimeHomlDN
WtXRU0C1ej4t39b3I9trj8aYo0HtrbKnEE3fXemeBuFuq6HcJ8GMW5BNwVivpz5jM4Q03cvIPXCM
50aWBNLUh4obc4U3NVxHI02kb7B6Kmb3rKthN8n0ToLQSlJxhMi7RXZM8cr+RSkkxD2KVYQsd61r
blqDdC4LNfgUEFTlnnpHVtu4HvgdO/4QfOZNMT1M2nxWnHTUvig/W9R8kzgtP30UdM6ZsetLKRmg
GW5zzIXqNwk5BJHp3M7MY9ds2zmmiGZNA1AlqZzux0WTGkQiP2ddx8iowMjaoBnjKP8apMtPZNFr
6PtwpLJuBr2umSNm5HqbJq6WYmL5xIOlC80GymCfYawVQzczQ+xT5kCAXcIsGQYxAikt9ZKlNPVO
TAp1Kg4e5phTNM1y3YKMGlmQlW6860TzXXQgN+nmV0O1JOeUx4g5rIkDMaj5RjAfTUirCo7BBMgy
RszVTt6d78SSbTShfgFRPAmWuiwnaFl3Q8cPBMU5Dw51Vb3rRF6qvLhjL8J7F4K9tOrWha7lARgx
jI1tpSG4MbwravHpT17wOw/dW0VKrFW6j30CCSFKx596BH8y1sY26YwXf/biVVpb21knT23t/6Tu
cNcxnR2nBpWn9ToK8zO22j03L4McRn0OjwhMOHuMIZGHyQ8ybL0KPXlTuc6dwXcnaVFGT0kdsP6q
2IHBOqhC+0sGrL5YuIgBxYltWTuNPkBNIJeG6lAhrDRqNL7C2Uw1mOSeZYod3WWwVxor+51WQccH
Ftu7ADGjNQN0mxmdOSmzUYgL8OSccOOZxtPkq6+clWMHHgYchXEY+/HOLSyHzLecTZb33I2sTTMC
ThbW4r9Qr/T/jLKFI/b7+u///XP4ey3SX2Js3T8IOmqFLQe0kYaQ+1ctEuZ2dJOe6ViedAQrjb/y
7TgSFs6SLYsPfpFh/Uk3hQ5LOuiwFl8PcUf/HHIJadTftkimhPvk4B+CBgUjePn9v2qROht9q4QN
s7Z6aqpCO5wkifxV1wFSgx59PfMKwcAqgePZTktWFmPwwfTuTAftdtr340boxNnpALqgFxLDCuTs
y8o7sTNKZMcGmsLRcawzxDrknhqRo+cUH5mLHl4jLEhHJz5nMOx3PYtYhOZgG0tbX3yMmcv6/b7z
Mc00WGw2ERvsBMVWIRyGXoxZGJUZ6jyQzrrijDCvedKTht2o9TjqjuvTTo+EaYYYnAuCrc2JfRGh
iGezhnnZj90ipnSmrRlEpzrTCnWIOINCO7aNG6Hp5BHmItvy+u682j/X2I8nNV2tBcoSM2lTpXM7
uelwmtsJFfI4PPtzDMa1Np8c1hBZHrIDZ82C8+MlIF6znC6Gyu/dKINXF8tzprt7J/DI9JHmlmHO
V8Ur7wSygWra9RmLhljYt0OKaLsZp+PkeMAyuJHnqtsnEZvcUFrEjKK7mVvnbBnZse3VAbgo2ezO
OyK1CQQJQn6vkW/+HBBlZhqfoqLBNBNegQz0WrVFuHFU8FXwBVD6O3T6N4jkm05BlJGpWHQEd1km
70JP/5BSsiaGQq7aMLymhjusB384SiGPMDrQZS9pIr2TnWU2oXZIPtoemoc7mN9UdAv8ElUqI6S1
RMAOPWvNMOEQ4P2OC8S1PvnzCnnQCsBvc8rkN/zpCUWsc2QkaS+Bh4JegZAioCIr3hHCDU2oPWUh
Nmah39OJYbCB/TwsrLNTsIP3UhoL0Mz5TUml6gBAWBonZoQiKnZhiysgmqBRuy2R6K5op2OWe891
jpQVsWuWLw1fmF2DIj/LIrupaMHWhXCPUe3vx8Z6HepF7Kb7tWVFR8eTDF1FwrFroKIO8Oii30PI
bLzOfvdUCvuqFdaqxjPeB2tmeQfVWFEIQCaFgYZFxHxuzHHvOt42ZZJFxXGy1AiKtjJQOkCUcsqd
7Icn7Q17A69zHf04pVo3pnkyJRnPYRGD0CNvr073pNLc9l73EYHzNyDUtk5wBCN2Wnxyre7eBxU9
BG1wyJP0UELiV71/wX1F2Wy90Ws1q5b91AYF91HE7QzdlZCexXlBqhkdk7DVw9hhaNNgjrLEE3iy
/EenrqM9FISDYRmPMIJZ0UxlAqdCPk66ukb4D9ZG23Id91mOhTYK+w1GbP+pjHX4NdUIGZvcQ0sc
hw+um74hFLy6kZ63mTbokT0YPiMxHQxo0g8IOj+1R/oqsRCAiKs2vWn7xjgWuTcifMIxNuDZa4f+
V28XLsw1RJSec20nfeMns14VmdLrKh7LzcQXdWVXnoYONeu1iO1faMrZZlrYRTJMS74bnwpKXTwk
aPxHkk1cA0mpzSpploDRaiffiwE1YoHaW/DWlfFtr95U45EACCSoLlD/AALChHPAtskDG3m4HqXx
hSE4HIpfqDcJPbCdTVYtL8rqBAur9DuCT75yOx43c4huwZfcWZIUekxbD0Cb1k0Y0iLjqG6xRs75
1mNXFvB85DYD3WLKT/4iacsd/SU6/VqnckfPsuuc/p3DmiVArW8o8eDiEq47UeVSQVDXt3pDRbIt
GF0A5dyJuDwmFbPYwjl2hfbXOqqZ5quB6D9kTbx8PNVx3M+HsvVA2MbWxmkqaKxnkDzTuBcLPUux
QSbBcmNUnlr3Sjwrk0gyW2UPrM8vtkMgOtUKh0Ra3rRR8YK0/9gE002YyQdhzscpDn+1KO2TPgFj
Pl8zPm3yZtJj7ZD5WJUmgCGVIebVJ3fS8yZGDmnV3fOg47NSBDEjYOJQPeS5cTtpb+8Y/cbqcwZV
Qw6hLzPX/zq1jsPF/4/nwv+HMnkpunz6O9XO8nf/OBC2/yAUcg8EJNoWlkVJ82eTMnmhgOldxbxY
mYpR7V/mwTgFTIod/EymI13+0h+LHUQkTIo9/K4uqg+TSco/IxJ3Nf/S38yDTVA/5CzxIghUcv5m
HuyxIBqTKsfJbuXrBth0WQXAmkVxO4GhjrV/NMBSSxfdL5jqFly1AltNR0oALkJaBdA6oUDC7bat
aqJ0BxtueKG/ItWD9ebANfS7AXpNyXEzMVF2WnknRpyl7CmRaZ/rKAbXjM4hLBn+CVuezQS7aMmZ
uZIl802o3QJWCr6Tq+iurWzPDU5N7roI3sv4WPg8flZyGhgCzdPIbMll85f99j3S1rS7LRWq1LzY
6TpnThCchF+SZE8op57t97wZD3WU3fhh8sJxdesL835Irb0/hDCW8/F+KS4qjjHE15u0qNclfFqz
+exNRrxRhcqxum0N8W016SaSyW1Mr4fvH0iYG+MXRRjjpMucDxShkUDXiGDVZcxIJ9hbNWpLt+vX
RkSQ99Re8bDesOnFKxlsCsffZQM6zShyD5YKT0NAlBBDatjv2Xgsh/CpAiSzn5of1BLQoDU5chWw
tcpNd8kCWKgjlAdd/CLTEglo276kCeF9ZdKvBaw+o4EkGOjqedY+LzTyAC12p2ACqexnuMzLHBlu
ba9ZrKZnEMj+Lqd6oWY+VZH/BL69pxv2bkh1+BlE8CD7JX87waMLHA/QSjueyopaZCJJ9TyQLY1e
myXuUDFzm4uVF+vHEr/6aDMgaAFZz9iJwv6THQCfuW++xAPVtsvAXMv4KcMQ5IzdcI396M0wh7uJ
dPS1RyaLETvPwzTyRie7So43UJyOOmW6F8pjW+lLoTp9GiX6ESf8nrE9DIGjT1BYHmxEeEYHlQhM
8yoNCgaMWMEReyCkJ+3U2cYd2Py5b7ZdQHnG3ZROFDQoSD5g5jx7bWpthjF4c3GuRV54KyKGhhUp
j1iYz/SXay7DHeN7AjIqwDz5S5zrDya9dx6ry7Yz78zJ30Vpsi27/FhnVw17ImrYaAxxuVHmO5/l
dkyCbYMyFOMfOw/RtkQkZvthyF97t/mpOv9kmdBO+RaKHAG78kIm5vjBXP/GkfYpbrOz4fE1tIgQ
26oqe+5CldCBq1tnCmDHMl0J2oq9QYh2K/WYRhmZda666dy7KCdGNR0ryKB1w2RCwZgMrn7CjWxP
WwXX0Hf6+zBaUnjKg0VmB7lCO7cyb3MbL7vbAwAL4H0POw/t+NAwwLauqG0hwGQX3yw3BWIvwXh5
9IZTg8i/lWgJRrHx2v45b8Fm88b6iPrnKTxVWE5qAnTGsTkRKLSynIxGKoY1I9q3QmdvEfGDEREY
6zGrmQx6/XBMM0ZlTTvdTMQNtEm5dSpoL6AzEX2QHVzuIOdgYWSfBQnlWVQZI+p8OPQ2JKyap3Wi
wSstqtz0jIp5yx+6Je0NnAC24z7j0LJP/o53r2IfUaD+BMWyMdr+Af63tetjXCghW5CJtY2U7X2Y
5Ec76dDPFMcByjhxSsg9CWhHnmIXw3Uy+AQy2hBd09xJjL094OdZlVirCcAiirPymWv0ToLloADH
60KMdo+Wz3CUCFqviW5Kwz4YAVksFqYdj0JTZmc7mPji4fnkS4c/9hKa37aMj7KcUI/oI+SiXerL
g637XS0VLvQOvFay4TPCNmbdlF2yb0v/6OIYLGVwnRJFRlc7Oxiu0191bp8GhzVMOLG4t7I1iY7x
qs7D9QIAt5PiiEz1RKZ9fw6WAzFmyzVl+hGPxKPAnbJ1GrGTLk+siRbfqXGw4d7AorpKCMwJgOQj
89oBgzvkMEc52ktoAP0VzMBnAEudUQFiseAsZluvrD7Ymf68960WuZzJeegtIaabiHDXcc52hfcI
AJ7ItWkv8z3iyHubYVncGreh6RyrKbqpgQOUnY3zI40PIWrxZv7hFutA/ywFVEcUghXRSdc5J7wz
o3cPuvbDj9udzubsVslFoisE6CgyMdZjTYZrZxrZS8hHFoT2j5e9dCFrrAjMHD/jgcnAsG4DflpE
YOsqo/+dkBrvGnJoKQB7vkR2Aw6dtn+vBnJbjaWdi7Od4UDJDyCZgz7bT2peIpw34PJuZUP3gSlj
s7AfDSPdhMBgm27cG6p7qu2O7/XswdDllQfGpUDPgADpIwN2a3oJ6H/vXlTcRsJmSlaFkSLboH/S
VoDBNDjrKXksMMMManic1bQvm/KRHKNTkOm9o9qPApZrF+Fdylrno6jxEPMgxGvTj5+7TCCM+RIC
t5DJh+zjFygbJvPVRizxp6xzBm4Pp0e5WH2yAbi1sJfg8nhkC3nRfXANm3Gr+bhTNzk7FhPwwbkz
yU1RbbOVo7p36+8+E19enT/NY3mq4/Yhjo3LmHx6+fgTBKSXMvY0+xrzC32aDpGfqqZCWWliKYJY
fVdJvAGs7veVwrsG52io9a3o1e1gTfauWBxfnklErfhl0XTELJQkrQvw/l96YD4TBeS9DPW2bqot
H/2qbYwQQxETUGvcdYl1Yey6je25QagbhHC2Ylw13VoWNI6zQECCtTlz3+oM/0eaTtTotDlldRJM
jd0GVWzofNU6wOMaHarWP6o0vg1cnmmFDtLPcAKNzmV2ygN3lHUX23a7j/ty2S7YnE85wBNPr50k
v4GYgA7Esb/N2jyUVXFVc6MYaIRYT+OKmuo7Esx8zOHeFTzzYf3iy35PZfWOGmXYZlI+G0rtvUDj
h82jky+d6ySQtWuZfkFsYKTcOST6pRgcOoC769Ym1mOiK7KZS5fVN4A9RiX6rMaYG4Fo2b7tzm5R
vhY2cIou10yj3rq6vrK+w0OjUIQ6lv1YRS1H1MDCplq2PhnggsGZV7Vw/R3d4UPb1ugTI39jGtUx
Qz9I6g1nzmAQhy1s4ztjI6d6my4OlWNX/0yS/WGUqJeWzStfYFwWlRpp861vI8fYbUXDfefKt0gt
hdvCg3IEHR33Gnkt7l2B0zyEGsYGKNwYflSuAXRfWFWDnOIrQHTdyZjknWO4cCZ7+yue9Z0ftMfC
FltSTM4m2SE7mDcHaSEG9GYXewZuI4buRx4uOIiYxQiYXqHHeGGatmozeGJT9hy1ZO45zpFwJp+w
25Hscq4Kq65vLHZfdl3+yqflUmEF4YLR6zx7gzlvUyI3tUuEpEm1GWbr1a6ZcJFdePZozge9SJCK
Yq9zQPJFwVcvLUKXIwyN6khrGqKdSjIYCA7Pv21z01o9G52J26/mwarv+uTV9T9yYmDMdoZUQzBM
T0CMtn67S14MWR+49P3qVREl45kcakPu3HRDvVnUu35aPqQ92k9OHct3b7IJDV3GEKgipsbGkgqc
AUkYATZBVextAm2YtT4hzN1rtktJR3dP7s1M/o3sinXRWW+DRLrV2Nc8m8/knqE37f6VWlpG7f+4
pV1Hv8t/EJiwmIf/2M/C1tLaZTROxgGZe/ZfIvesPyBqcuho4V0tBC164L80tHiKCdTT6j/P7mln
bZQAmu2x8IhUcJx/pp0lRPP/bmc97VJ3Aylhu/C3nueQXIRCN2B7EgQHDfdr6OIsQpiO9q531oXR
cW+8u0vNYcYvDTzrsXDXE6t45V2K+MFkShNZ3hFUzHawAfP1Ol37bn+uKv+xrjgF4lA8shgiBWq4
JPGQ4/gsL8QTnKT6bOKOWVt/cI3qSzXm1naomEH6CEJzcDG5UPO1cZkD56Xq/RXaqryAWtcQa1NB
PjAvYbKTTfUSVCxiQ7c/DiSuANaBi+Kx0za2NoRAaJGQPVd5ENFy4k11t01Day3KYx46Gx17D4Ej
trZP22tBEYgkftFbGSiylfptMGR3tPs7I0I9jEmDWe8qtySQmbPrypP2yWXwi2MlwGNQxc3TTTJk
OyfrNzBjV80E/5dS1f2wmBHTRK0thAyipvP2xo1ZLdQXz1lDAd4aISRzdF2NW1EHL3wvt39jG6/J
aG29aAUz6NZGBBUl5mNCRyzip2l86uJ3ClXUTdxXuiFMlGE6GebOJRQ0pBV6Ssfah/Ksew2/pyGi
zXgzHCaQMhJ4aWPv3ib6s2r7Y5e2NwHM2WK5Iub8uU0Zmy5RpLoKjjm2ZUVXFTLyCOujI8kbfVvA
pHWht4mPwIsS1CfnwCPSDp6MX/7gWB4i2PIwoaDKF6SyWZbciqQ5VcQAhZRQlmGcTOM+ESUphu84
U/jVa9OX25QjzbfMXQpmO8HMSPcyIOjIKJD60T3ARgPt9mAUI7v3atMOV6E3egpBhjwY7MYlrpE2
0UTPvddlvc6zW4cPrfYfAuM9DD4gmBBaOGSfQ/zbdR4FA1NrpLf27yz+xUDCsvqO1bcDOiPYR6V9
wnffhN+otQGvXFA/FxWZQ/HnNGArrzWSa3FofPt+yJqbqcKJZ19QRsBG7bHih+Sq+2yb76wu3tn1
PbfhG32xmX1xb/XVvKfi3uYSKQli1PLWddv7notstAFVknTU9Uu4Le/AiDq4AJEzHi1x3/o+NRRl
A3aUmdYmgRiTs8eZjU9C0JoBOiokXp5KtSWcnnCjE4lqW7uiiOLU/9/knUeS60CWZffSc5RBONSg
JyRATQbJ0DGBhfrQWjr2VKvojfVBiuosq6w2y3ENcpKZXzFAh7937z333pvtthvWLc0dlYx82GjA
WjZ8F26Y69dF0V3GnvQ8lnNNJT/ppViBnF+EArbLF9Cvn7W9ox2KrcSnazy4RrBtkWQi1fl02Sut
Is6ArqINIZXbgrmHTOfBJP6Xx+yt09YvmWLDwVnF5Q+jB7F2Z00iq+RdHoN477LS6zl6dLzTU8xM
W2McNNx7lbGPFhaXGoIizj1JUq6A5kpIfW0zQAzKc5XfBrXxXfSIAosb1xyvLv/MjHiOhfW5PvYN
6J2pecQNsSqaJzGwFOlAcMOHbenkxameDMIXaEYFpLMhNZnd0k0P88i1/lhKu3PRV5b3sW4NZ9bi
ryZj42hy30MiKQdmmagk1BwNch+7TO1l+zLyBFEHQ2JWn7hS8ldsk2Yv5fzQI4dAZlqB9DpYxqtS
xaQgyqOiCG5x4Ua68tKQzxfRNQ4yH0LhCvV9iexzSSOdav22XOwFgCb2RnBweRjA/BYUpE0hc1v+
mCcfsabsIn1ru69pjNMTvW7kbjwDIGqIqRiN2M7tXYQvPeB+XIY7A+mUGmNa7Hg2uJcooWcOFzQ+
bls4f9zgTA36MVfI9Mphz0NQUVOV28cZYLalRrQVmr89IfghosqqzJ6Q2LyaIHAFIlRr+nUFz2kg
3aXyFCvkSTONPvUGTJBLZoKtSOQ+KV3lKRVhlbxiYul3k3VT6gd4yl40O8em718psqJRGDfcGAR7
K2pJw7fUq5TGtq9zBAri+8qH5T6XReJFbsWKRtvCqIjn+n3Quq0cjlXt+In2PKiqZ8REytQtoB1F
wwn0KQOESsOzgTbpuCdzrJ+eE8irAmanENUlorvaCe7VoPF3cp672XmJMxYectfCBLEtAFjFVxzO
pz5KfYhIO9rPsK96TXPEItsH896G09PMD0RQVjVo7/YyMDxFkbYS4hIMC+am8uHYHEzWjVDcN6m0
twE/k+wPVefauDZ5EJxq2cjAh/VzffZmSuR0qHmjvq0G9qDzNjdOKuoZaV6HmFHEhPSnY32apvln
SXLInrUH3e6vLBbLVUgtHm66dVPm+xrwd1s+2fWEgkgpRxMANiZxM1FhZN2smAZnanFpJBufMg4I
iXnZcnZ28qNORBrm9CCDbLlt+kusrW93IZbPinKbkctn2nCq5SHLwpR9R1JtEmG9uz1Z4TFzzqwa
8AKCfgCTTnKt6JwVjINVWIItssoXS4wbcjJEwICSV6dqBBAE8UHJ9gq3dtX4o+aRx7X5u8aQFHeA
qWpvbvOlgw8U+2/Rs7YkwqHgnrE+XdP1BTakqM0Y5PMLYRAqN5+6oX+EkElzSP+YWa1XZfneiOOr
leobTe+eDXEbiCxwwNjVLxuuTUttusW1QkeXHip+Wh1M+mqLBxegsrPT3eFzDpGJSod3a2QzNzfW
hqrUIyIlT/OSyijXepNuhQLdgGLRPtsmpJrTeTqpM3r3SLEqRBc4Gt00YBccgRfwNupJ92h6e1fF
LgBWoBYaTS1bNbhIeqJgvkNauUgLZ1NeP8Rh9OgSi0lJRwYglXrxazCMZPVV6l/EN1dWZBzG5tgB
vizs8pSS0EiEwcgyZbcQ1zPBnZbaMExM3pTtUuXBah9hOmx1/HwdxnUjemtUJjLjWtI47o4PMEfw
IOWr0liictQMU9CyV4Oj5T6qOd6HqqdcR/pBs5kTLNhanewxwmJNbtUj60y/nvl85EmIk3DUY4AR
VsFcljWXAhxYI2CQkNs3pqOcNM+wa8/BvtTwBu/CeF6nvNiKhvLZMfic42AX6DBb8vQuIvtQlmKb
MLLi8F8Pbb6TWXSVuNqAqgsG2KygdggEo3pjlJq1H53tJJuLEjS0ih4wWLtWybAUPjhR58FL9qrp
baqvdf/M4PjcCOVQaX9MZ9oOnbuytLMLZKOLtlAnVjWwN+JaaXWUeuNZCq+W4DsZLzFXp6wFnIVD
PIHRMP7aUl1WFHRKEXcNzG+TxoBR5ZgBmK79ktmzMvcI/vXEIdCxMoX9fnLsg2q8dKkNPm2dIvVQ
y46pZltjB68JgeqccjRCoONY43MTuWe4uz8VRIeOA7JwX9ooJxBn+G4W+kP0FGZ4S17l0HoJ2EWW
+6X5ww2u4k/Mh1sHPzJIwYNbYI+qa+QoF3uQa5WFgWlhTWNpY49eaJ7cxbyc34uEigQoNUqDqsXM
qhVegDNc8lvX7SkQ3F341zBExPWe+p6x0hYRGFxb7Uf99GTNHXfi/Ew1K7cHdd2qp1QmvHJxSCKX
Z4SZIgzLjgLDld+2t75HHtcsflPUZ3Yrq8yxPBHC9lriajpH7WcfaJjt/mglQBi+Rws4YQpg3wuC
TUDrdwtJIA5Ru+ASBgMWT2rQ5GdrudthyUg1sA5Apir71klglBykRe1Xl/A+JQVb/FGbq+EGvsES
qac3rOQ9EPJ4jfExBqOkJMo2tyiEZilrDJxQaH6OSoUyXRXUcZEr0ca/WAFGhpRMOygskP7nSMsu
Wu9/P4f/VVo+ltn/+fd/RihYfvHfZnGTJhl74Vyb0AgMy2BK/5u4DBrbwHnk6kzVBhPxP47imuny
v2jEk0zLEozQfzfSuf/m2OjOqKz461z7XxvGNSH+a5XMIlJDO0MYWdTq5X//Byfd7FiuW5GWo/7T
2kTMYWutf1LktAnHBNfTvDELwvwYQ6r5wuJ8U8G5lQB3Gh7sMarZtId44OQCCCPojYhiyF2RKGz+
UX9tUFdh9w1N9RBYit8MzFRIJaF4UvPvcsZ/hPKI8lL2pzG17kssMCJOsgkrEIfoNyLdyWreKhOd
XgYuItD4JlYqrPKEkSG62+1D22K4Cyc/GZ5axCnCm2MHsERZoZIJA6Kf6QcC1meArt0fBmz+w/Bl
18Yhb7eaS4SQ7benhtSNKaXX0AfSJiVnYL52IO+PvqE2OyUjLegeQtXZglKlyHt8Cot5l2EFq92j
9qBlCRXbID/T/ErvGQiWXGwjKE1s1rKP0iDzjhmbxee6sQ1PIjkG5WOVW9ckadeZFp4XDxiyxabD
vbjMGHHOgQgEoaPxObqS5zTw/dSBJ5EvRVduqVFF+5XMQ5lPvcda7yrjAvLyrBjuR91/z8pHPAXr
di4eSYDsU5OC9GA/99M6b7+y4GdGPjIipJ+6/ArD5mmu083SdztBSBXd8FhlM6tNBZDv9DoqO6lL
DMQ54XWubhGs06Y2d+SdPIonvbR3b41NV65Rg+wiBXCv+dtr8jXHrc7qxa56zzBWulhSDNGD2bBF
VFkLIChFCiUDw3ZKm6M7cHkOUgw41X5O6FbMS8/ivKTnN1PgWlhXt6suoqKCACGpcaNjRJzLCJxd
SXrWqmdvIk8BibzNXvsCoq6Kv3jcl6CH7YrCiRBpnj9SGU8JPxYaHNnGsL8hEGWVtDJbdMM37+3c
IXgMyDKVHw/VRo2rC2Z9Ky0BJKnmxWDf4PUSVJZK3F94ZvZM9sKL2sRzK+KmVHf2ZeehNK3U/qBy
/dHVVxv5wMjbO5xRgiDHrO+PBqt1vUEX0LudJW8dcSOgukRQNzH6nJva1HSY27xDyxqREVGzsDos
/5nJlwFjFgEXediiw2syQ5OKjHPuAp3gz0sKqLjTGZ81d3ae8D9a1vq5/RHYVC/TwyFGuqs1GBzm
qsq5IE4/CZMi3c1SY4ecBdjjTDSYKoseU57pEigUzxZ1C5vYiCVrYdpUMtHDxrpK5a1Gj5DdfVCL
U9AaO1GNvkqcpmghxGfnoKq95K9We2in2O1dazvbwToDnqmhGnTkIXhWdWVvi5NFZVCr3t0Q7PXE
b4t04LQdFcAFd6cJDv5nxDe+crSTAjM8gd5hFbzokAVpJOUxqzZD1bwQ6PZg+njkgLZBZz6UGFD1
uWSSSOB0EYyvG/HOQMNgyIWHjthjkfX7CsGU1TlwKVWpdzLUrmpiPhI2YmCq10u5aswvVdzsrNWP
wiaiCw+qGJTPmZiSiEtf6I8GnK68/tBg1DniEfGTc8K04V4naL9F9CxG6BmChQ9xAERiHA466xe2
KioAC34Edv9SZt3JMeqPqq83gZUfJOCAYqaNR/R09CSeQGef6bjuWmyQaFPSeQPWyscEumXewYLx
655iUfgDcNGuYn4yKarMWP6ljNfB+CnCeL2IKlpuMXkO/HUvAoxFe5vRS8vylCvzOsx6b7Fq5rwP
XDCrlrT8aKDTzt4snGvL2tCBeJm6FgpCfbTDaFMXOzW/cOZ1qe7j2bnPPDTOTCyVb3ZX4aBNUPkD
Tmvzm8gqBSxfzuTuSHduxrw45FH53lsfpP6kmxx0ljQ2PqM8G0+C/OcY+LqWI03NfgO9l4NjPvKz
9hR9qVMafGfk/KQpso30m64nhzl+EeW8XgIO8aDtCEy+gwf7SbkTO3JLuPRIjIFblWW9W/0tR1AO
NB42Hu+O7U6XDBtRybMLddgAcJIMAaISiz7h+BX1LaA6Qt+0ZyhyAU5WLEJJfonoM9VCDK8SdDJP
dYmi0wXttjc/zWJo4USnwKo7dsAV43i2z0Lhx/mOdk3aMdeRwyZ4U7jtq2Mc2v45hDpurvG4miED
dvOVmB9d+yTVF67zZvHiFrANxqPJpDohn3CRrrpu35sF+1f0ou4kzEcHz1JvPkpDXc+E/hsuvJAs
SrHp2++CiDrQ8m9nvszyPhKuAA8XQ5xY+Cus6sw+3oW2iTW4+Z4TQiukbx5DDOcDpUKzWTwJLpau
toJ1jg9mYs42dwb1OEaQ0K0bw2XRrhFJTh2+5MSKTQbsaDG+qOw2LDfruaRmKzd77NI/PXuluuWx
6ZKjrk5P+RBiX33Vi08OH6y/vFTK+gGxYmvNhGFmVXzay6pP4LaBnMA2qe+MZwJon6LWjm7925LL
HPMAi0T1qqhPfdfc5kDem4JnyHlJ6s6DUvrT9eXR0kFlU2VHnbgKffTRtQ42F3VoJUO+i6wrkvjW
rNcZZ88MJAYj7yXofnSCxa353WC8dWELCaYe6ogIz9SEuO74QErOZjoE1FsP1Sec9M+SMiNDG+AA
SPZYu77QfZUFiIL5zb0kDj9D+7UY211TUfaVUxZRsj2gkXaXyGatFIC0mddpE9wDfN9m6Il6IZ7D
gOhWsNWXLh+KOUc89+SopThy1sGGta/6kB4HfFmB9Z3wzubNQJ8VJsDxmRTDttHtcxdM+N757Fmg
rgXlfyK4K8uSBD3WGn1F4Z8vSIn7ufqactboitepN8ZYlv0chLORwGe0KfIT2Noq3t/xlwaLWw22
xuxQBK87hzyWOz1XeO7oip6UcO1WKjvp5hsNRg+6daXuVQXWEWeZ3yLoD8b3QBFJobAILMejY3Re
TS1vOIGwYLBTlZ6iT2tbmEQQqbpdkaXYGNTo2ewKFNKvfFtm7H8l3w9j+EqqF00nbYR/LVjyx9Dl
MpKikhSzVEDLs9q2y7ttPFiJcxbldCdtu7f1Jxc7wFCz3dAeKZmAMInxbDhm7A2tB3Y3CRkLPh9W
1FUy0HO69HBDS0F3clgAAP5snPdI/ab1jCMlepAx5M7B3fdBvEXv9yYjYC5kAZYaa8qrvEo/l8lX
C0jRjUbIkjar0PJBV8Sm4RVdh5tupNoOw71h9t+guf1A3XMyYZJbNq/b3LH2Lc6ytoxZKxEXNmxM
+LYeblXVPehjRQVeXnzx67NsfLZY1aRd/zQHtmdp73pjXcrwlkX5NWKfrYX5tQj43vb2p4t0M70K
zHJx7PfiI8F+srwarO6172nda1Rw5NtKvuRuHK/C2jNn4s79q1s5OSBwnmJ92mX1O3x7FjIGN+i6
YoFHUC+arlnMrsHBO7QYfpTX0qIeG3b62O4zd47WpBnuLVwSNz8oXORFqL9KrvdB7JIYi58L5wJj
G6oV7WxwL/kg8rR9ztsmODgaFpbya2ZHmhTUy40eyZtay7/tyXkdAv4NnXpIo6NTEuZ8M7lmJeln
Zyx7ZOB9kXXSR31DwNxvrXPKMb4YROPMOPL9ZeYmmsI9S8u2eHTZO+Z+Ltkbahm04KvalZvaPVT2
L5IFSQXd/swN/PYReBVaKyleE5H1RHBS5fyBU6gcetHyQJD5LnaxwbaWwgVbmXzdLV9DILJ1vIu5
+VuTcww0FmGUOdhY3ZGpCG5H23RRJYetHj+p48JwSPZOi3+LkBHtzJuyhPI606BrDDjkH5Dvhzq5
EKHa5fLTzd4oqkDwkYl2AGegrrK4O3T1i6ich9i81SDLhGzuOlethYBTY1Xpk3Jju8FLkeKt7HDK
IjjONBXlf+y48tKFl6Us/hoOfw75Qj6NreCraZOSai4IEHb6ZpGDTPnSs2T18pDpYeCZrL4GHQ7T
0nKdkjktUqYiJhDNPNp1+t7xoNvuPpn6jWPv+6oouU3hjwqANC9Cjl3z+jR2ZAJs49yxrInnK8UV
hFACPENcoka9ApLZeR3VInHd75yQy5RhvzfQtWyErJDkgqs4myVBpgn2eOh0J4k42hLvraeD3nDy
z7ofa+oTC3dugSSkes+2UEPwOdXDa0nSqcQd1TTrmLhSiPzK2q6Iki1XZQyQa01iCePQmPZuqhBU
0Y5V9h3p1VOcyNNMG30WPDZcOjvu+Fb2bqfPy3ou8tuKewFHpm5MJ0c5p9rsZbnL5AmYuGKBGdt/
LJUqd8wdwD30QzLlK/K8cXZKR2JR1glfHtmVNTP0cyTeG44flVLqmOaDWjUZg5iQx2VRyL1ZlX8R
qAt9uCsO+FHqGbWIzr5yp1aW38zReRYYTfJrT97BYplZ0+rUNFuubtTYyA1T6ln2xl6pCHg4t1FX
AJg7TEDOVlePCYUBPadAR4zJlfIhD79zxr/KbS5l9J6aPiXQuOe8MWQYyuSNR6wxX6mKx0/LGTkr
B8K9vGrQpGju6KM12v66c176hchbPhO5iXCqtSjVi51o4JxqcQK3zZ4m9l0ewiLH36RwQ9VG11eV
GQtRA6Mg0dKtY4xnPreYYSmzJhgB2SXqspNJbTPlFH5aDz4S7W9f1btC/BYDY8GbGozs3h6qhToc
QMnjVmnbGAhq6A4Cj8zSsdgbhwIUmKwfLfzHsqKZJjjHab/wfbwap2HuKmwb/S4Gbuy0NxVFuoOB
Ff5RuH3iJeQmn2abEAE6rAxv4s9KMBp2yY3L0t0d9yJbWIjVI4y2vaq2GIQYsXX7tNiiW40y6gag
1l112GHbVDfM5blwrVsWD4cZCkvVW5fKCrFeTF9DXROhMm6GZjxqbcJkaK9Tfnhaf5cWxG3zDa2S
tBAfISd7X4yeY2SLOsDSFwMq8KrU/kgNdtoa1KoOYvZ14O4fQFYz46Oufc8zG2HyLNggnvuF6dIs
USAb7YTCqzB9qNP7QDNFCIWcql7puuu/dA3TtEMbEMqC215ZBZxCZ6vWpy4dENS3MrkqJBzn6aWd
um1O4nFpmuCC7U85OIOG3PyxB+PuKAFTLgvR/Tj9ROG0Kqmi5Tw7ZrjnynHwgDisy7mmWqTy8r7b
d4IcnQUji+pXi01IARxx2LGHXSuDQuWjum2oYoK6tkmUDQRJ2nJm5yRU5Zjj0whV4mwIcnSge6K/
tvpvkV5Url55+CMGYDJlt445HiL9gSYVsvftZgHiaaEfz3D3ptCjjAr8YL2zRpTSOIJgFQefQpAO
ncVTENe7DG5KWD5CldloVe6ZXD3I5a9N1LiZYChmhmenKC79VL8TizxHpcNcwTfUIBtnuzs8emT8
8MIBAykgBVCwxp9RW6C+LL8rjO9YzY8WU2NUursJwSisXURD0m3cYsfUfjHwuuiI+nZyN3QyVWV4
TPWF+y/QIFsqsUhjucp9DLqLwRYCSolfB87GkHRqGeJBT/STxu0t6mwErPjZyLK3IjU3Qj2YksmG
AS4gDWLVL8DkvR5TvFNktAS1IMIoIo45OQhE2hZ5MpM91T0qs22NEjDZ7dNY/5GlDTDcWcd4/pTk
S2a+OX8VPB7UK4HUOpsIQxX/Yte2v/Xmu2aRWYtpU9H7NIL9wskmw3czqU91UxxHrDA4Ro9lPa+T
vNmTEMJImN56FLAaS18TEQGZv6NFObUVQJiAR3Na7NxI7jJWigAz/ues0Rfv2X+/Rt+HSxT985+k
s5Zf9x8bdAoyXDo8CFuZhqMC8vrbBt38N30hcVGgYfzdtPb/sugm612T4JYQTHTuf1qhqzjWzaV2
Q7NtUFv/ip/NUv/rBp3bJSt0rHEgfuGA/ecNehPUw4TLoF0nQfNq2JIxt9a2tCCSOHe6r8WnW9AC
FKbuLWkm5iCtu/eo1U4Q7/V2PI256ZNA2wp1WG7M6VZmtBzM6nNmaT8ipO2vCI4OFxt9Cg9jBCEm
hBfj2Ceror+m7L10oLg7YrJp0pPDdcAfJBYKixgTFKbhy1LZws01tCw9erUcDhvKdzv2hjGqfbEz
2vAQdBDUZX7V5PKOE5lBFa+JbyAv3txyAvNjXp2he66q+RY6ZJ4y3YloIW+0VZnnQL+TZ8fEiDpr
2S/EJV+q8qmIdUjx7A7wECCrs4Zt9tUs18i2ay3HZhMZP5bKZ6RFFsY3u31MHGOTmLwm2SUanUYx
d+hFlDPZxcwJG4rpoV4y1wzu2mS8a1N5DLUP1aGCIIQbEznDWQaYdavSuTqOPIQgg/Z1oV0mmcfb
rKLkHsJ3bTiRV1mab6Kiycz6zRJ9A+BYxUMANlbnc1yLKD8BgDnAWuPdEHnCRbqI+2vsaPc2Cp8q
h+VPOJpHkp+nhu6L3p5enM6653VIjIAi3cDapKxx7b57U2yu7ZV+GqyZcFm5VXD9aJiTyg6wFpd9
arXUD4f3c1iNN3oZPFdU5zRwaTRpihQl3v61LLWkoXtZ77NsSMJbMtePbW1+2FpzayrtGObNNmm4
TLnAEJxSQQblbzhKIhczBb3paP6knYVvPqVzUcTZKp9dhL/JS0x+ynZGj/TAJzBnypUsOKK/4gdp
vUZMMZGru0cR5LuUcutBU/ZJHn/aanee+uJ3Eu6zqXCHzhtDhyUrbq1DMQmbJhO2bUHne5JTk82X
46Mji5YMyYesWXzOwrqOePg6zf4JNO0Irw50fSXYOZLwiqKzHZkvVau5XkSv2AjGYW0l8jsWxYto
25t0mc4GR/xBQej44Qu5SqroPUurb3wSsHJ687I41iTohDYKNupsbGb8/vR6CbomKkWeQJuuu6K4
ssJRWFHxfmzNN86Zn4gy6EKn8MZadONBkw8R9u4oa9hBT0tM77u0VNrRtVvd4VLU9fIyVvkT1Hd3
P9EIDmPPUPSblkLvdNyfMKg/1bbb1pP2nJV8ForqnAujWcZ2jSoN5NzcIIsRa/ZLAuF7pQrXbyJM
MIlVnUtLrqTUiN2zRCsFA/loqiuRkeLInOE3zAx9nXC2LKTlPZDRz4pqqzJvPorSOBUMeiUyCLKP
uu7H+lskbuJDkIoAXiRnmSi3WBYlDR0JnWhx8J7qzWYyWJk3CZTglFVjS5BowqtQqEDwG30mRD0R
PXGQBKys2w4xflH6FQKMqNwDSKElovguEyOlXjm6UZ3m2TZr+irtqLJw+Q5qG37cm9gWG9mHOxzM
X32Y+mLA+DPDFXKg2W01q8HowAKuiutNPHbLnszZTKPyIFJrH+rqm6sLsi9q7ccOkao2oBexnLd4
5y+j7sZ3GnsXbJyoASuLu6P070pEzBojvLFqJhenjRlvmkp+8nj7c58/UGIXbqflXmbk+xG4jN1S
KEJyzqa71LVYrNWhuFk5j1bK0bHpYsXxOjs7apr10GVTuJY5neKNbCxftAVYN2WJfy2JPCp3Q3Vi
Z2GkIGKbPQ2ABddWDGRsGcnNFzbr4Rlvi8J0gbbE1KWx95RSntpcNDv6Ru7FUH4RJwXIyl58XevF
qxiGrZIrgnBP95aMym9Upp9O2r4xdJA/c0Gh6a3+hsvoMyrkERMdXFydZ2128y+gYtXGDZbcQJQf
w6QHuTOomteL6JdatB8COph1u/I5RhJcB0uqNSjNrygJ8FTrG0uQyIl5EcjBbGkJZHG4TIQV6zmF
D2Af9OEjq2KsjH3zWyohWdDsU7dABgOxeJYqZo6uHHg9FRmac09dpW3pp8AZPpV5tPFLYWJWww7U
SVPemMWOOJkSH30JGu8ITK2eySjSC5Zw2oFMVYzmMS00LsNjK4+FjoshrgWfZHQqXOfQx4sihuvK
VwbWMWFLnWwdv+BW3adl8zwO5PV7DeYgmZ5cLW8d5MKE/RtFtyV+nG7bF/EfQ8/41hVJ6ymj+puq
gW9SE4UZhHrWemEVN8igOW648FUL6N7NIAsyaevh/OBORrMy0i8aTDdp6RxHlOyhH5iYGJlXVqUj
jEjmDWm1f3nZMY9LPJqZXFZ4/Wbx5qSChHVTvY9Cfldp9p3piNOhUM8N+xhux/lrG/mwkNdA7SgH
xkZlx7shFnsXZJZqir2p4Bvmms4mNCN7lj+nLX5EV+Zex3VbzcP2kBniQ5CiU4v4FAAZEHH63Unr
bPUNFS48elOLUdwwG38QTQYCXD25CRa4hIrOJK7nfTAUJ33hMmld/6DrMx4UFyghVkJA2gw4YKBH
KkccXDuY7VKOtuSzx++3mgwmo0yckiv5aH2vQXSLaxgP9giRN5XuYwSJOB75AeYBw3EWDMyNIvWm
Ov7Sc6bQae4eE0iVeaPygwJZ5zResRi9eGFSBVJiB+JY7RXBOTLUDT2hOKi5xbXrpu3vZSJvQTA8
saumhJ6jES8tI1wIipqsnOGpDd8BlHAgDeapBJKvlBiMDNNzYaz0OjV+Zdy+Njae4Mn+U3f5+Ag5
cVOQP8RBVW+prtj/z5kFnP8vrWE9/7YpGN9V/zPHv0k5xt+//2QwWH6Tvw0Gggp5zdRx1sDr+Stv
6j+sNTrtH9byJnA19R9jLjT4GfwKE7oV0AZIu/x2f/fWAKmyTdOwNdhX/Pf/QrMf0Dpu/WUmYevs
f/73/7KRtNizM5bwl2MysPUF6vAPvhq9VSs5S/wk2K/Z9vwJs7/4rRdnpBf1xVULnA871b8yLTph
3cQ8AegzKdhlEhtOnOJzttD3bPwBmdqf2qxdHOr4xu1jIWyTDqdnIivbsJ1uoCWvVYXTX+EyPzFv
q026NhuUj87+lBjjPaXXgaRzP05e1Fa7UgfvsyTnL+QA/6yL/kuUwbLa0fe4CHkTR9ggsFDnqf0c
6sM6sv9w8q8bvJFx3uIQQE4Ff6eZlKRlmnYy6zdr2X8r86/hnFsZP2jjPrJnTwjefFHhBxVkWWUX
DrDscBY0rPTV4VUta0q1/Iks3VIMGFKPkPVsNtTh2ia8g/iho+5As+D/iHs2q47ZTEOHnd2GsQOE
D9lmml6Z3mkpYJDin8uVBtX8PSeKshpH3XzQDeOJ3DoLuZ4roJN9mzFf1dliw9bK6COvRm1jNz1n
QUm7csY54xvBcKFxxrMVhRaxrhh8daIXgREvuUsZ2jv2rmTIrdeuih5sgL5zZD4ZlLo4bSW8sEUS
V3gJRE680YEoGjT56RADhnHelzUvrNBFShqlfkry2otz62wHyaXXFj+C2+IYYeVN8nXHa7fmN2Ef
bIIMWtnK+GMG+XXg8AN5pdDxZcxAF+xx0ziclC30o4qL4Vq23U8XtU+ZzF4AI1Ea7tbE+mk1QTic
VSTDIj0Abl/0I3rUlX2qRZ9DFtJ4v0hHjvbSGciPpYzkJqk1oJ2BQfsjiL31MCyO6AazS22Eu1bv
8g0m9K8KH5YABlnQSb8UHyYKHYRO74Gz2ZixeOx0BLbQQWqN4z/Urb8KXWMQDkK/N7r3LmRxpNRL
d0Dkq2320S195mEacvPQl0GTXqtEu3PlVJYE+iWqqdUoh2InIi7pUxw+cq9D+VWdb0NQrZrnIatz
yT66irMtrYmsXs0mPKExL8iO1wQEFsZkC3sY1b01puFERM9N7+xkCQVr4C6e9HAXmqzZxzzKOLCm
l1BZXufcmAgV7RTyl5M6PWJ4OpcCKFaqlHwSuIVNQIspNwMO/n5VpfpRc6pd0fL6cXUekEQTZ922
T1yG1gBT74ZMT5mgG7IW4d0q8YIE9mGyXd8alBdd0Z+zzt10Zf1thylwOJp8d0xm1OdF2d3R08UK
J6g3G6l2gZhCfim/Im8zO4kKc022d+f+eRAq9wF6KGonvcSVsdEtucnojuhN98E04mulgY0W2VND
TQC50YS6D37SlEiHIUJ7QjKvabGuqiiUmS9bmzCNfA8rt8CiBbfBmRU/HKJ+KzvtJWQvL+rhPcya
DWpJy/LvV5fzFb7uCo7CR9DQ5R7RN1+m1iXBNGGwz4uy+VC6JRVzXO6IBe1rWgKTwULuH/eGpmKd
qHW/MBZfNE75sK/fI7gXXLy2WY8FZGJ73KISpDY6XoqbpoKkmaAtq2N1CN3qjb6FXd9Hb7bCF74z
tuasH8Ly15zGHZB/LwiMN5sGmbottz0TFtyIXVWQ7ABj8+NojaTso71nw+gpoUmi3FC/xpYowBjT
IpYiMqEMqgU4uuAp4ZscLoStoMU0YiNmcOcg0xJp9dUlozSa05djS7w6X30N0wmjzf8l70yWLDfS
7PwqbdqDwuyONkmLO49x496YcwOLjAFwzPO01Gv0qpd6DqnfSx9YzWJVWZWsuZT1pmhkklkRGbhw
/89/zneg9e4wIxIyyghsocjSpuH42jKoSeJ49RoGGg3pGliCwjvpfXenlRGKO2Ovcrwzz8WtFfhs
9Jyu1AGLiL/oh4xzhGJm1hxkgTyXtw3FijF0l6wO7zhOIS+nAH1cQSbeCCmhL/B5AuuMXQBq4QRi
lqnPUDE9df5lrIwzOBpSPMVAzB27BhsYd3YSRSD1LO8yUhLDxlqkXNhDcu4aLGY7gXxeRIcWLAKA
O/4UuArXglhlmb2aQLv57OR8tkPWmkFcP9sunLm4ZbPpedHPoQmeyYc65yQPsk1mDS1WwHjfYXJo
KvM2wWYI9QJgzcxELPmopiRdUv9H77g4NBycK+3jEFrrFoe/mAfWPDDEbO/cDEPewgimhrNS2rbF
OF8mSN1+Ii+0oew7w8VZnbaCW2npIQN1FxBIp0LHtSKS/MFu0l1C5eCUmMec94lg1cnjjMpf1y9Z
2a5F0mB8T7j6mnxDeVec8TcRHvOSwzhhcXXw3vvZecxoMs0ZTJQM8M0H5X7q1Y7TdJXp7pmc+Xow
W+p0aGByendNbSYLp+xlYsYsTLSszlQnNSdbau2oJ2Cvo/5sEZgam+mqB9SOMiJtJxc/lVSfA0yh
XE/4YfX6vVu6I4p+YmBwGR8HxklA3HB1B2JC+oZU/22a2BkAjjbYSs0s6zqW3DsSMnvyhQLwlyAy
PcjwDn01oG7i1nxonPpautS1lHCMfYOy1KYYad2e3shb3KceNYywARY0/qC1V+ULa9+BIo2IaSMt
70WPsyiwHyrf2fuVEywBsdhIpDkbTTc+iNS4RQn7VVYhZ47kZepa95Tm7io9eyxVuA7BG7tJSPlT
E+Z8HdFCt4Crt9qBEtplJGucjh50x0l/zNkFZxSr9Wr6HKZHSd9plEQG1On6VRq00rSJvUgsEgdq
wo9J2dy5aeJ1X2fQITJI0qyf4e7jjPY99g4ACmXzWEzOxYiptW3EbY4U+zp9tPTaOtA7/FkCjoRq
lokv7kNeMK5BZckqyvgyjd6/bwbWcTP8uHXHilDNtA/K4BjWzQ+bdhfA7Y9RaG39CCi92zFY1iwd
kHcW+FwOjstDW/EVdyAIumJ4TPR5BKQOp4tCPiDhO3UIFKbrAOR0Gh51nou41Z9kLQgxONaaHMWz
67MENSx3O07NMXLCz6odDp5R7ae5K4YdT8S6W7HiD7Yxvu/BG5ZO530kqX5sAohLvNTrJr2TLtMV
2Yf9mMZb1RaPYQF6Z1Bnp+Qm08YHPashZ8ffCTzhnjvAYpT5kX+wZWZc2zx/aJR8MitcJ1D/lqXR
Q3AdWL+HZKSbiSOjowF+1Ul5N3RbgeqwhtBwKufr05Adk1onu4RDYCFRn33x1cFHsyf3IR26y5Rp
XyNA0wQKX2oigCoz+EnR0n2j+TsE0W3boj/bJFcQQUoyhEjSlIA6E2Zrj4XfAnLJnYyMdzUwvLpD
9gM0mL4YSv25G9ON1OXJK8ZDCwuZkXE1Ni2OZlgxDdm6BExaqNp3iTEe1jNVRQ6tPXWfroyM12mt
iA6VBMZja7xAbd1VA2Hi1GG3Ws3Y19q5xpEHm+FHaxLnYTvJbyFbBTzWJf6qXrqMxLqL22+Iv4tc
YDXx19PobroatJb1WvjDq9e6j7oR0bE94NzOnOizAPGaDXOEBccIWCkuBjN8Dcp9Af4SNeNoc/GQ
c/9W1g73mhY6O81sf/hxnW7/+DB7Vh9VXuffzX/7rx/DP3/kxViREmt+Hb5+/7tL8ZVBrf76as7v
xd/+m3/1H9b/49dfDr7y1Xvz/ld/s4ZL1YzX9qsab181+fLfJrz53/yP/uI/ff36uzyOxdd//y/v
n6nKZk9xpT4aRrw//do8ARoQvHhFWP/Pkffyb/8zT5GQvj7+wX/674Ou+MX1JPOObpFQ8lyAgr9t
wKiygcPMGGsDDWED9XuIhEGXTIlnSNO2+EVTJ3jy26Dr/QKzEMCKw+JqhjL/IaLD35l1uVoDvnU9
/m/owLRY0P3lrFtoQxgLl76xCWtfqJ7zJqUJBNJSmuyMprrUrkF1q5L3WUvDHEVhRaHeh1h/DNS4
KQpKnXGP0ioz7DyWwCZie6bQCYcBATkhoqmV6Xtncy9t9WApswFiOA2LuWW2lBkgkGZDwsUzOoqU
SEaYtOqgRSUdZUVMtGtUryEUwgUjFgv4KD1kNtUBpMPEwqr7F4kTZ/D9YwSxBPqVt5v8SK51jG04
zo9kE+liY+XkesONYjtzoTRto/KAKCnMwapkLKuNg62PyFZirZDnKafibjVcWGszv/c07qp6l40N
IXNFvtF58APjS/fiUxejUMmar4Mpd88CbZsF0WPd92skWsxX8nFit8Rnck8a4qGovCc7xidmcNQc
sS1sIp+2X2+ehwrS5E5hveqFdynwtAXsUhj0mr2jWJEX2UhN8YT9e8RRGFcTxDv6NkakQQ3T6oB8
Cuu0uUdAJ63xFVra3u0tvOjsVlpjCwYZu4ZNzlwq7rDC5r4ApL/o7Ls0J1Mg8A7hz/Rtb2c7zsLA
w4mOf4ihSFkNVeNRiRzAVqkNP5VtvWQOIQKNzARNdV+1Pu61mGYFHSYxh0pAuCM1XC5RdXftKY9z
CoFUr6+mqtyEerWJzODFhTpAGzjmyPYt5amI8/6BNgoC2sr4UVf5XU0ZvIbpk9QH3SJQb5Jq4Ojt
FrbeXoN0AEJAvI4EO5dPLofhFZrYfTaVq7qW2yjs17KMnhrRPikMrwuz8sGEczev3fGulfVmyJzX
kZw9/usnxwajkA7IBmWebCq/v8URLewudBMCE+sh9HaFbv3AAsh5pJGE7h9wT+A3JrrfjtVK6fFm
zKptZQHbK9wQqNS4SQkWU/12EpO8GbInc5L0r3UfUwHd1T8EfFlOgvZoJuOLxcS39L3x0/fCG3wB
BTsrBbCXu/PaBKBCVmjX0mHB4Cl5xhlHUxJ8PKw+rcnQTdHn2an6Qym8cSEbA1uL3Dkjds++z5mj
w+hY2g1NniyyV6JXt7Fl9xMUw1dumlTBNB+9M34Byv3IPJMjm5WHRaeMVbBhQPy16mIbILdmjXEN
GLAWbZN+e764ayGWLTB5gBd1r/UcZ4pz5zHpWOARKUMOIww0XkrQYlQYkvcpxT5swYnZBiK2D1i5
DrqN79MQPtafejgdHN4bEec4c9rOnbiWm+qc0d+DMbUtYSHowVYLiWNghJsU7h8PJ5mM0u0MwIuU
/h4qeTImt6R0x4KtVrwVSgBz9q8zSy9pLIDfrr1Jo5HuqdF4Hhr3rYRm2A584J3K4OSFGiGH5t4V
uEeBfOEuyhwQwJywxtgcgCet9HROiWvGCnz5sRHEl336sIeg2ImwfLImHv88+mrtnyGfXs8s4RGG
mGApsjOG8WSOYcxohqXbkNNxpCxsS6sNxaGTOpt9eSxD7Fb6yLzqxHwWqjEaecTIEIXzKe/DGgMk
fsoM9ttT1p0r+HUopxsrMo+e7EnSo1gLzXkFm71CNj8IurrcARpjX5wRRNZZlR5lr62GHv+pq23H
yrnJMDskabZCdaQnhx1CbNsX+vhWkxHe22X10ynDDz8qaeKr91TrUYdOVauYbzTUAVpcYjodGBvO
tKuObSJLkLyCkSuRqnYJkpLlgQBpIUTk6meJnsPDjX8zz6sPr3ZfE624WoKpVYXEE+1Cv/Yt2LEp
50FR/NUx1gODsdFGx4C6izDAmManxUnLgp2IuBiSQvAkxKvkOh0Wo1m7SqkTT6vroPlzf2G+IsW3
c4xurwg/l3LYpKwAXBfCZT9yja7ziNgvN3rNDDbAUB/U4IJxlC+tmT1VbB/RvMaNlsJsNSgWHfv+
sZbYqeSwVgEqacJdcsq+J8t8sn1v01rVKZsFHi276dl8PrVkx50ZKtHQinE0o/orzqKd0K0TGsAN
KAYZNpMCEs0PXmlTAiJWt7tkECMGVCgR1NRk4DA5jlnmYTxh/WElOEnlNQTBteyT5jA6PeqhHh7b
FohNC411fsOj68GorY9R0eTHTqOpuPTuqNTDuVY8FxGFHNzsLxAAX7hVSy7vdr6Akvnkko4KG/Im
WY1DwAb3KaCCogt9aTrhbF65qPYl6X3EA9S4t0TwszLLYyOtsy6CW6OVsOWSlAWUwzzAHpNMBJmA
FNt31CB4aNQYud1bqNW3tqgvI7qR1eHmVlqp7YqCOL8bnIvcoZ7AWo66s3OUw0sCjre0LkVo4kkz
ljHG8CWOAWwi6n2MzYew65ptP6dj0sTC5oUgrAvjZJUmdKS623C/wtMCp3FkFdab6XNTYHCGDO9m
XFuCfpuM46Er51UfIRfuW7tWs26uZ3xorQtmfOQIN1jVY+L3uE3glGAeiUXLGSu/lUVOwjezY6kS
xAxZn/GKfsnK31NSuhBlvp+gB1Uu6ogMjJOXwTnvQmOrZTTV1BpYOS+Zn7Am1KcHK5WCgUVtXHbJ
XAHCrUOpcz9h5mZdp9iAbU0cbKBCYxWQ1xAnHaoEZASqI0r9qehTQvOs8vdT6lJZ2121rru3hbJ2
eiFiuDggko0GWl3RO1jnGd6pK99Tt/YeZdwgyEpAK763AuK0hnnf1t7TJHSEl8LwMLLCre1Y8BN5
5XqDAuSY8CplepVI5hhNxueYLZu0PYgqIV6k7s5nSEfd9N5pHzqMoX2kM/ROa5tnvWOdyccvA0uH
cSObbsiyaquVJGixIFKSFcKaIc2ADhMZARwrzWUU/wrgJGU+VwBLXtLafnDSnAxY8MOYCHbU3lql
xX1iqENYWR+979y5Zo8ZJ7knyPgpzOyHIxvetAQ8MvM6MF4bRX40QwqNzORGEdxhcrRjF8Q6/KaQ
UAi5GEAP5mUU74XksuSTW+mFBwrbjl+K2D7KwN8Drz6L1r/DWAULrZrGNc1QDb18+o869R9rxXHc
BvKkSCBiudqV5CA0Yru/2p6COJILrehRx2vnsTfL1VgHGBuRrw2te2Bvuyq8SJ+v0MRfq3Hb1cWx
NvGqJl56xh93pF/wE9nvLhwcvB0THT+uOV58CceaPTweUVrHLXBg3CS+9U6+2UMjrmZDK0USMKaP
drVNXHvlAnzx3f6uDl3AGo1BCXW+awbSckp05nboU33PT56vIQ+3rad+0Mel73oxW7T77CvTBCDw
Kvv0g7jYteQyqUptcNQqTMhcUUIMA+6bV0XvPMgvbWR8ar040D89pzaLZ7MeyKvSh7RIy+EhsQk4
86e5H2IJeiV9FLSOLaWF2OFV1PwaSb6FGJptZBO8pCB8Fq6QxDEbclKaedIwnulCnTuLdAz3d4Im
+kTgqoyTnwl5EtdOj012++Oj8P+vQ67EEvmPPZ5/QiUwvL/HefYPdrr8Bn/e6bIDMRh1sTyyvv19
0rV+cecJ1xOGZVvwCzF0/oXX0xTQEJg+8cKxCf7LSVeXFLPiqtbprrTsP+T1xFb6t1tdA2sAC12L
AlnDtN2/oSUwS5sDblBeAEAIY996tEbjJbSIwQS2so+DnviUmZaI5DGksQgmcRj17i6KkFI5RRwk
em5kVn4IY3MLYYQTe3IO4ch6KOvDS5qHj15EKwYOwblM87Vq1XNdYq4H2KFmqblD7C7QnjWHbiK0
aNvOdi7adD6L1BpqtYNqnYydB9QQIbuCeo61Odp7aNylq2hjZc3axdp5sophZ1tI9j7dqdnIhB5k
xsbQknNkd2cDDK0PWTfxiiefMzyn3ZycGFO5CxOiwp2xKmqllgX+ez7qDtM6iYQWc+XkJR+6Zd5h
bd1kfbTXu2Q/FQWvaxj1jdcs49AgnuEJTsssf/Tb+JKV3f1ouDtbb960qNkPaf8RWmD9Q/xpNXc6
TWXrkkwNb9uROGbXJFtlhqvS0dJFzMKPA2cDU/KxoXI6ErS5mIKeuWSkiPa1zKOzV9d3PdA2Fgq7
fIipyXG1vWlwcQuJVYbppbS4tHmCPHKz86fiRzo3ieoFSgW1Cxjo2DNFT94oIZ3FZPrxdVZhBMeZ
hEtRRGz9mhMXYoRrEuM1sc3YaN4bVb+2o/tczTXj3NRaevVESM0C9152ksAVPHB11raZUAG1Onv1
UXDZQ+/TxoBFbOEIgCk8LXnExCI0IK+mFVtH/40iAF7s4cbpxNnPulXSOJRRFisp/Odh6tbZKCXB
fQjmNbRZLIViTWXwm4m3NhTFU4mdvadRVBnBa4dN0mg9BrNuN435SEqPq3McTSePWqPMNQ9tEN37
Npl9PDh3M/u9IvMwdOFPJ/JfKjOzFoFpQUTKlg2caOUPlzZlY+pLAIett2pVd+wS+1B35DlNFqoL
xxrAWqW2tTPp3dR9uc+ZAQhhXxBl2XZHm6xrDgbI3dInyjp/XrqJTghzPSZ8//PSrHVtTmDygj1P
7dC13Gn8+9BHNmKcrhTpfGkSRmlIBrHkU1AdyGF4AUc2EAbDSXaRUQy0O5jXVC/wXfr71gsGJgY2
Yho/dMVowFaCq46F8RLr6bCUVbIvc4M8sU5cgkuSqZ0VcMyYQgNvGnDTjjvlcHIZU7UyGTsYNdLl
VPZwuTSyN9BBcMgZ4stBqg9ye2eFGkMj2xUifBAWaFQvkLnDnj9phY4RW/zpdqRvtZJgQ3AOXIpP
pYSp0jhoQC3NhwnPzTIsyI1q7YFC0GPaMH5T6Owb48ozYigo0zbLSfi1EaIXRILa7rZp1ZwCEXAR
5eXh2SABo4PE7bnQqaPsImD2Bkm7Ef9cDkZk5s8VXEsodnjUZ8Bn3L4VWL7RP/Z6HL8EPmOvRhZa
JWI59RhI8YC5/WulpSfJZ920ECPsZoe7qlTE7MSqYvkmIST4QCTChVsufde80RnxOmmIDcxpEBx3
epu+Vk78PUjrqednW8vuVen6phyte4eW+LrCLFPmPtvq9KtLmo80e/YJNWZimEAgpIc4HdOlY3F/
USYANah6ge19paH/xf2UiJXxxMvtXHoDqZWKxd1gfFhlQxMD7aQpQW0Zw5pO47ecQciorZtHVgeE
9ljtRwllZHBDGs3c5qYsc90zOIIOeZBtcnAy+QzxmTWSfpWRvjXoXAlgnprQbNR8iSmMc4UGaMa4
/MykfwxltZ4ouFWTRaYzeEyI07Rjvwvj+N1JoMmVYpVa+aWdxN60NXAs8Z6m7E0pnCczycZ1D7ks
zPQv3klvJRG0mVGiFOXgsaqvkQzyZekk74mNGZsNwaIT6Yb26WXGtMLnR9w3dcNCPmh37ezHVNYt
wNxhOclBDqBPNGPbdrSJ1bY2ez1JEUa0kZOCFQ5kAYk7pi6qq61RP6kQMyFElpD7ponvzpowlrBM
CPNg7efpz8GJXspUQxSc52MIMDFoh1zyiLf1lTv2hiA/KFfERhXhH0whXygwa7W85CbhADQN1taL
yiq3LHi3mg0/IBjviwTnTOhSiKmxG8l8c2kTkSMPOuy4YhxC+q8c7tdEwE41f69ABefWeGhcLImO
ZmH4D3a95dx1ZF8zZ0TksrZR3F4ylIzIhckWBcfUK9aTm+8qJz/rprG0u3Rb81c3t/dygh4K7oLN
6s8xc7YzZryHLugLYImszjpcG7XHAdoTcVJa8BRNxSOLb2qNvTULvtaBm1MIC8xJyOdyWvucGkSl
UY69E6Wcq9EDUEdILByYC1y169XcKsIbU8v0B1n4l8AhSupgTW7rC+yYdU4sqbG5aAPDjBHjSkJ/
XLGjU4dc7OrBjEcuPksrOlVuQAk5KUDT2TG4QNTDS5HRNO714SajVJhd2M1QFlBKEOyk/QFxTKu+
7DCOScK8PRFHndYsJ25eRjybQ9Nt8bbzs7JPvlt8uDPhoiHhbxEJIZSruf2NXcUeMtQBW8kyH9iK
NXB1A/7ANG18Do2HwMObk8XhtDLwWhnYhbISwg9e+gcng/bS4muJ0hNz16IA2FuSpItxPjBpZusQ
ZdWdFE+w9pAIRLQiws8dlNtRth9d2bxoWXiLqxaAReHz07N2oul3FmeInrc7UTsb9lSE3KiYw3In
jHxb0LQTKH8bTR5HcFXuPF65ZPJJkws2mb21D7DUuhyZAlphUST0ukxb14z4SEb7pnA2TUWhrq5Y
xcXbCaJSAp4Gag93nwI9L5Y9baakALuHXnvX+m0vsM/WFM4k+MF40SSUzkIp3HjIIa2v3xU9FcAp
EopJvBc7UnbO5uNj8Ohx9sIBZZeu7CZ9ts3iwQ/D76TtN2GGhRZPGil9DjhRy40Axp5kA+B8hwdp
9NXNxh5OQUx3ll594EO57gzowYZYe6wx+xE81IR8bac1NZd69mX18c4buPXSW7XuVPRkhDnJ9OhO
s6P14CYrKl23qd5/jjRd+NwkVJnvWshLdQx/pYrB/GgST9WEdhUDBwL0yEWkH8n4ic69CxDoMfDl
5ecYmLQl8N7Kp2yj4Z3p2JDmOJ0wPF/6Qnsv3f5gYwd0nHzbWzT0jbxRhG/t/SKYC+LR+mkeMq1j
U04PuYVdTdmXoC63XaFDiaBMEUM5i97y0/S8cx1bCQ0QQAPnWXFga2oZ40NCBmuYZRQtWag2PDQE
uFvPeOKsPYOnOGUwd4oRY0VSHTPSAnDuV8UQHKcG4kCTMEiPDn1OOVF3+ysNpp/AWO/Cbth4rfOh
pmCfwEYzugFvsrPh4rQvgBcQHjFTizpzSK2YjwrprGQM/5K2835atFgKPa97zi1tnRvW2qcdu6Ss
GGP7iwiDdVybT5x8N4wUS9M03wy9esB3vijN9s5HYkxaLh5dex8ktEPG/rZv0MsDZ48FcjUoYLeI
HLtOZvd26G2raeC6oMFpRNhC1BSctL37FfJTjHGZkmj6TgAysDuguIWhgiWFryPbpUHEIodqYJFd
R2t6oHZ1+yun0ayuWfDRUuPMJXQ4RYn3M9OKE7NRj4IGlrxjfaHZdxXSQ1/cWjs4NBLjXk6QTUkg
uc5XQ7VW2Xv3VaBAqZVbX/MfjJHgZjb+ROvg4k8cmSKMkmeHSoQ7f/C3k9Kfo6LeBDZFPM630ZE7
IMjuWP3Tf55Z3voPzPJP4VdVx//7f/3Trnr/VP/2r83/+Ze/t7/+fagXGLU9R9KzCez2T1vqfzdq
i1/YF9sSp7Q575DnJfXvU71B5YAQFrUE+LIFUsBv+2v5C1O4YaIQGIz9fxCCaNns5P/aq23N63UH
AKLtEgp1WaL/5f66FqqvGqvD1xlCZe0KZ5dq4wdWOZ1lQ03zCt/XZqjJhiQFl4kOYZjtpb6uDNL8
pos+38dT+jb5xkNhx6DLdHnAgkj73aCPr2wWN2rs4WrDVslKLCmJjcO0TiUc/MLR4f1EPjHkPoc3
y/3VbpJ77C4Q+QINyy6uLxv7IyJ9tUdc2+r1dKf7+WcWQUMsKuT3OY6Xds4t8Hp3mZlhdeR1DLXM
ai/UODMpo2eprH6ugFdvKm9WUOU3aiM3fPaQGpk7A7JRR66lLcBeoAif6Q+nxlvBL5/VCNTTij8W
Uqao8bx7uvdmpC40RftomyFmw5E+doJdE/oHd/h67XWCPQ+8Jj2Bg0L1zGPY+ejJXL0bzq1AVfct
BFbhNlvhku9mI7LLZ/w/YbVvY06FhmDTe5actkQlD9zD4Ih1ByhdFtEjrpS1jjCSxzC7tQ4eKxqE
ove3519GGj8Vw7Ru0uirrKfNILofpXRunTfaq9rvTtxWHjqoKFuZoC5Ycbi1s+JicXrBLTNfajRz
0brb3BnfqVA8ZLPps5MwGx3n4mq8Q3tNv2KPPHneqHOh8s5UQe49UeBBi3p2yaRyuR49D8nATkb7
0Q9hvxkmm/WoW+eUA2TarjdzKNUg/ZYizaFe9JipgrG7GJPtkylvHiloXoqB3JDUrw7lyGuq0WlL
12JzL4rsofSwJg5s/l0rfRpM7VDWPJLQpYD4lzQ46e4tAi4UlGRd54xRZ7Oy1wV0diNfNVbebHhe
2GSFXBuycoYHApZH7vUWI1/J7Gv1uYd7Y4Q52I9PVNBCsivPgWX+dDNOgCSfbnjFid+HzH4J2AAp
4EhBa8ws7Y575FNlM2J6NU7IJr8lgdxV+SwdFCfWebuoozTDbMUxBTGyCOpMMOSnQLwHBymkiEdK
Zxn+z/QScn1Hx81LgnSD5QJ+VpByG5JUwiO7gNG6WefWhFrORV9IdRli94LDnu7tXF1NwWqlmYyr
bDB/2TL1D9j403WBP5zK4eG1G+V77RkUPZTHWm+hfKQvM58JOusubYDagEDkKl4k917RnT2ivL3i
UEMTmVsYow+rmAiJNq17cP0Z/1tOFNoWr6Pwv2yHjYNjM9NzF2rZYgIGqFsG+wpHqp+kwPK4AE61
ThTLJwGbLlXOr6QGq5jQpKa2Hyf8ECCvpwFmxTRMp77FxGvJGHuGCWeJS9iimOInUsRPLsDInO6H
URbbqrV2bPSgJJfuxsrSHzVhVxNS5dqu5CGg4IUvhOZgpk7bb0F7aHG+ytuWSbtO2cg3q7BvjxHf
z6QIe3kRFRzmQE+Lhay40c3UONqjj4veoxkuNnfaIG+zT3npEAY8hdN0pX9v0XdVuhoRi3CjJN22
0tziRUtcwVKq/558dXQb3rUpH3WtwgtKJmw/dKpBPGC6FTK6x7WLMhpihotbDY6gprM21l3YtGol
i1bstTQ/e3wYAXvr76MensnCcdmMV36fbFolnmX5Td3aTWvCV2zJe+q2NzgWz1JgENXyWxPSnmfy
Ja2InQyL/zxXAIl/6x/L+ffVe/D3gA3zf/VnDd+zZ1+ZaTi6FL+yF/6cywLUoINDtvkfDh/O9N/r
h0y6gpDVQdpx2Bu46X477mcnG2hiGohs3ca35v2RaJYh5lXBX5/3htAlRhTIjSZDjGRf8JfnvfTA
O5UmZ5oWtQfD5RWmp+1XEKFRt4imxhWbAG2bSG1ni0wT1/5CALdCIEHq2hWJAd38PULJGs2OTgpI
XwKP1twKaGxLI7wLY4eH+TGHP+L72CrC97o1l/VIjsVCXyvIBbIchNqCPPNG6ntP68HNYTIy0bKD
6hjVDS0b+mo0wnNFwmIi3Swes5K+I1anURw9Ui+0EYn/NLjpp+QOb4TmQ19/+7G6t4cvXLxIiTbr
LDMEC8Tcn1bJHX7bAXRquwwYcNiZvGHCWMF+7bXq3PXRWqvIzBrVIoYM2/Ppr+j8qapH26fxhonA
nJ56TBr0T68jU2y9Ot34xc+261a+V1+x/xGsDy6JcSu1nrgUPSFBvU7YJDg7O6cmUqOXo0gOxM7W
QrUvA6OXYl1gUSFKdIhOH7GeyoQuigBC14epkwKZIrrZMbsZz3U0PmmGR5irolOOCf8aIpQlM4DG
g0RjQ6TJ7Gsq8NzCqeGq9+zjvhtsn4SFuIyY/BVcG8FBFcG5aeHdWHBv8pl/M4Nwcog4PmQcF0IO
S6T9kEM9phUpihi9WxrNvO7cBs1bDBFYi/WnkZ+d0WNRh8BD2mqpQ+TRIfME8hbD6eGQ2qVweyz4
PZUR/ERwQc+ZK1Ag/OAuOosGMQVRpzJow8n3OSpGyHLIC+4VXkPO52UPfDQJPmPen3l8F6ffTnsv
+WeKzW3Qq5Xv0O6keUfcx3iq4wmBdxNYCj9PuOOYAZsYXhqksR50FSyjuR1ON3JQvy5MhSdTtvup
pGuuqrnqsVeBiJRyyri4JWxhQWcGgTR8BhV7o5UHS8nXJgoej4P34vXpKTJqeBSUbsHtknm9HYfn
CK7PAJzJ5CRuoY2c+giyiHXq/fKeaw9gNGjbKyj/CpClzB9CqE899CfV38L4ojeM2lX1jc577WZU
1GRrjy4udx1Tk2V8uOpIQfW2n/lS3sWENuXqfKDUFd/pDx49zCHETzDxcJwQ2FoJPVvOFcs+y2P0
NLIQp8G9JdCt6M0zZ9gVJJcHvXGuVVCfavXTi3HsldCxdChZ6UzLEva1FOnZVO1ZAu2tzKtXvVeG
M+cz2JCLk4S8FXPXBq2+d4qHgLwGmN19BaerasJrbLE7IzsJxSuo2atB9fIJAWIvbQANfofjDwP2
lxTlteBn0xGLZpbAcAUbEQQKsbWguJvghwlENnAfFWGrTBqHdKaMQRsDJLDgpQkrwlt0mX/yJM6q
5iIJm6npJWebk38xA+8i1/tMoJllUM1c6GYKyplVZJQ8jaAjhjMbfM/qwWBF22qGo8UR7GiTHGRQ
sViEEZf9ylFLdib0ggS+2kATqM/ig8sW2DOi1i92/tSCcm9RvlmHeXDaAhxAiTjQpYY3JTxyg1gq
qG6186IDih+vQ8CD41lwsRzO9TXsjhImHPirRdp9MJhcWi6yTQUNp4JBrx9deHIFP7yerupGXqfO
XJaasZ+gz1kxVV1tvg110PJYUpqRd56HRnY/ksAiLXU2YCo4fbYzwx3fC/lLnrSpuUV0HoCqhGDK
9wQPT3pEBpGkeLZnJM26hpuXpD/sPn5S5L1w5dJxFte4uNoTmq9FwVEEfS/smgc16tjLPO87KALE
Mk6L3odkrq8gUlhQ/DxofBVUPxDlmVxnNjUTLFGIxkL/G8rHLndO1K+dkDgey+TDqqyjhBioBZT3
kLlgLepifuCrhS04SXBhcCWcYvEr4THD3ZFQivMyZ+kxpnHJ5fMagWNgcVrIxzkDFo2b3gdX5lpr
w/2OwVW4KKtivPTOg22oVczdky30t+jCNYCdcPKARbRrb+Y9xzuVPRda9t7QGSIdkqEmUV29LtFM
8ehoNEW5jU1zKwiR2phdQW9mC2tdFoC3rQV8N/qR/ecYCktT5w+1elVz5JIXV5SCJNZCbmI08sQu
dMlil4ao0051n2ofsnga4mTfUkLtJ4xJ4tHmEzqM/5e8M0mOHVmz81bKao40AA44gEFNom8ZQQb7
CYzNJfre0e6hVqA1aBWqhemDXqpePlmqZDlU1TCbS/IGI+C/n/+c71ArjPrZGCZepL3ypwufvgLT
Kq6xVeQU+HAZ75NfXnWsvffcFFsBFzAB5cvylrde9h4X3TqBnBmE1L0V0FoIS6e1vobPF3LKldNn
May1/E5ZO4w6IBq2NY3ilAWwGVwKl7uC/20VHxTz5fAaQQLQZx6ds4HXuWXZN+T3vZnfcwRKvox1
bxqftC/h/V1ymi0admxyqjB6p/uC4CZF2M/aeDR7HlP4fclcW3XwwB5kXWb5uw+lm5w1WexDnsGx
tK4UkahFY3mPpo9hauSOT53axPZnaKv1yDLcc9V9Y4Ke65dJX4J+j+4D5T6UdXVJiXa3eMLZ9SyV
uVIWSVHoBde6QMTuUJY10L73Dn04lIb1mdhqwl8OrrkTsn1jV73zDYagqZx2kVu90rCwE3X1MHTG
RubWK7WEWUthgvwZZ/R54t9GG8U0c96EW+8KKggcwabDB1lhQLWqfqlE2yTN9+A4S4tcllnedQYu
eCdkDxQvlPsG0Nyr/YvbQgmZjjWYElrJD1ZMx9ovq/XWU3xCsEbtrla0/XacWkM701i/RyYmBWg5
crxV41CbOiuH1UMvAZc2aX4UQf5OqmNbUJuV5vpxbOU5r3MomVAcKgCMRb9OPOM8EcVNDPfDVuMG
6+R5tMx14lSfuOV240BSsNyWsXyfNPdeg5cexOWuY4M1oa2TawaVXQwHh0QmMigQmMsA9ClRwy9B
YXMZyFNTi2Ui2PIrQk9wlsfZPsiTuspZlWHmIKrGg7g7ZfWZ4PxOBlyXuagJzJhEcWfy/5Qgc4Qe
sjKXpKozP9oOwyRPzBBHIjFdLdr5/jq3o4sf43ueW17QeFczl7CURLkjtnXdOXDloYKOlDt3Akwv
rFhAYeOqp9HACzeR+1lmd11J15FDUzpimEtphUezZQkXt+PiTh3vMiHnzFfTpX928a2W6Z2PZmN2
T0MWn03sZ22JEtAOG1ANJMq/e91jPOTvaxsHj6+N3LQqO/kWVmJbmuEdR2kvalozj2X7oKbPGCtL
KtXGBDXGJHXKZgxIUN+XDWWJafgYpjQy4yGx+pesronPVjwyRPyQUYzE+vZlGn5VjQ6soN+34a0G
5DPyrvQH8ZFo9a4Jnw21bhPrFZ7pym/8pWPQNJZ+qK7BxkL1xi6N3/T2UTbfPQKYYzXXzLizog8O
VJjppFa3aP0/XuyfDAgGXnyrK7nOoQeJlr0mVXEcHIC/29XUc8/AXOCZ0INodBitF2ncy6FYJ5RD
U3uwqW2WHW24ZmNHNMxZaWACMvcEd2RVxvna1t5TRTCxERAReDbSDNnZ9RLNjSADS8Yz1BmQtoRO
SVakG8cc79mKaayRWm9k8AUmd0vNJ6XTpoFi5oYw6NL5bc6jrsClQbe77N86OluUvARJCz5qN/C0
soZuOQ4RDQE4LBhDCDQMw3CuDGeTcONxZu3CsIp1AJhnTJJHUoBkD59T6pSIqyRDfh0SH6A8pooa
0nRFhsEiBWkHXPYRDktKGC32R14XUWwEN9LRKDpX3RpUg629jpP91usTdkGSgh6aULpVLG45y37J
uD/luQUENFjHcbwhNz/r+vDIi40ZRLSbjsC5vZNGvs0bpi0a1jWYQaXCPXWC4Gv1FGKc7uho06hJ
KioA6C3sUPPsDfRys48/x1W9CUBxdd3FZgglNa+R/cGfrhN2xWR9GDgGa2ObZOHOxUyQ4VZBo+MO
VrKBCZ6kW6wc7bEuDpXCY83eJ5HbqiVMlNi3viXYrVn7Mu/ZXSQH2xz2LGkMj96m0uUk0jfmQPsJ
urDD6jA06Gyr1jV7uz68Ccq7G4oqMMsUUNC0oLrI9CK8fFl3tyZ8xxS7yFy23+pUd1ejv4XO2cRp
qjw6a4+qS9d4XIXx7eirmHRUHgYbrmk4VVc5RdoGWeAgvGuLXVr7pxbHFUlQinnc7IG+EPIWMOqQ
NU3/GDLP0R7ywEFOzE69UNxDBmUk8GLnO9vm5IliE/sHblyWZp+xqDf/q5YvtXAO7Star12YRAlP
KU/pbBZL+oWqdmeOKfXr3YOFARqPCuflyKOdd6BXSYomCc8GLm3h5jpTGbxn3381MuqB0vI9GcaH
oYfn7pffZqe+WWDnJmQ4tUsy51mj/8VIza2Qw9Yvyo9RHFqTmosWgdGJotUA5JC3wdkKph6TsnZW
jJaGYQIWbnZhEJ1kMfWrHKGwc+9zCMurfnDCJfVi93WoX7o5hVuVO4MTGNTCEM3abPdptcHz6HpP
iTfRAk7hC8H9oF5CW3uvNOfNilN6PbpTBWjPDp6tOt4HXnE0mCfzBN+J96SlFXhDuSII1ITA7d0I
NveA1tYoudJobjJxNVUmAgFy7cj9SV5iRUzaOSfFdDaK5BiqPdzsF/iMcGjHq9tw65+8S9gB9R21
VcLVzIeySN93AAKb+tf2y0cdEcNbx12D5TvnbH/SiUEfHXI9aa/zYcUhTTwf3DAOa50PRjl7Y0Ki
IhM4hdzCMZ5M0zHNrJUftmuRFXRxMnN73OTN6b4daWRqum03TuSuE/LbRrxu9DetNPpVb8dHxNpt
Sxw8VOM5IF8PzfbQY5az4SKPpJSnJGNnqSHTGt5OqW/uT3B02A5niAEWko0joEbb3WYYmT1md3VI
I1AYXiAQvWKtYseDk9+MOyiC6AWerxPbeXEEjQFxgiW9wAE4UZAR59QRuRjYJjqLI1GycuCn6kMW
sOo17WjkzKggKg4lRq2J2pBJYs5xPo0IOUUPqLcLcuo8IRHQhJEs88J+5/32kZnyMzDSA287Uk1Y
XI9OTBtNqr2FXMSColsq+W5Fc7MVT2lQKYrrBAgW85VdwNylYTUvgboLvYxuz+m7q3A2eElGkcTc
5sXOvPlw7e2AD82zS8abnIQNV5cApF5T4tdrQKnDTFk1PT2cjf+QwcRY2CSssgiFGYUYZ2qZEOOi
5q4xIR0kO1uce2Z9qgFpnieOkxFJSgSQcq6erKSKjp+AetpZd2HZDWN++tbaZF04V5eR19GOLXD3
5FAQ7wthLDo1NCLvFibhqqbKMjDCZ6x6L4HBu9jqrJiwKEQ4Fd91FPeE0avHjUhLt5JvN7T7fHwD
wyU2jgedGXa7n8nHyeU3RuAp6uNXUJHsroHF+deRpFLYliuHGAw/2bK3PiZ9O+qYiqC4UZqziyjL
ZCJkaIeRYzdXCjMXYcNemtwKE17Ybn16YcbIuTdS0jlTy7ByLINL3W4koIcRid9vIDoM7insezoc
KIXyyG9Up2GgJZmhA5NMNEJQNO9l3TP3G6tues9JkZTaSeaQDftroBhDLGCy4SGFIg32qMA3QuXJ
1TZcjo7HYODa1i3niF8iqZYx6dUOx9cSZkv/bXKRip4t9wk79JrdIXnMNSyglV+2d2QLKK2xjNVo
t9tWNI98nDYBe8DSP4UU4JLTY9en8YtmV+hrOyiSNytn/pFrOdhoQCD4AMeOFlus5DZ0D25FE6kN
+tKblw/MJtV74s93N+0U0Jzptq8j5ZMlkjxGsk0Bx0+r0U320iyX5LtWGpOQ75ztDMvM1VId+bBP
PjpLNzvEvC/TkGYLeJwNB4ugwroBDuVVm5IcVwH0zX5Q0vwk0FsmVKLZCUmcnWxfLVB79bDTjHir
cWyF/XiMxmPinitqRqvIvJ9zFyUlFO6YI7EVR7unewrvbkom0Jmyj9gBuqd8SPlw7WIMT7xqGYvN
3ujPqf1VUB0QtO8Fz0w9+bKbO9Wau8lkUULI0EXpc1uUiuKFCPM1pKplBidEzaMxUPhA09tzYrRr
luRLG6T+3NiUpT8egJwO6bHgsiLGh8LcZzV+ZlQOLIOtfrWt95oAaSdWmT0RHgWZyVUxzshICBZF
xXPoaHv2zWtpjECUngUByoygU8aTIufm6t4EU2UAxgaWil9O3Nd7UCnpKnXbTUPbRjNkS8+4yxmD
Defi9iCCw10fSx4NjzhdtlJG6zFottXIS+WSqwtGSJ6H1Dd3zaRtEZOX2rCPUxeL273FbsYcj31L
ZxFbI0g5S6PKVx7j3zAeK4iPVI702qkmAVSEFylox0go/wEQlpnAWJKFKR41KhOQSHSW6D3JTxdE
rTKMZSWNxSjEFr3SjxtGtBlNyGzncT15Vdia/BwjFCj9oWW9ORNlixcTV0nWo2fLh8Eoz2FDxaa+
dYdz0PTbpgYQ5b7p41tFZ4uXPjU2BzhLdSM5l0SZYx9Vb8i2Nv+fx5jWz0lH8KCiv5dRdUGAXnRE
T+ZmDAPhgjZvRoUoxp9N3LigClDvYdeTDudR7H0rzMXN2G95Es3NbHn+RWHjXWFUx0hXh9B4jmDT
YJbktpNH6wh7Z1xcRVMd/LjjTkz1kHvnRLT34PqW+alH8s4RpbjD/eDCYpULS0QIfxNiBPZx+ODJ
xdA7eQCV5c2O93RkZ3ySU10hYy1N3dm5YAzxmdU4DkveSvXZbeqFbKs9/9tAbi2pYK5YT6nvfvAG
NSjAdayODb63zl1m2dgFRLKdGRyd9eBZ6J1jPBeQXLBNTjG42ap/nMmmo3sNWDObONm7bAKIR/83
SJ4W2f/e7GKoawg/ssIyKF2cX+muJwXAYVXb9nnWDAt1JIJ+FjGXIupNJkWT3X+dhZ3Ngus/WNh9
1N/t558Hb+Y/+fvSTv4GuMHQXcnyDT+MAdDw96Wd/ZuQJth1g6WcIYTDou/vSzvDsSWMxZlK4fwB
pej9BkJRIJpi3yHH4zl/ZWVnW3Ou5h9oioYLw0KS+2FHCAVjpi3+gaboSG1qKyIJGMrF3uLhHdfj
GszfwOzr78hyrjUBNyx1aVMy3KPpoVSWKTDzwK4eYzhcSgAD8PPgiRv4La/Gaom2zKLbX+g87azW
rdZKSz5VjQIPL/zqeXrHDFSvwZtunMk7SMDrjQhWWQO+qqmfO5lv61ydVDM8jqN7LKaB1DmpoE7T
TnryPTpACF193El7uI61SScWgfsOH8uiMbOj6LIE4z6rJ81clf141/jiXvPoPsRVvOoRqnGLPtWO
vHqRdqy4CEhnuG+BC9u+2vvYejrHuLkByrrx45rUB/l0ALusNCnu0oaiBFeUPjtux6PJ25shKiv0
8UOZCQSDMoLUkXK0TPS6i55jADVL/ykxn0j6JAg5ryhUuCtiVnaNvkAWgrPaJO/YyeetHMWfmkm8
0OKYZH9AnP3khgTtXGNjNQHP0yB/Zmm67Wt9L11Cn3Q8qumXNgsfCjEXD/K2Th0eTFp1sEa1N0b7
qaH4TmUYciq1rIV/pZ2cSupqN/hEitlChbgHF25t8msC2avw4wh6aKru6AfI6C3OZMylzikqjV2B
TzxNSIoDKACl637EcX1Xex17Gsk86RcclKF59FQJBj7M2XCV+SZO8lUFeU0N4S1sGjyY9IhjPTva
Xnxv9ExtrjUQR+alaB2CugUnzBruM97WEVAlE9m+hwhuhMl9FlYkaqLyKTCrE9x7Lr/+44zwjmpu
g4rIYqQVZC0jhyJA8F8LEwyDaq2Vzhd3zGZtFTg54/TZGKxTrw3k4NuNzjLCNgTimlucHLDQhfvT
GDrCPOgl4VFyixYFuGsw8hGDVYyWj9hsKTDrRYmXO/Zc5r14a3SEgWkKOPRtcpUpRDMf4nkt6Wpr
2NeI1igfJJuNBX1XWMAAZ+40JoaJ/uiw57QlwmGrbulY1VdE2C223efQ0B+EwDnWmxXJLswpjIJ+
xb2ImkokOxYGWn4fQkFl6aMdw7E/V33wUHcWP5brhWssHyRwtE9dEOKuI0QUifrVZJF6znXb3jiE
VoCKzLQ5g2SDide21fJjnNLWY4idwoetedwnrUR3rjI2njyNdzNbVWY7ugxghFnrVI061zTmAEPi
kqcPgbWwxyyi8l2dEWnx/fqZpAx94fZPFU2v04jci3CUenLA4wMyY5SaSVWdWrtu8qHbw2zasxne
6gvLBMgbJMmhksrlZDKpiLJ/hStogphjeq+qw4RvhVvE2q0hRLiaQyCNrsjSC5aq1UBBsQ8vZYoB
th/2YYXUFCX1SjXU/MatYgbBwwPlKjLbs11U4bKrez4bwAuCDOh4yS45rp6TSD6GMthrvMR4E5ea
l/MSNXzcgCrDfSDvMDQPuY3irKUvWQHzoQy/+slZhTH2gxgkoEzlc2SExPKTTz+d4M+A+Y5rkH/8
3S48+X5yVtCStrZEJRs/TFAC/F/QvJ/R1LlCYIWQnTgaFt2CczGKnvlslWiIjWvcPJQV9z33dV6I
g+4xVkXZFsIVKyDgpkanf4cmV0Lifjs7tj7NkcktsgnG4IKb6AVsGEHdhsZZ7pVewQJg8MqVzLiL
T5VgEenvGjU9ZVP8QA8AVFAbEwcjBSZv0vOtSxApgE5aB/FPa5NM7ujxSjPQA3l48kLAq3P1YTl9
6XK8jr2T7AsYEBcT1hwSLwZ3ujsVHZ6Gk5/jBt+QNMJviK8LZ8QW7zLmUwZax8lXOvKhbLtk3Dau
t0YjhaoFQlbn7xmy/m0oG21oAlvokQ7Sv4zu6gTfm9clbzLSMQi0S3/S31Ro3oeevswmBS0Tfsek
gaYHMrow6ECrVHTgFIdnUWpot7q9pYhkOdbtHViHx3bkr1cP9gbA6DEFqCTihJpI+ItElbJjlPZ3
vWrvbDZMoeW+U9uwix12ARgmHZKDeLKmXYKnTMNWCkgTJkx4wO3DlmMobwMqCrhIizsNb3srdA8Y
S18NW9O4XVZrJ6Y1KKAwDb9hRydbBcmV7JG5AjNvE9HBSNaxvaZ+d1Fq/a/ITu+bBmKmLj7mW3Rk
GNco1M4tDvhJ4J8zQgrYDPxpIQNwYWB9S5wO+aNboZXjeneajZtmlIPHV6y7pzabG5Sy+oC+DqDd
+ubxt6Hw987ifRAOzostUsTCGm698sFJ0YxIjcMpKd09Ka6Hvp7QdZ1Nxr14rKprwMNnkXTY6UTn
Mimkxc5oSroOuikjaJDTs4Dm5bOny1ipdsUAW4MTp4/vTBt+A1Sja5VxeYAPTlY1dD79snkN2KsR
UEcx8zS2dhrDcKOF+4KUiVbQz0YL0QKZZ8ewRhKQ94Zl9rc0DdahsJ9ajti6Jjz11wfg/9wsNonb
7P8+Jv8tpr76t//2b//6P/57/id+9vmP/7vBTdqmazL26iZG73mK/neDm05RkU3FAl2QNo62v8/K
xm+cVRJjiuW4BJAFM+zvBjdb/01aYiayQWmThjDdvzQtz1/pH6ZlmG+eKYXEPo89Hm7cP07Lqh+p
KmdLRYNmzzU+5rgW1RXm4qI1w60qGDudZnpIVLd3DH/rJATa+yltyFL7X/rg1xsZx9NFNyTkfM+8
6wn0zR82cH143d0+f3PGzEf584bH2gTw3WPQCKZu9oxFbwXYKatNjjlbBoueIK3vFGss8TrGXki0
0/6oTPI3ff7Qwynt4oH+mghfwSx0S//CZLGvHcgeQ02rW9m9DZaH/9WqH5hJOQsZ0LuUHuucBRXh
80uvJw6KVrPV9Z6QuLM1Wue9LML1EH2KOlw19lsWDZdMhq+1MK9ua58zkm9otOrGLQj3PQNWlL9b
LRxN4F1a3nw3kD5bpX2DipQ04Vo5FgH1MQFwbr3hnJh0gIQuNie+a+INc08a4TkgPzK6b0aEXOW9
+gYT05gbySLV9Z0TR78E8RPyXU+a7j0aJkWY0vFuYm6lgA2U0K/QYmOnjcnZWw6+Fxg3M6DdfxVJ
/qQRWgbjsx0VPuugRljQNHnoSHGeYouTQE3xtcpzc9fSKDQG9isPUUcxFcQRW2sv4sqOYXrkxuHt
yqi+r13czjQ4wg8SDlMYp9aCSfQmVNRvjTGf60IAOwOO1gMdudTjKUW+/WMqsAhFPXIV04+eJvrK
iK2FZop0j70+KGer8NTnlNCIc2Fm0IGDexHNNb3JCJBPACBhUjtAP8oXrpw+VJg8SGUf6kp/yBJi
ZhKxN8yd96mUFeawEnc52bZtOTrIEfYtM8d3BwhPpWs3CkgroF3TMeH65fcIeGnwxYZwWo0D1kcf
6fVhSpl5pqgqNxYPc0jyCe1uTCXB9JWy/oUPpnlwQ3iCBzrDHZghdi13afutYFKZDthj9lSLuhxB
76pEPSeoOw4dRitlFEBpxYpT6lgOJdBhD+FDlV+VxhHkaCCJhA5iKZ4YrAsbAEqj3G2ommMOH3/q
Y5pvbaRabm7weMlCG4+EMTgVR+fgD7JYty1XlRw+CRvlU2iUG8cvPkctOOq9a7BnYBXToc0nLUFl
sNOIyjHERa/8YDRbiBp87Gzd6OZ9q9dsZYpQz005m8ytm7npHkzwDYLo55ias+Pu0OtPFXbVjlS9
7PMSri5LXdYL/Eb5VCoqe0usq75tXjDmxwsYQQsAgiww/RXIIgtLEJuBbDCPRCxtM/zhhxPM48Ou
i4x9O51CC4K655xSdq0pQAIyk9/AHjcmy6QpucFi6Hdu1rw2rICWDfgKh6JhN7h2Bn4ls2XkhK81
DzAPgvu+68GcD9oXV4Q2L4FLzWq6TwQtIT2JAdUZqI0T7vbkauWApSTVX9M2636lOj5Rtp4DX1Tg
9rHL6gws5suBO47VkkamZJuiA8beqWSlSZpxWw4IgcY9/cK+Zl7kWN3ZDWbC6NISQWc/xZqfRB1N
MzBTMdHzasCOHT2cliC4RyqTci5NVrp33Yz+r3gesxadIGJQ2eskQIvA2UXfCLRqSt2Y1+Td4LGL
BkDOw/1cMdPJKtykzbAuifanxltnUcngFQsVvYSMcq2z7ewIBmC6GXHg4A/jhdpAzgJWt7BDZiOY
Uf1FUWaatSuCFGdrwFfpzH082q7tnEtC8ljleAhYcon5viFnxwzkeNJz/HZEYol1nzCB1+JHFo6B
+EqIfFCavZZ8E2ZOyuSsaW2CY87ntNLo7s0MmyJdWQ4eYnxo3s4wqo+kckGhCFC1enhfafIzqf30
Tmn1O6GZO9lkvxzQimnrm8d5cd2l/oXieSbMPpizg5RO4diRIcXy7LyjZWy5t4A4fNYrltCpftE1
sqDIkgvb87OlK9t3ynIh2sf+MqzKRz9sfvpqfPej+dqjufuoiJ4KruaRTo9MquYAKmlINmllPp2c
gAcJycGTVblMhFiPnAwRFnIg/XVad9cKAPk+3U7rLjfz2UVLXXbfH+IRp1AGfTRkz3Tn06Sz5a6p
oyfzIngDa6MMrJGyNOpbix3UmJVlP1e81LEzcxavVXKTvbeUTX4IhQGn9H0aeMmrYkU6fBEjcmmj
RJ7vdjSfw4Maf430JqftV9EP2yJTS5uyjMAqv4yQP+17qzH9pcZqU2T90QtGPFXc8arjZH1b1n0L
wsqPzkAwUm1exfaCZ5jaxKq5EizDn0QCjRgpEDEe/3VNQ3J8w1eOP8shANPX25BB1YXX6WsKLOg5
sNQSYx9o4YGu27ELgdgYHW98BJzSHZgdJvd5cCTiB+wPDCQvYA8hOPW1txTCxnxdYSsN/Po4kO9n
7fn112fc/28hS/+hyPu36ZVsxlcIWObPi3P+rvVavxGmEELX55wFqu3vw6v4zWZslR6zqYFM6vFf
/hDGlPxLEEtoxBCW/pDOcH8joMmfg3gsHLJu4q8Mr+Q6/o/hlWukI/kOtmN5MEdmovEfpV4x9knH
xEg7NU6VwLZusu3v09rexn3tY0ftsrspa2CfB8lSDFW1DnHsUphNfKl4E025Fra7ErTW1RJaIFjD
TTnxRM/wMan0ixKyPa1i+7bx1yKJ1cJujX2vhWsDeGCvrEvjjWeimWtpawevCXAk17eJc0142sXG
Onax7RoQIGoMn3o/C0kyhyuPDj5MIxpP+hp7hDQXQ6gv6szeZ814xtqzsU25jCqxZ+5jEVpcbeqz
iDnrN+rIgBZweqU/rm+eoEqDdI9UvhhqPAPJ9NBSAFhQ9VM3qJnYyddEzKmxKrITXT7bCjyDoas9
DFrAqanzWAB1hBkcYK7VTqXAIOG35QHzF62fwQV8v4uIKZ74HV9zbTx4WXWye405f+Q0n5ii6ija
N7CMrQCFIvHik3K4/Oa1ONRtWa+moEyXmeni5yVlHeKxIDqSsi0GwcD4MnTs9DCRaT9aGHyV1oRF
v14qjeOmzXHpIu6GPH71rvjq7Vyn0OA9MznQgCBFOMmsjwIL1hYR9FSLdlshiZiw5e3RuugQjwYl
bpk+sUrjJYb6vDAa9PSarZrHg9HLyKcYHQr3mFYrayzvkwg8S5ttg874CKdu59NFUyb47YNWnjM7
2zsxYR6BLuRF032iiUUTKzRZviMsj3KID5kP+MFKJa8EONdIfCfjeJwwpSZTTo5ugr4nR3NHB8yj
1+XtwjaLi1MYz/Ucxi/yS6U9QhMLNspMth7TMaF9ODn5R6sULRs4ISDNpEuXvoHBiC9g5p5mj3A1
eogR6dmAJDhiwTISCV0Aqyq100P4bhUu7y6r2iC4LnA+H4zBfabD+1GjsDkPQU7EsfaS9s2NsnrY
hu7a6AEu+3hCpKE9RYFaGXCDgiK56pF4VAr8dWpQ86NBQOzoUFfx2QW7lZDz4X6JtSZy1nqvvQ/Q
qdKmvCWF92Z241bk9YXWNLyHPue8kd6Zw2fVt1hkBXLUtO1jTD9ufMt798mK9TNAwW2XAdxs6Vex
WrAGzpNl6ksug5ABIHUEs2Cma8kLVpwXQe9Ewz5QAk/T6aOYkLc7SCddXVMIpG8ieiss+is8drTG
oD/SGE3wZa64aOm6CEqa50baL1rgT1qVHvLB3kIwq1hvGvcWfRm2w10u4J1Jj0YcsP2kV6Mys2g7
Z65dGjd0SF4GcC0xV3Eoq1s3dHNMyj3LuavDiXf8yPsRc9XWnOs8ZNAvMz8/97K/N9ru1LUZtHEk
rZImEIH3jf5GjyOcNKOWBM+N9kp7N11Yc8S6jbQbYcm7aEbBWaF1yCPgcEFibiNocRYULDbF9kok
RKaiGSmXM5jD4EbUYy4BdYoWX3RA4aIZRjdl00sKnc6Cki3BG/gkJExskXH1EwI/iIAgQEF/zlxt
a8FTm8FAPbAEU8uuQc3HekR6xa5uYq2tgCs0QBZqYAtDmG2t4icGwdAXLGxNXNZtoe3R0B+yGPQc
+uWnNQMc5IxyiI36lMB2iGE8dDPswbI+ddgPYVIuM1gQ4zjcJGyIkLcZ6HOmBF7vGXFdTOOOksKt
zQ0j8NofagkXEbSJovqhiOGgSCALc8S/q10r2BQWl/7eza/87naGPoOO0AZR+h9tiScUukVIQq6D
dpFBvTAFIZgB+ZMkd2mrW5ajtCKjSks9NLH+5ELP4FV+mT/ApqttqOqifUhb25N6VlA3sAbiZP5p
gmxDrHwFNYDdDxt5WB2O9w04DHMFD0NlbXSIHhlkD8xcbDTsL1X2mwTyR9b0n27+E1CDiU3Pvg71
hNUVVEgBM8Qe5j53ejdhiRjzwgm2SG4SuRLhWcEcCVV/imGQBPBJRpgkIZcbC0ZJT4BKm6ElcxeQ
mjEmGZaXUn7XM96ktBijY2141uoK8JJ5KSGhtNV0k5V9RFGFJc8I7fqwmOx9lEe7YUapeGG17Y2O
7FF/GGCt+DBXSpFd616s4kIn+YipwU0opI6xt/fgWvoalpwLwYUjCgx8xe1Qp0x+S3CdXyTqL/An
RsIZApPF4TKGCpOZ6ChQYoiCf4tU36YiWwVcqxJM5CZUmR66DNywtT/jZkjj7Cr4M4FT4FadkTRF
G0PxnBk1cl0P0aYkSoiFgZizOtsz1KYYjIPR5+/gDTZKxhckcOw8dnBX6GyscvLWpN6yjVWGT5AL
FTtJlKfCvocu9NZULCR7KNwHLWt+VMxTF+T1t11ia6Fb4N6NErKZVr3KKDZZ6KGOJjbFW8rTYKak
W0dxSWkwMYRmwVqayIeNZ0uS+0vgX01+y0IPgSM2uKx1wzGaiN4z8jtD4W9r+Cl0PhQsU/kkydwV
i0w1r0B40d/KrTnR9Jz3OKc1mOverKVH0kYXMYxVWCQdRIX5tZ9wUXFd2CcWqAO/Gj+GOn8nEr7l
PciHFONY3ZAEaIfsg2Lcq0zcrd7CSCxdvK5ViZeIRTfLuSSu7ltBjUxg8SkXb2NQHWXCZlC2ePes
TyWzkfIo97Oqkq0y1RM5tA+JtFh58VefkgTSZQ2wqzL2IiFaSd+Bk7Z3aRi9edy+yAJkx4moIyiZ
tSrTY2Pl3aEJpycfdJLUz8maSvN9hsmTNk9Wr4+Neiib8V3a+qttaZsw6TYmvcxO+R70cmGxzQSb
HoVvmUMTem4Y7968hyor3kJBoy2U2b2nA6EX9u0Vj6cPd5w+EMKOSmfXQznBSUt4NA7cctJO+Is4
XepZeDXL9i2qMZrqj/1wKYobdmjkKqJHoU8CqnaeVHHysestdBtmp0HfuEl4oLZwrVI6bQ00c6FI
mkeWoucRjDutXN7CY+vma9WjzM5R5aJJJNcYbJsbtWt8XVtdkxczZiNcsfle+9L4ZUNNKr3wIrTm
oOnpKW3jJ30ADRjYL9Xz0Kch6R5xFTxMm2AjzerNT3VogvIOuiMIg2bVDDYMkdT8CFse28nOTUtr
zRGK1NXd+Gu/D7FBMbjmWXcBMQZyBfXP0CAb6+TFgHa/1ZnzQVsPRbS0Ke2rwSQISgvIJpkRvGVD
WAdp5fZf5/I2V6L8v1YPu+K7yP989TD/8d9XDw6rAkkO3hTsCYDmcBH7/fZGFYwnTN2zbIcVhCW5
7v3h9iaI4nvun6F0sOdYlufZxu91qP+7FOf6NwMOfTr08lCn8/s//1PeZtciylXzL/9s6XN0/h+M
OkJaLt+bXlZwHNJgZ/LH21vWWdZINV0L6VBVT01GsNroQ0H7S+ov6vx/kndeSdYrZ3adSg9AYCRM
wrwe78r7ekGUhUfCI4HZaAw9BE5MCxR1SUpUd1Bvin5h3GBE/VV1Csj8zN5rD2TOd3MMdExUoLHZ
ie/LNhu2s9dER3iVtwHm/DWLXButso+MNOSBLRxr5j7P3xq0O4XQI2IfY52zNJh7462pFMeyxS4Z
1Vsh/GfPENtyZgJqAtBcy6b6rW1QkXPgfnV9cF9TLYqOQ4DPmBeLPQFD783MNo5xiR6BeBDtYS7S
EPA+J0tJyebP2o8WN7HJcmClq/nWI2x1NRPitsuMllAs1dz10EdqO2kwIjP7kFm990mfEKV1Uq17
H5XGJR9IvPENf99YXibpk0LgQdW5zDykCyM1bMpgpB1gJNadSbVTYV1xozzYWQU1eJliwYyG4M5u
LfDqvU0+tYtTOtZP8xREe5X37AXjW63RsRbYeNd160PUqSCl9xDgqUmiO1fM4aHukdj3C/0iBIMR
gMOITfNKUwa4YDI8N33tC4zs3o9lO88GMA3AixtYvOskMC7sSj/ChboRleA3KrSe6ZBuBGCObiF0
+LPrY/bFkFYt/A4fkMeUeckOZ1WHAh/mz1zUxBzmFA0t/gmdnXVMOm4BGaRdGCH87fv9vHBD9EIQ
WbApoErvZmH7Z3/Q7rrp3XtKmINlmcRAAiLJhkBAJIFNYi+UknDhlYiFXDKMgAMXlEnVY1aiXa1Y
IlPzlthWwI6bAFAE8KF4IaIs4YH2wkjpgKVAnHs3aZbavMBqgQLGzZp9teBVAANJcCsEHjyQX7Tk
+7CO5gM4arRUKwGkRSy0loiYYH7bxfXA6VkuTJd0cUgJ5BgZuJey5iSv4b+A7t+STsOfPWAwSTAt
mgSkznhco5WUEGSmxP8pqtfY7gUhgFAZxoU2k+a8V8UUfQ0LicaJc5BD3mJ2Ga5KVd4WUvG8LPwa
iaqWENT1DNgmYxlIxMaZMnI/oorKAeDgVME3CcsxJ01oM6G3wHMGLTpO2zs/HjcJcBZci0mB9dVl
twPLfaXxarW8jdkYR3v0XC49N9neTtu+WWZ951nmQzNgTEiq+7kNQxAEPu0U7TMh7++koaWsPdxD
QbO5MalD1lJmNOsHqJGIUdqzqzOsFGShefYHqEMssUtOUlBkp6LVzERJljf9FIV1PsMtLenJchP8
cbyJSLH1y+ZMwtFRCqYYmudHOv1PEyVyNc1Yd5wFrIk2CgEtHgwjAbKtZA6sCy9z37E6K3geRFK/
FxnMgoDQY1sPDzWRVdRY7aWIgNU7FoS/zrjGyxWtnYqhLCXazWjRT/SlcSzs6Vp2ZCclBi6gNBk+
E6/y12XfE3OVY47Xtl+vnCl7bfRokookEbwK1Br9lL2TzvoLW8AHJyhxtkbfPMJsScNz3fa3I8Gb
J1vO3xwR/pqS+t2i6urdghhMZh6zgzBYCPM4QCHIDI8Ptg0/BctrhMh878D/zQvzBm41qmWxKXRL
J+wwVnaHF2wzEPeBA6SfJvCCDdAKVPgWMXZAU1euZXwEMwABGc0v1YTKR8tQb8fQfYUdsibk90Dn
SBfontE+IDTn8GoF6KWpJqBrMdprN3jt9HRUPmKKhB6oabEA4bvbERmAxpB4W1d9qtS3+B4BXqLx
tknN8xAkivSQ8naex4uR/ia28VT2i2mAEC7PZfVUiAcD/A8Wi/5RdFO2nbJgOGF1ca9b13myfMjE
2fhVV+M55gAZaQBsXOKEYvqk4ziUTO50JKPybPe2BN8ACznDt9Nr0mvNBsoHimr3rCwWpWmghusy
nGM8juxzAr8ZvlN+8pkejme0sb5UN8AnHAx5Frb5Y1eq3bajDX/TYQcni81/nXJoIfL8Z+UQ1YAy
hp8yU8M/EWMs/8IfwmVfLvJkYux4mn1JrfRHRYSeAv6/5wry3GEJ/n1F5HhLbh5z6yXq/X8pMRzI
gh6gQt8zpc8XQyH638qf/6gcCv4yrP6HcgjsIT8VhEOLQE7P5qf++3Koy/JJxXnYob3L3DsYpMDF
jdret5VzJt9iXgcj1Pya9G5lsoS2U/cFyMYmL6Or2lG7dCgOEHQPjsyoL/rXKXLZbhZgppNjJGnV
p3A3Bv27HxnXVpPvaVjAiKXP4cyYqLOsE63quk1+YWwzeRz3YhgfArcCiKpZQAIX8di+uL1zpHVe
wYLftsa0p9EmPlyu2oZTz7Y3DHC3YyB2XWC8Mp4jSbP2vkTYPwBDfBlzzkhSBte6JfNXZNbKRUu6
Zt6Alx8myUgL2w7VOTU6kCLRthLeEVdLvBaquFKeOieW+ipMNuoeCel1WWzKMng0Au52v6O/mMaA
l7Sj/mmzSu2MOGarOS14EKzF/QQA188deUiETu8iZZ+lsbj3JyBg1oL+J0HeIkCwakZ6NN28tHFF
VFRr/fY+K/psxO9sWx5oUCXZljUJQdVudGXbOPsC4rjXlV6wz4T7FPYPqO5Xv+Uq7E0k4KV/NiK2
6rrK7wuUFU1rv1s9kzxDQc1rCxW+BTKvYcDFHBbDyIcNmHefcfygTjPOCl523Ec31jL0ImKJBr4B
h6JseascZHKlcLDue4esyaieR/+oC+6TqlPQDriGYNnMh8LWLyESsQr7TlSxjgynB7vtHqrOQ+md
7kgJy3DDxExXNLHeSV5ek9IUHUJyzPiAXILl8rOK2+PgW6QSZ1eyc7+rInt1knA3tNha+nBVF9Yp
a3OGccOz6z8yx9tboXVVuAza0MUheCea1qn8HUXf3qy6nTnKxwbGQjSAAmCn8ePTaPYhcQRGiyJO
4KIXqOe3RDQ+ZpTEQ2/vKDo2DhBglCbsst2lcYfFD1zdZjIukuBa9M6pH0S9SUnQxirCke8JUi+q
bVvHC1CPtW9h2GCJkXyOxYyXSW0s4TH7y75mynrYVWcDHFBrtD/2FJKQZlbPDGSuAcIcy15c2omP
Nk/3HbT/ssXtY8udYAIds2qt5LQTAKUjVq8u6/IUBsfKtCBDuviNswwZp5A1BODwl2gnbx1ohrdx
XhQg0kmWmbLxkM2Inzz8yfDpibwfsbDLLH8sAzKWl4Fb7n7DyD4vmpNWdYg3keTgxG5f8Nt8DI18
Xa446j4KXAzP1TzCwlzqoHp4Z491aRnTbAyA7BDwxhvYRI+BHrbFHBQIYcaLI7IjK/hTUfQs3D2K
Zv+7YWu1nZTdbm2X8cKAdZn/CZhA+CnFc49Inoo3QpKLIzRoDr4KP3KN60jDmGnz3ehXl9IhirlU
8c710cSWzrWcvKsIOEpKWFGPALZorE2v+t8ZAkZDptwmRTGAgueYKYe8AeGTO5Te23nzZpoZxr1m
ZLFTDItyZrCOQ2UdDHzfuVHsqsw7gNP4GCLJB2yGx8xP9qCwEfYW5VcxMWI05HDT1Ogomf8mvQnM
xwEASiBvNXK+leRbr1UefAxpu5t9piCdfTZqhogyRsYfSAb8qmB4rVMGIXHef4iSDnC00WENATKN
uZxaykcL1U/mvUkP56gXLmb/+jmZ7K+JJQsiesxO2BvJrAxMMhTKeVPCRu5jcbRUeGW0xnos1LoB
WkYN9GqP1Xef5qem6S+iTpFgJ95R5Bqy1JKznRJjYpF62beE3NuQPaz5pLP+u7FzVnL0DgbPoKae
TUW7s7IQjgko+SyXp7bX76pFOTrwKvuKBWTM5xFhyZ9GH3ZMkXPMFG9lZAM3cx65Ri+DSH5GR/4S
efIMIKyhXZI2lIjphYxBkiQBn3EsoYWALdRYvgsEvv6yy3pbecMJNSSM9/I8B5j9a6F/CR3dqpG6
adJqN5GczojzuwiiG6jSD32bn2wwXbOipygrUPyEg6dkYeULOpLh8cYwqneLM5lubWv0NUGN8SEy
2ivEHM+U0qxGOLWL7AORFX93zTlXImFpUJrNabbBU7/2M9/YtC2iKFOz32RSd4iWATmZ5QFZUCOn
X9FipLdRHoMhEMVdjSF6avB9s1tmwOu5l6ql6Zf5HB0MiKyrpAIjmsjFqUnfHg6N3lSx+1SH0lhZ
DdgaPzZ3Y8kvvWRDBA7ZkQ7iY7ufr6Is384WGRigsoBWzV9u7pH61cGgmh5kSOi6LJ2t5Ko1Io0v
g0RDAm+gBIYELvAdDaa1ODD8Qm2b2jovOFBLe9ABuqfCYRulIk3ajXTPfV4CgzHLx8Qk9K319v1M
MikLgEV9R9410BZWCWKAguRHnz3HjQVsKofjxZD32xsVtqqE1qi9xqKOVXuATCHtdRQChfWRE8UD
afTzddX0D3YfJ6eBQbUqwufO6+5siXJ0dr/HSdxnBH5xiOF5ihj/lDNr6gCVx2Bh3Q7oOvBvyQiQ
FyJEIEIwantXn1zTPZkmkAOWxCuDNSQsvP6b5RoDT4NWEBzUNbvh75IRpNW1m7oWz3Hob7wBvkGI
ZTSZp5U35E8hSY6rOvDuOPxuUVw/D2ZN4IBj3JtlfejNGo2LcIkwYU2TSWZM0cTVVAz2j5b6WaTN
m5MQXdJO5Yk1AX7/0ntuq4pus8S9QWocgDM//UVfyrQgAsZC6/7ghMhpaqKKWLu/pZ63z9MKKdcI
q6PFc4GmDnG+xfCr7MF56DzcQcyl9Y+dYxo6F4fY2X0S2idfS66nNqBp9YLqKhd+vYFF95AV1bEb
JnI50wJeYFcfDOE9R7N1hUz+1qzouuz2teRKTQKEOMYM0sqs3svWiE5Fn96WPlMFVFpAjeFCnl2L
RKSpARgAJu+Z2iE/NHG4CCdVdQg7Sblhpqm5K11oKPg4ZnPrGtn4GFkoQufKuaMi/+10CK4gs5LD
5FAHGKZnPAOjCrb9XBnMAFgjYXUjdifsoCwkLlJ+V3dfOrTv04m48SwX4X1oG/cyxyrXZsk+Uf59
ngULzVn4mF7V6r+R9hmVYwVkTrXOnZspLG5jeudn8nPW6UI2jq4Dt8EqMaB3cKcUl+t4P8xZt/P8
UCM/mGG9pBcvHag6WDwJlmMrKRq4LH57pQcXWjXmCRb1/PYlp1GP4j7R2OrDY6nLAwYWtLwDN4O+
iVQkdvmc7FokwbkiGkp4Z4avE/sYZIoElqxtQQRVH+6pgNH9GThYp9/Cs28an+PEr0igI5zpWtbQ
omSJ3SfA1Z3UklTFTL+L0j/Wg+2thwldg5X2t1Uy71MoCGAamVr0xA+smADvodmsM/SiaKLrHSnj
G4wN7P9CDsvE/iLYA4GqL47laL7MRAKGVRLCLJjPffzYEMWQyObYNNRwtYmcZAajRnhKYwIm1/Al
WV7elQtjRPun2WbCKubF875gZ5T6kE6+JROQpZ5KbwLdvSeu/RAlaHd9H65g7L966kFQDA+VPtVl
eOVUebmbDJA4RtAReCLzm1SjC5EUWl4BfY1EoyN10LH2BsSGKeprxpahohePkYkx7K3u6gD4hu3p
Q0K0LpXw/MzyY2dO+p1MsPu0AEEh6iOJso913zwmxniLihBrG8LsCBqw7p2PcWTqzE9wm4/uWRek
5yJuwzt4Pc3+3tDB7VBTkPxFXNgHZ8MaP8cWYIfsVsIKkcc7AA/j6uCnwRWJGSenG09gSn50BG+S
bO4jkUePhf8XuxYzHuU8OkJct0iwaFdauIvE1ETEz6Kzn9niql3dA7qZGULhkKl7BIIaczOa6efU
SmGgjylpzBYudnhu+ylJnl0ZnUc7f5696KzE/FzGxrPd81a7BuKRTFfQ87qXzMnWJpXUqijEsz3l
V/6cXGcJf8iIMBlLIrr3BOFUineLbDisY3b72Uj2XH49vDge/jOf3geFeYU0INq3Bi+sjg9SGS+B
sNv1nEyfrdPctCYaWm809jEEBmumfkQojVcpunNyeR+7qMOr9sA86h7d+EOSO2cXX1APB2I2YxZR
BlWq5e8n8zMdaX3m8ajm6s2xOvz7CwGBZO+dqKM3LK6QPfdamAiTWZnuM8rOUTRy2w5ctoXpcwaA
FyWBE1CTSaKFh1E3yMmLtK9xvF7rOL+dMWQGXXljd2gummnc67C9Ju/yyRXf4CAgpQ+We1Mp+ARL
g0foyRcQ2un/wWXz/6sCEWXffzq1eWz6rvynE5vlq/+Y2GA1lw4GGWmzLA2QAP51YiMXBSJGGFoX
rCvSZ730N6s5thmHiQ0REgFYfb7ob/YZm/+XZEbWW3yh/FdmNqRRMJP5x5nNInIkuQZsxSJpXASK
f+c1Z45dsjLD46pxWm3jtryFPfraO2jLOo4rU/NuWIa803gWlPSulG80qwDZekrvavDK1mV1qUD2
OBINSdI1D1E+f9BWb4KMW4JOYlv49nZgKeDw1CILVGeWsWc1MRguCh9cRjIcDGfeCKo9xAxrTa4t
WjNzNVTBRVM4p6okk1QyezEw/JVDSRlG3+ur7BQ6P9HoP7Zs0kXD/RfZr1x9N9IYDyK1TvgjX31M
hblPNBIyJ+WP1/RCu6ov74eK/BoZImgej4Oq1kFcvvl2j0PxE5XP2qblFF34FMgf1fmPCzZUQrmA
/3ffZt2mNBdkB6gWWGwdlUVWOuve+1AxgiI7L42VqGcHpLx5Lrz7qYpPsv7B57PtQ1IPqexzeIi+
B120zc1DHxm7lIAmchnPnrOdpc1qKz+hGXufu+l6Kqe9yuKnqe3eerSGks9UZ/Vnx3iEPKH32uUD
M+3maaydu7EhwDVR/X3dYRYV6i115a05kN81JCRmNR+l7rCWA9ZNIOo7yP9HlREBhwNCE/sKbySA
A5PdLS7sLhVEdnONZYMFERqtnAaK5REu4/Qg5Cjcbum6YNvTUCcOFXBu08PNU6rJMKCpyG0yxyfB
OC6BxaVEb26h+iEJqq61X3+Xdf87tMibmKVfWvj4EQOJUtfLcYjeg4i8VREgba0Xj43VIww0GNsb
JZkahaPMLbrMl6BAkKlc61mOyZWt0aSEoBl7MokAVKFjzAjRsXT+YlH/ksj1nE00tPVSJRU2Xn9U
8ttKuS+dVjThGUnNdnWKCw9qa9si4hzwJxRcBcGHZ4I+ZFy/tUqetdze1eCtCUZ1n6MOXQyUMlFM
b/zqN0aGRzlFozIv2OIcjMIK5CpQ3GB81YNkZgibxLfb65ypQS3wGKnYfaeU2HB4AHM27hMGMFqH
pKnab/xeN7VFSLhsgGC3qJIAi3mLjaR4JZ3i3fBqdrcBAovuXc/BxRPD3ou4Dllsc2NU1k1n0Ad0
tKJOfeXDD8wUt0tQ9u5ZmOK5AP7dlfERvR3G9S8r9G7Zd9xoy7wFk3Jbe05x3Zj5s6pxj0UEY617
h2CtOkfYwxyYnq2h38xmJm7T0H6npQcROKhxk2Y/Vu1jXxvTTdomj7Wyr4w4+4qySK/IZn0GwQ2e
z1G3TSiZ2bnK3FW27Nd5hH6QRBrLdJK1roignJw2uXVhVwfk0S5SpgrEe5Kta/DSa4l0ZBVjyV5B
8zrqrLnp/AKFc5nHu9ALDgK4Dhl675EumVGyHYlz/HgdT4o3EgpLIY8PbYQh5rpEvs9E7eG6dsgM
UQPqttl8NGrmsTbwQmWmDbPefkKap5zTEBIsaTXtU6N99uo8XXDOmmrd5C3Q46zONmxoDWpZEqgo
AeMtmiJn12azdQIlh18mdePdFKJ1cpn7ES42C7x15nNfONFGOXQVxTJqxVKjl34E2EVaqo1LT1t0
AdWUCI8u5GK/K6ereRrCQ+NCBUDQNFyNZSHOwBbiNVric2U5G6+Zm+OM7gv2FryGOAa4T2fslb+B
k778xTqem3RcA0IGHnHdbaVELeCGPak0oAykSxwN2aGcl5115vhY2WLEF0bTGlvZI3GzBxE0e20Z
hLH3b3NLf57N/OH1MW/8dayGB56RmflIuRJoeUNCYYBcIrKSibnRVnhjkoVNpE77bKXGZ1E4yK54
DZOcWVhhfqUALkgEJkOehzNREMNyBwOPXV5bUfGbWRAeBAmAoxEgRg/vp7l8jGfBBivQKwpoxGGY
3oNyP4Z6Y9vpixU5p2CuXo2uPUZJzK2X+Wd7cpn4Nk8MPyW6veHM1PUYMtwsxhBPS4AmD0f6VSCq
96W7z4x0W/lFtJqqnND35tRaxX0UFzvg0Iza9CMSx61N22O7YEYCeQb2vWaD4i4wNbbLhrv2Gv83
hoywEn0HRbEoV0m/5K7FWBgVwfR57z3VmXyEysV+cFRrOxyuOqxLo/uplYNjXm/I7Gn2jag/+sC5
8pnqSJpwmKtibzWM1uMFPBrKXVTkP8L/EJ3GUR4z7PHptyAfk1a3/6+zq/P/w6rvlJRISKev+M//
Pv7bvvnzv3//ZP9kXbf8I38t/uSflm0cBmWaT+d/QoP+Wvw5f3KxAOIxIeoDxI/H1/xNwMQSyaYs
ZLcvXJwofxR/bOz+cWH3L1V/uGD+z+pPYGdxJRVg4Lr+Uh3+XfUXZsqsanZk0OTIXIzTp1qj1HfD
XyeoLpFDlGIyqe8o9y7abI+zJa8TxuerqhiCM3Uj3Bpvo6YK9uy0j60vrFdkzpP3vZjIsFZ5Agno
4DCqtBBzBNAm+bedamspZr7C/VVB+GHDbqnl49TH+7oALd/azbET3SoIk+3QDJ+ZMYC5nckrRaGp
oU+zpVtZSAoYAM6gDzOB9mnUD6qJThnUHMO5SSzrucmDjMEBI8yijRbAzMCgFJcWeDW3yuDKzz6L
oOyhNsPXWTQ3mPe2nWVu/H5+nQj53UmzfClzLdfm0DxNFI+NjvDKDDcpSvv6U4yK9hN44bY2qvtM
PGVhicxjvJ5s95B0X2YIgLuD3zLkV3Z/rauYeKv6OmafgzkBtukBu8shwl8XFRKEGfVxBiVonSl0
n7mPoSdFFdFzcy53D7lLobq4FReLqgawNiXzZ4aN5sJW86aLCbqDZXy5d+VIkrUpb7C7A24tykcE
IuXGaGccqQnT/7g3n81JHrJSv1dyeBqwgcRMlEwqSujb9VOlm1cbglmoBmJHeor1mSo1HPc8xz+s
19BRVPNTQ5fqlshycze+dUMNvMWhyZ1FTzPOdsqyxn1YudiiKz6FqFn5+djv4sS+czyinblKAUtb
H/hH1WaoANA5UEEJiTT46Fcsg6+slsdKONNZM7D36344IiM+T2b2g7GyQKWB7wFEDmf7Q8ja+aJs
In6Bzpbrql4QqZOVr7ycId3Y2MvIwdCok+nZdZb6GMO5CAuDvVilg3sVKCJN0aasRQykws6CDlJN
5eNiHt6lMT34FW1KFfKh56yG9kkgUiQuFTM0iZ677VPyQ9q03rk1Y/be8jhvfcZg9aoxvK/eQgtc
uhO6tL5nfOW3X7ZdbcogxvbH77F4C1ndrntFikxG/blyiOBcDSYW8wT7DaXpQwKf37XEbYagORr7
lzIFUErgNCum37hZojkgxaNN3WWonZslJz5IzTeX/UeVoz4PPBMmpXP2UJgzmyXvcqhwTFmQpaNr
Pq7dHMN1kbGEPlIRYJPCO695c6Ohu9FoX9zQ2/Vdax6zTr00MX5eNzXuEGy5W2sW9TIpwnI2QtYN
AUf19U2KM8f1WEEg9uefLC62lT9CX2Ws6O2Usl7qdrxxE2CNhb/QYlYtkTerQfBoFNi0GQt/+WZy
DqRxKbpw17TVOvKThOhjwEDuOH1XCYKbeQC/KLFm1A6XpxeMR1Ph6KImtcx23VMDM2K9NQlt9WYm
z0ksrtGUsfkecIAgiqnZXCpm7cL7FOVwzX4C3RBAcYhGj6ZE3dI7I+kQc/rdO113keDdVwPN10pC
Ap2kuJheDpF3WrwaUn20tB+8kUtuEXq4pivGh7INf2vPgqDZvwxWFWykmZ8NG5uQWkSQuLl9edF4
pc0GjULqJ/ZG0gThdnaCTY3XaJUb/RXP6WOVTnflMN47Plgayy6BIzrsTQfDgdcy1SPIVoWnAe1Y
M4cACJtNSmwNfccv88PtEOk7D/AqGqXks2Fixianv+kzPR9Sku7BYCagw4KHkkimFQDwRUjqk1Z/
xKx1oNK6mGFLrB6pG47+UKSXXQlzhsJsoLwLyZYu0FohevX2EfBY25q3IHhvbIt0dGMA2ZjU89FG
bcSeAtNraoFyRLDYQM/pas2CYIRx4PUNfYx/BQjqq69ZbJXJZdGOFbbzbhZRe8Jy8Vwa+CVy4Nkx
3FuyiGkF+Ih6seTcO0eq01tPy2PsJYdAkcJaey9NgeH/BVnoi51ARI4dcVVYjAPDtPtIXU7QdPwa
murNry+qwnmey7PNQZVNwWmymAhjEMNL6LbRBieAXjHUxXhosHyY3dpE0Dlt2hlqWhXtnOxTerw0
djTfVDRTs3ZfRtu7zbqi3pU8cZUXdaepwqQkhU1WrLZ/RYBmN88gIWCOfzXdMXwMq5HfH+yWG7lP
o3A7hAz5wZZOtuuqjFVYeJyF3CWVeJdoR8FknlrVcJ8lxgfe83rTDgmI0uLDzUMmEzGHYofDGkbC
ZaBDJxQehqeREWyd3AJuYQoRc0JEkTwnKcHVJd2+Q+pMBERNd+al8OU6M7ODgNPdeN21Gkz/pGKD
KwgGeIc/ng0jKAD9gtlmI0AEHByDk9TJQOAWXNKiM94w4O5MoXfzEnZhVJihZ92emF/iFjC6Hoha
7G0LN7sjxPOiSNwL5oZ8a/rqWpLqZJTYF8P4zansT0/q07igMln5ONF05qffu+Q6FmzDr1MXnFGX
21cy75g42Xyb6CQz5W8qV+styYR6oxdI9mJNXdDF0mUoUz1GUfxB6Ki5Ysxrsl8xGJDMQJdIX7Zi
Bvgx6yxXiZMdkS89QVAjfCCP5K3L0bk4vWYCCFdusTxOk/7qPKyXjvk6G8GxGtz3vAquOs0aeAR6
X+kBCbSFCweVblVuMre5n4x23xn8XZjkb5rG36ahvS989SvYe2OIxAyDzrBKiz1wYcbpWCdGQpoy
jkUW9OPZQQKa2P46xKiJC2+PSnZt0xtT3nvHqop4e1GviBLAauQ3X3Zh+4choBljUPzcmBR5ytRX
nayehE3jAAxYIENyco7lrrsCCcL3DT5o8dalYT5aUmMPK69yLEsRSthBTl99w82GlfZgxOWSnHKg
yjsEECo1sWkaeIlfbhtLsgOtt6hCtqXX3nhj9J3H0HNYLN8Lmz1BLpMPCyn6CJWMXFao/VNzjoKO
oKwe+lh7M438TEU84ePtX5qyPCEuIFY8t2oWcAhuJjjk7CDjCcXQ4O592d8kvEntEF2yESibwUGG
laq3yw52l7kJPTSRKn8TY7DnGNsnKcERqdgzed36bnu0LINkzfeIiASGRLAoxxVGI56HxNp5w0i5
oZ4nXptVW0sypNtNpcmsIG4bROihxXnC5VRxJQxvWQ7fO8xbQPQMHmbdqes0j9Vl5IjhyR23XbS4
xMgM2GttHIJGysNYiguECvJr/OyHne+9cKpplbUfdiJPI8tDDn7yJ1zLQdBNgssw/5KztAst8SQH
A8ZBuJ1D75Rw7VROdK+NhNyGANNn3NyX7utC1FY5nhrAG6GVFIg5uEYsH5K/Y58Hhb1XBNbB7Jqd
b8NRGfGNwbdvmHSoK3MYHuaMgcdESDYDLiPkxOty/TxVfbJu8+Zo2J2FOY7ZkFbRcYi9Q+LET0kC
sGTy9cZy2WKU1LVRiS5EaCLemuhCGikjZxduI0pt1mAEBFqMKKkM/K/URPJAIOmDCod0rbLiEODm
RPK+yKV4LqLMvGcz+x5OrBZj1Mq6RH47t/l77BEbxD/cRkiRetW8DSZ5rTPu1qoaT/Wc382KPwXy
EWMpnXrlHVsYUV4rnAVWsrPdgc3pdBiHecee9xTVSwx5sxFm8+mji9/5tR0dyOfaNFMSrIqJaXLj
EZRYoijblVNMoo4NonX2zWcMH9G+R7vdjh3kFOcqCaJTOPpnLIZ7UWYnwWXWUBQjZoMt0n3hVayI
K8ihXlePrll/Kyf31w0aStzuhAd6465RPIuub6BAEIa97qL81kBI4MzMWqCQQotlOgCHpjnYuseo
NfI3MJdzNUvgkPAjELoyTNbFsRmCljUClTmejib2z7QOt6FFwoyP19CAWowBauch59w03NuDaz26
Hrh39OGptF9kVd1ppjaHntzZe747FMCuHNijw0OPTDgeUoNlR+pDTjnMgaanlNGVuTOaKSa+Kts5
CcWSXaZftbLgoM7u2hrNx2G05E0fgelnX/rWRx9j39x7Ex1P6xB3HIWINJN+2kGDemwGP+dJZmVa
GOKSLFbKofj9rzPfWDS7/3ctcqVGYnz+bdUQjfXn/57/k9HG8vV/eLM8JL6AM6BWeBwBf6y1vD+Z
jisxSEJoJeHU/4fYUwSmgS9YbVHkoGH+22Qj+JPH4Wd5uKgcsaiR/5W9lrsAnP9xr8VMxRXA5xhr
LP+5TD7+brJhdGXY2l6HewELFDW+QxQpu+A2CRFHTJc5ETCjcHZLINvekkYIbwO1WGRvmFzfSUEY
Yb8oJOZxhNhWHR13xKHr4nEuvo3+SXvdQcbNlTPm18KHGSbInfOvM6YCVQo4s4JaFGDc9/PbjusI
vIXectM+9WHvkeFMPF7PaRtW6ktDeIfnLg6aLhRq0Y1u28cBqwvbo8Ig8lA3q9TtvwbZu7yI+HK8
kuzwbIbtQVIQRUsVfE6W8WSVyFyH/NAaPfcf7dpKuU/WlP4YFYPtkiQf8Atc7LZFZEljiZMK2308
6b1EL2ErCYBs3LZU7scGR8CmMQAKdIqhhpxyvrIEQupmlDhlb1J2LGuu+leGdFqu53ANBSTEh/WT
U1D4TSP1e/2DZuJCcQZfLe3vp5IKcMTsS1waFK+2ZeUo/gd555FkuXJm6a209RzPoMWgJ1eLuCK0
mMBuREbAod2hgT3UImoBbb2IKu6rPpAs8rGL1W0cc0IO8mWGuID7L875TnkPxglfhEY4fFO/tHJg
04b9Preu1AePMtOIQqlDptZJcaui6iWEx7c0bGLQh6jHMN5rJGUwNq3T4VnYQbQuh754dRM1LMTg
bxu9uw9j2COS4cSA5YkdEy1+FFv51kpj3GUD/LAM2baobLjOEI1ShtPucPQHE1ubzxVRrQEKrFxQ
B1yvp9jLDkTTQIswTq0zI93d977O71JiZnvZMY42jxFBCBQLaB+TZ9OShNHxNAjI2sm09LBnBTbt
lCpq0ATTknaYfD6fi7LINO6ntmcj5JsyXZI94JKH16t901KylTGMpkKq+RLd+rQlRGzR4mbGrM1B
PjCgEuRMLNJeXdM0XDXK+QKGunOQjlWDlAfGXCtc7Dx2TU+GJD9M43fj2s8m/Gm5baAklrfWRYfj
wWc6KVV0hAaqR13WiNFcedX/WJCa5kq5/iXzMOkMLqkESAiC8WiV0SU3550n08TQ+BXA6lI++m/6
2Ggdue0v2pNiYapp6UeskUZX7WTSM6TBEDjVFYlaXhSvE797jkquqbqdvqdKu2vwT4FcqTeZZhKx
RGerDHUhJhAzillbe4lMFZzBrxhXdYcV04aSnWjVtnDTb6P+pWXidWaBk3n3lrTGpZemcczqDAiL
Y5Lbl5HYg2xxYY+Rg2Q7f/REonh6ETJPKXa2ivgkajuBCilx5CroSKAchfnLLugpYXI0XIPVVgXB
R1eOa21pbENWM2o7stlj8xgjZzG5YjOPKBHJ3d6I/JrWurcc/JbMd7sjzyuKDrzIO4cIvoThGr8+
gq8GgvdayY7WB30F3RbPgEvYXmW/auW4dYXzbAXsr1qQD1Bx2WiqQmD6E4r9Zu3cWaL58nPvs4zz
Z5MUdU9zbnroHLxw+iI/aKUjFdUdvP5WBAiOVdiKSUu07aIGosfs4SkHyNsdrmoPTluqPzo2acy+
nY5rI4Jc3aTeEx/qREk28TaQlAU88BZHJX3I0Hjsz7EW0p0uuShodbokOJtgwIKeiBM+mieUxU9u
B8u4kbVc9cz+ljyb5ZnKy1sgkoVuOcXdSrMIrPLolF1U0uh2X/HyRTslUG4aCTrmaWiTnWrMTQMT
cdklULx5KEEM6Kz+Grd+yfT6GCXWwek9EoEc7yd2w/igVeUEdSJ70V2r22p+zgNQ5BqeAlLdAjdY
G5q+nLqaZt+JvtlcrSx/ONaj9wsf4DxFeEwFDpZB2WeFG5/JLZYQ/zg6nUVtpb/1gBgloI3FiBya
w5nf4rgRNIIt9vuSp2ndxtU4656xb+CR9/s9Pne4DO3OAszXNAOLRoSoJpvMgmzV0bafB+cWpdU1
8r0PewLLTcbKCJ+c535XVfISp9B0NPWKWuqh9q0T+I4jXlsgeOLDtxL6WvZuC69kQ67nD5rTfPce
RnZjJDmlbk6Ni+TD8eA1DeNzbfLepg3BIPbQvDZFfSkTDolMVS+sK1Zmrp1bspkK7ExHfVLHFO3h
ZOdENLWksrLsPg5OH+H0qwgcxwpRCP8+08/WyKHEXUnwWGmUz/D+SXZMP7ymIDOPwThvw45wPrqQ
YfyKTIz/4YhCenK1B6tyiK9MdqHXfg9hEh+bSqhlVQAq56bhQxfqYYKTCmnozgqDDbr557hRtNAF
vL34Yofjmr3wQlnjkwmB1KPcRH4+ovfE6dCYxXMjtVele2sU+I+hGW0MUD68BclzNyIkcFw2iyYT
O8BuG6WAzYLANwpmF+xkDU6GtZbJeyrpjTRmVmpFZpETTytHF+Uyi92LjRJuH1DLR5G31YgD0tvk
aHBpAKtlK2ottaxedS0cIkvq90gr0MBE8Ns5k202jfLerzEgBs2XJ1iFunDWF9Hw2UZ8RIFpLgU4
giqudoGCD5Zn6Gw5NEawnpVJ6o45C6G7eNP20KockIJFww09NHuNsw7i4lcfNp8WVFXGMQQu2xfN
JIRn7BBgsGCoh+wwVM4DloVdT4YEiTnrvMqPuW4hepencczXflnQOquD1DFmNP4bQtkSeST3Kc1k
aOgby0B8zGq6NFB3D8FwN4/gaYagV7fYgeqRAbCbCpiD5ThupCAKG1vqETHfKQs5Rd00irY6FImh
K4ngIkRnKUlnsyBfWDBLMKXLfcxH2dmfmH6+J4JmXaGeG6MgC8zb1F6K0tXQDnAvV1OuccSbcqWP
zYH5XYSc3tm4Df2G46F4TqfqaqlxFTgdMPOBH82UmLMa9z0ZjZcMPxGQJGw8MfNq/jpqhvC+ToPj
P0+bEfw/24w/4fsW38X3H/7176rn5r/+lwWqSafgsRY352wVyvi/7E9t3XLQrtFiePz/3+xPA8O0
2ax6NhkuvxfP2cFv/GuGydKTradl+sY/0mX4/n/pMvjSfGNgBC3Pcng4/rbLaMbQy0iAUqT6WvwP
MUrwi29tYoulz/kbhtOpdefXyFBvjqNOWpM/I2/dUMaTGRnFh0l7Q0jHYN4kyyosT57P+L/382Uv
jaMPU3gYyXXM/fq9z+R6zlxr4+EM1AY24FcAbGYJwJr2ojiSVpVTiyCYtzSP/GUSeUEMR8xAHLd+
mulzaWF9pmgehs6/M7Ro3dbEIYmK6a8JMIlwrU1tOJtWuDjC8tWQEL6asbHkPWXftNR4yQaIBKbE
G+HF5StBS2QwWfBps43OEVuTP0aZQgHIlpdNk+bmFLflLdDkOiRgz0yMZziILXMwb12X8s5UqIPC
6aPWrK+hYsxuhK9pj3uhV8ivTgbWTQ9qqD7kBxWRE2vgmtHrpTewwkE1MwaIlMtiXOEfWeU4CSdg
OxwFD10dHEIxcEpkxsIkic6f0LSEjIRVf+0Kw9zI0r6qGA+VlyY3fiWHWro6p5G4Bb18q1rhL2fY
v9D0rUFg2jqa2I3Qo/T9dAjdVzNnW6OkcXZL7abryb7CfNob+KBiXV/GOuEsUboO0uzQ2Ra7UJW8
tzDDg7g6tFRVEWcjmCvkJbH9jq6M/Rk8UWHPCKU71Yg7c2o3eG7YdAEIr4L7BtWyaBmsdW3zYEcd
DKrJvPB472tcbinKIZKo1M+ka3s3q6p13ERLbET9Ismzx3xmDPtV+FZxCQz5u59mRz0KT2PQfupx
tEaJsCrirU1WZJCLi9NbF5dNBCIjBbyvuTeSTRxhvBKT/aOl5U+eBzf8vXSDQHl6mymvWYzPYeW/
VMQurFlQmBschq8RDn9YE/UiLhJ9qRCjBR6bprJ/ULFxX1b2MrR4tGKj2iZ+UWwYOD4HvrUvNIrC
ilijQEdLZAaPk1J7s4fHTBbQqcW3UU/xnIG69nLucLOwqfj6bT56yyKsDqPaNgQNJgHhuTbBxnXq
3jLo1AQQlGgHBNE31Wddiu3g8mLVg7al996q1NjVOP/8qn3CTkVPSPnids46tNIVXNlzazZPwso+
pzBZIzLaKTLZOtfbhl2wLVgHWVV/mqb24qrwwUELJ+FASra0ccj4Uq9vY21t6rpCn6VX+7oiXySn
M2vjrabbu9YlWzbIMTl/l454agY1W3TXVpP8JGNzLXVMPwoa3YTX2AjtE5q91R9JX6Cv8qreV/A9
fFJks6Z57AJ7E2XmKuf4sVL9NFbD/RgQTJmER83n1jfddpFP5BQ50Q1lGyIIUAidWk/S471IHkQx
z/3EsfEZEzimVa78MnsIyha6xPBpUBMv/DH97Pycf9ddkXpztafyGhH/PqH9m6KOSa+7iv3manUB
pW124DcMFyd4YPSDdW78CZuRbQHhksor2yVwUB9U/1hi7vZeyzj7yJv6VJU2gtiJN9gS5n3LSmST
2lTXdgQ4mfByQLw1dM30EW8MywpCSuIQpSDwjcRP3zVhnmNvekuKaetnvNqx5MP2qh05vY+kN97y
LIqXvcifJvbnpOuxjx2jni+kE3mdgKlnKQmUvqWIqUFxhzN8DOlFukQcuetx9yy9DB8cqvwHy6nh
4oQs4cf+Wc5pemYB17eJ271OgECIdU+SPGTTIygLhSLRg7ZZwkjJUQjDOnz3ZfzNbZYy8yXg2km1
r8wvHosBeQKqXghnszpBj+FAGD8evTtLJD3aVGa3qmscYGSAn7XSP89ptB2ZyHE3vI95ukth+i+w
vK8jTQa0m8XecKe1A1IPStAuqsuvSEdXih6QEQ5qh8iun3WIeTrCtFXfmPEapefWK+E9ZATIO5n+
0HXpI6FEd3rnHecIGKVhG+vdcGmNPyP6gGzsnj2MiCJkFZzSser9LzEloIvmMbHGAS4c0Nk0kRtp
q+VgsG6LJ/ma1vZB5xqYmyCAmOgulfcKO0Ws68k+Kg0hQ1QYH3mE9nFKcCeFzr5CaJe1PdU4xG4k
GDzaIESYZ98FkT8rELa++GlEf2HFzDa28rK1Smwo82O0dgr51NQSTYAV/DCUhF/C5ACMMysBG9dR
0+o1Mh37bfCnx6Rkj010DwgPJ/qJQ+1OdeSRGAD10i56IA0mWJTAnavReIjj8Bih73FcCYY9jPmV
z6QpVk10aUXOKxGOiCGHK9P1cu3NuUBzuB9UJ3ebQA1aMY8jW6kjibehLB38a+di0RwJF1TeAPcw
Pxhe+JDGJAH5jW2jOFWHOKj2vcmyNOzuC0egdM8Z4zs7MVYv9oBMkkp+M2TwR9m1Fip4iDxxLfrO
WSZ6c7DLGlpI+1J50bNAzoJxElpae2eVGpJYglDFtGoHfhKsp75OVv3g6mdVefcdqfeEsMZYnswa
jgzAWuJ+AiIp2wgtZKsOo0H2jHTncWGmLwIR7KmkdkyqDkLrDn7YcjXikS4T9OEW4hXGZoRy31lG
+xyTzzGRwRlo4ZcVhHdjPuzCnpuhTfKWV5y5EYw5bw4vn9hON2IdEPW56MDdF/jLKuHcVbzBbcOC
rcXCKlE7qp6FTtBjcnYNyKR4t4kg39QtsZ5tvyzNZmnBB6qG0qIXmHeI3rhz0rhZQZ8hHq81WYA2
wSMv3rIuoNzlUn9tU/vDLQZuQ1ZKgxWuIhKVCd3c1GFERHkNgj9J+xvztM9gzM4FvtrQwXxbg6Kg
Y1/KJngt826D7oR5jEsg16guJcNK4XEvdu1JwI8ZKtluqxFeLeZ7iowY7fsc6q5144PTlafJ8S9Y
2DzcYzrSC3nMhPnkp+IaG9mz0Ilfb4a7VA1HeLh8wMNVRlQ4tVts+Cr0zk116Cd79qBm53RI3tIZ
iKNN6b0dBvgs2HstYZ2f22pE1yLvgpRdmMwewe5+pGZZL8e6utPRv4ZgMl0/PkEiWZVzsnNa6OMy
K5OD8KaPJGj59VeUkHkarJuxWUWmZADvMInh7FnqujqNqljrnGVprn5ig+MeOd7G7oD+1D5JUI34
opmDhKQ4g4rp0hfN+yAQFkjcEpr2SYz4aUBN0ZGJUBkMzmViblqr+ajYS3t5dkA7tMfwt/Y6/Qej
CGKvUOxFWx37yjsPJT1oMvmrCIHF0GLYc8PDFM+MJEQ/oreQYbAflGzO+9p6FbHRLitb3BzDOemM
L+b0UHcMHxoOg7Tv+S85bz3VHqTj70KYox0Lr4oy0R4d1r8gdCHhW9WABNchVKmw72QAhtiVpDN4
6HfSTSdVNCdmvJGKBeXM/OhzyOCkJNR+TJHkirWVE9sah+MHMpN1pMIfYyofitpIV/M3j3FhWSOp
D9rx4AfdLY/GFU7+DdlolJDWRVP+usAnw1X/HBdgq6cg3JTGBC4jOSZwq6TTHssIloTwAQex45/i
bFl7495tojsPzRwGn3idFcZ2ZAa7rAgbkT036KgcUmrUfQ01oPDGT5DCN6MIHyosZpJAxr439hTg
HzoYRWQIzt2Uqceia/Y+YrkAvuTWaN2nqJsOSS4ffEtu7ZpCSjmsG8qEBXtsrzqjfbUoCTMCPgyU
YqHItmFTss6YnmAjr2GgpisG51fIvEc79O+KMLuUtOulU3xVHlP3LiVi2pCrKSzORdystaC7OmG6
9UvwLSUwDDJETD840GdtYmUfIUk9EZiHkm8IDhqwL1HWBycXbJLQNipq3SlIvmXmAbnolmmcrFwB
joW8lunZKeOTERNAoKaf3jXfBKTWwO7vhMSGV9uPWRyvmHkfdDpFtwU0HTVb0yEukx6DRczMdiIs
Bzg6E5fVoEAz9LA+q+aSJThF7J6gLiF3uFp+/fNMIWYo5H+/7FxO33V6+x+EZN7+zqJz/rt/HkHY
vxF9ZTOCYGdJuz8PAf4yg7Bs07WCwLR0Dh52lv+p4Xb03zDoMU/mv+dSs7y/Upf4IzSurE1xwsKi
NOx/aAbxp03m7x18eACZUpNI6+JQmdUefzuDyKuu5UoiqrwM03vRTJs+jFZGad77DnWfBwBssnoL
PbV7rWc+rGYdmpHxtHD3ho6DHGjfKU5Rhabc59XQHGf7fwWICRw8nXzab1CHTOuo1d5EY95jiluF
TXTVwvY9UCVLkzHfEcHJvkpnT9RM0Tk13AqgWvjWhLRBZeKZG6cv9iAYzEWPyG9h4ROh5FIujFZu
f7ad4wYyFtqzoBv0TRmgp/DZ5n22k79h50BCdJ8eynGmq3TuRrn5nZyMTVviH6YT7QyACo6m7xsw
+Auj00nRFm+2P76ISrsEPqVDRg5X039buHDnlS5fx2G5IOW6qEuXdZu9GrmnuZvxEafdOZZjjMiC
MYAgZDr2UZiZPapxB0KBmIHOVeIghFbWF9PhI7fk0WDVrHIavqbcF061JnIMJR30hixSJ9J21gNL
GVs01zDJjo3Vc6S6r3EdLHO7vXi0ElEarp08fs2C4me+trx8ehAj5DchzE3euOhSw2cVCFx9JL4c
4ik91ZF6hTj9BXr3M4VtEhQW42Dkrfho5Jk77tUC8Mb4l+TMBMYGkggXE4/Rb1ONW3ec/eiqTj7Q
3oDnFze99y8Ol7qexC8II/fQ4Psli9FVkY38K5065U3Pp2XvOtbhcC3Nu0YGx9TKXxCN8okOLmZ/
3dkTrPRaoerueNA2MpuepdBQERmXwq3uhJY+WujDOlqqJjDJnxE7NuL3SvDJSuPguwORC+VLj7/A
Mc19E2GOl1n5NPY0WVpuIHzKrUfQA89TBxe+n0fdOKrea0db86SmDIQQgZpwOpOJoO+m31mSWhOs
VrsxK1DHBPBcTP8K9+QTP83aE865KSRs1p7Ug679yogVXiSh+y1wDnU4hSI0cm395ZOAHGcdwmiM
B7YlLhoaE5SSzj5ESrvU6fD8vAsvdWchyqt4MPN9PrH7hdBlIBhIWOup9n2owAwWQW+vVa0ZO2kI
plJZfOjngDOPfDBNzbW3BIHTZ9xppKF5fvqsAxoACsPlaSP7mjTL3eNsXGRUkih5sGUyEfGCR3MO
W5sa72nw2ucK7r2fxN+5ru+mOZ5NMwhqk9V7M8IzGNzovgAYkJPoBi/zopPwJjpKxIzMt9ycTjMp
izTaG7x/ODeh5yw7cuJqCNdRWf/yfGfTZ8GzSZ5cN4/ZcAhqXfUYAr5Bz+ucNEu/0oS+ZiTS1dW7
1+FT96BIRGu99T6UCLYTKXYDXzVK6DkhO1140C9AXbKlVTYZaHKP71g+jHMoHtu8956UvE7Hi4te
cJ+Tn2fG2Pe0jA6z645RaG6TNnuQJjhaz7wNCRSqxNHfJqmIcW5ifi/+yhb5sSTOqia9L6rRUHbM
5jqf4VRk9sOTpUOO8Pri3dZsyUbR+ermQECe1LOfWT12KXu8+JpVIdafMwLput05UjAPSKwaOBr6
ieWbFR009gad151qLX8wmcEh5FxFsVutCF/ahKm4FBJb80ByrG98hrPC2qvTMyGGL2pwfbJMIXSm
YvwAK/IOIeHejiSOQHvjwaxc9JZN5nV8djr3fUojHCmUwCbi4NrgxNQG0niLly5pp3mnt4aftu7Z
j4oMA3Y9Mi82jm1S7YSGkDeySFLKN91UvvoZNjPYGmMgrx007cHO7426eA8ddRvJojDNbu936mHw
6jXABEBP2qvVWB9ubG7DESp8nDJ+HSU9DyRWeCoAOoyAELzwhVDdpQjQ3LdVcHSIrpBm/x60xnZq
gpsqp2Md4CYIrJcoDpEVUhQness6WyynytwGKOSKPrqaOF/betwX7ndhpW9QeRcuPnXgadOpUYyf
2M/vuxw1Okca2vSShByIGysUYccyH6Cc9kxRPVBaQpoYzC2xCTT1WYb6so8IFuvswNjlxOwEELxE
QO6W34ewxORh9NqXmGkCuhsWesrbTyH7TgFj1G1IAx74imNyk4aHnht+F8DWa19GK9fM12gVr4Bj
j6KguLb0pQF1nf3Fx8j1E0/d/p+nYJsJCP99wfantdHDjUoAcvjfNd7x9/9ctFm/BXDDLUAJDpeE
PZdzfy7arN8oljw4X4Frz3AF/uTPxjsqM6o5xyRJGJb+/y1Pg3dpWtC+Wbw7thv8I4sjx5vJ4L8v
2kwDojmeO8RzWP98H4zn7+VpuRfQNI8+b0q7M1LkzfpHm7zOKbhZkOy0MdmN4zbiCIzSK5LMtYWT
iV5aOY9x0KE135py40Ln70W/jcdTmflfLcjbcNPSYxgRAnm1w6d6N5j9FQvqYw6e1RrWhPhqhDa/
ixBkzlvhZhQ51lKVPwC5FiY5TEEHXUcdB7Ui5fuiUFEPNPdEvVfutKfNYf6GSdhn3Jc2u1SXK6JR
dzm+lYbxUFi5m2EiPDIsjlFRH5WDSszdFJP8sMxkg5b/IIoPPXi1p19Ge0oi99XgrV60nm8v48k8
UsBsPdwlKS6FpZ6U5PGpivaZUYpNCbe0bCDHeGaI78vzo2xoglXzPNRkBJeEO492Yn22PaHSxnRC
z3eL8OM1VUDeN+zmAUmd2/m06+EllWKtVzfPHPZIGBmbOrjJ43E7DyPHaZpT1+OzhR93qVowii3q
9JjCMwFSDlggO3Xk84Ua8zqUAmjxzObF1ElgKYL3OgIc5aT3be4+62nDzV4upTWtDVVsM7LlqSPH
3WAQzCNnHkLjVt8WSOqF24Tuyg61aysYe0QZEpoR5EuW4llETmdX6Ute+TDMW7Y1jPnNqQagVG4i
0H48CPIspnFZ1c4FBfwhMOXZZF8lkuDJzqY7z/wRTLcXZeh9ttK9M+P6Lp5lwNm0L4s4wS1s4Ni3
sSnn9T07z3c9za5Ok1/J08XrNBM5rDQnNUWPL5atn52SMWbDmskfoxdVT8sGc8ZigtFntCaWxiK8
m7yefFElVzbmBxQIvr0hDhMqSNeuYo7NAKFuZTarzrOOEhUGpKLpGGlfETpmQdY4Jsjh3Q6T14F+
P2fguOiN8cxKZ0AtFnCtNQf+PdyFY36yHf7YMfVTI0GW+9Na0y2GQO7jCEhTT2akUGQvR6AhCVPP
WCc9YkJEuZlG9UJA8Lfpw8O3IlRCbvrOeu7bjQnQEGQNLSbELlsx5864GgzYCMtgFT/ksDc4xwXl
lzlQGfMtG+NH34UHDWdsiOOySMWrTKx7iuxtzISC4DCe2uArJdiWwmtaTfqc1caDFSSpfy3LYa/y
rHlwp/qXFTFYG9/tBBwVXLMH0xW/ApXdMY3xD3Jy7/CW7oN5tlqN+xjeXt4lANiHVZS6eCWxyIHQ
X0ZWf9HG6HVste4rRG7J6fJo+ShA0954Hwrn2Sm4EaE23HSlb6u6BLSACyOFg5X4DxD4SVFJccBB
8yNVVoTHTDHOyPwOr72O5CMle9XsmP/1engVjfY9InAikoh5dhw+hiVGIbDdiLcDquohO/4xcDGj
UQzyetZpUoAS39baHrqOMAH3p57COsUekfvXDN9DoJXPrmC7I1yiaiivnrU8WGbFWCxbHxhWmyfs
LcnKJUFiW2Wy2KpePHo5ZKqaC92uS31hOuKgDOIAwhnbMAWbguaYrc0W58gpCtRXSEopA+el1gzA
GIgsoYFATu6sJ5rLgD4SkyS9T2RiIgLbmjtI6TVbXwqDWq3OVrWm/wKWfbbn0sasP/Lwo/TNDyei
KHGH1VwexjIlFbe7hpHP1Cqztq3O+lmPz4FIn1WcnypY9d5kv4nQ3ek9exOVRYcAx1aSFBvl0CZp
PsMpa+2EqHkT74ksKawjP5GVHoDXLq1keOhtVAQNRgBSUI+69olQ6ivNg3VnMYds+FFadIxWCm6w
TvVjTNobSxkAsTFmz7ZqjqZPGtDQrsd+urjcNMgBVlXkbqIoeCuUv1Fa/TOV/mdn8/p2dGSeX2/H
mveBk+u+K0C9dhayB8QFNxgKi9qR+zIDfMlyq/LdvZ1o+zB0bYzA8+64GI2F6Jgw45ZaKL85RODH
9bryVz1cTRrJi85624YPgW0FQEp1Bn3ymJXxOuIHyrNhk4f92RfmYUDltAsFU3fTegx6FItJwAFg
t2zDTHPtDVT4QxFtndbrjqEMb84QnHiSK2xdzYuREXM/ukweXPRAxEl9mMyPtXwW5zbRT0A2Mbbt
P7qhlnP3bCptWiC12A2u9+W20NFmBIY0p/BY9RAebADXrn3SEvcC+o0uBNSW63k07Yka14OPisyi
tp2g5G8DBG76iEpWYgYTJpnFHp4WHhhcY6upS8/pWPsHUSVnJ6kzuC0uU1u3PLmT9tTqkuo92dAl
8ZJignrE54ABxJVbSaoQZKK8axCV4U5xGL/g2WBHTcAeZj5SzYLiEtvgO8Q4j0r8JzWHy8r8oWir
kwDdIZvm5sny26VZpAbY5HV1xeLeob1ax1xoWWKxVcnfijR8LoJDFiDhTSyQalE0/Wqt7iTb7INc
jNc6BOLPoisi33VAYkpccGFxzY7RrtWvZUKOQXjPQuNktOyy0Eq4DLcj2IbY0jaAZchGH/Z1Mnz4
HVHeeLn8mss3Tx6qkO20ypEf11TTIwe6G8S/WtSrjjTwMQfEivjyGefJu6oQ+/7z1Ng2pej/r8be
3brs3/73v/9L+of/0+EGKZkZf5Og0Yz7X//rf5J8yjZan/+dv2i0CLSAcOaht3IZhv7VCuL8ZjAE
DWZaPSWE5aOP+ivkwnfRZkHGsAzXBgL1eysIqAzL8nWDUtxBrvWP1dr/VaSFsQTAWaB7HpSLWVz2
+1pbmb2UmoxghNrDKmMqDxRvPbDULa18b0zOSsRkezB0uVg42ms53pog2dRkhK0Say7GmP+tAq19
51h6QP+qUB4a+GprmTyQfHNOiET0BfWCrzEAMao140QCb8qRMHtmrGNw6T0f5C1UFjjom145agkY
480LJns7liNimB6vLpIhklY+pzbajYzCNAMeUoeWRoXQv5qTZRP81uD7HFxxT2XBO28XX8KusbuL
Cs2wXSAq7l7xvm6l3+A7jAeosOaEFjqtdj0grW4WK+pycjDbItP08qvEvJ0MRHBMKj0EVoscNjoa
ZnHrlNYy/FTXkMwss+rOqQRJoyHFr1pqD7N7RZSC60X3gVsxpXFj8k6NZiMLhpXJdEQ5MXNx+rfU
75110xmLpqofkSCx9ADu3iHTT8lFIpZsoVVUUHkCOaQz3qWew6nU+720YLEiZtoUuvEleuSeHCLp
um/EQcj2wJt+4DvBcQxgYoiBRhhQ1ndFpy2nPrnariyXVFhkcGgUqg6mUNomHUICpfKibdJXO/ml
0yCu6edvnhu/Frl1iF1UeV3sXUY7xJdvzp7PlBFiFwSoj2gHuCmgVWNAhB8aJcdQKczYahOw/geA
yQZcdOwYyx49RnJKY/LKG/0+q9lBkpOteJSQJywKpuoTSfZbhOIgaQfTgztRNZBxvXzFfHpjIrHp
AY8EXr8uMm/rGRljXjQKWXiG8vtms01D51oANcr2XI8/iSrukFJsBxvzQFtE95mrv7SZtYQmuqp0
Mmvywn5lh7EnWe3MtPe9qqfPRGm3xBkQr402iqDm1vhOvzbC/irhGFHggodL5VEkw6NtaVf4QQdM
qqccl60Ygx2cW+gEYmnb6XoGVrBTR/wFzsHW71rCjMlfRwX/aOfNDrrEsuNWyIb6VEuS4zW1qRn5
y0ZRsjTnsMQrI4tjlZtHKjdnEeYYX9w5NqlROhHgeFFHbzw7ghWp7t4qjzwrRfa78k7I2R7LRntM
w4agoSRZRe1wwHoIOjaSZ58CVxmmv/Bje8PFzPJPfBDVd7XwkUSBOEBZWQSlP9vSQYg7zZKp5Cnw
shOqj1OVQWgCn5TSW0JcfVPDeDJlta1V8zg1XEq+3DJjFpANmfUG7puZDPdDUT72xNt7pXyNXfnR
EulpRs5dZHnDenKnjd8iYDQrn2WoceP5WuJZPPsVQe6JsfZj9Ph2hXCKb33POO1XNDv2PYrpqgH2
hfYSEfg5w85uTON7PwXMefuDz3ZyyuZIxSqBMRsVGwtzAxuWX5bpPlG4Yk+YNp5GqpGN5WUxV5oj
h1QjUQKWQkHgStdxhJBeVxSU8PPuIOwtJ8PYzbVYgbWM5/9Lls1NaCDWo47SxfB3tkCJEQM+DAPv
DokOqgwgOzKZWGPn6P+/69nulAb3cVrhECif8/9g78yWW8fSK/0qDt+jjHlw2L4gCYKjSM3DDULS
kTAPGzP2pV/Jj+Dwe/WH7OysrKx2RZXDbke46yrjpI4kHhDE/oe1vpUkl7xDjDUlU7rlY3om2/kL
Og7KsSE8wnBJkfbAwPWUbIctZev07VF+NRzkgVFToenpR5oysVQ79sUW25MOru+CLczuOqX8EdKP
7Fph3moRqfS4DF7KNHyBz7TDAOQRYxuBBi5RWrJINlAOKKq396pm22J02JBRRlhSF/rzrK5tmkwS
lGhatcoHiLbvCPTAc7LvsbIwBLxvGh6Xbcd1zE9qj6DLkfZ9K8c3maT+kCV35HN9k2x/14bZqfIa
Ep1Qd3ESoum3ffwoN1Op7cy6w+RKI006cmMVhywPby3zZdahKw8NjJ9xmdAzm/iuez5gRrEIx8x6
Q+YqmU64teOii/y2I2cqJbAgDgxiLlaamvkWKNhMN/1ILR6tqKFjSQOHuQraqm0qtB2ajBdmozcJ
ejm6O1xHqm84JTLGiGhNlHVZgjBskdqZZvXVwlNYdYsMT0ePl1QLBGmR6IWoNko0ewPavW4R8ZmL
nM/usp6BCp/70JrocMdvKfq7vjJf1VB9tAgUV7vyNIdAFg2zvyaZNmJnqJDPKM6jIEmliV1gfHDe
cE7p6zKRL3kJgqTWPjXpbG0veuYl+6bt4HLocKahoKwQLpLzBJZQMp2ZF1QkGyvpxkGvq3vbnc7z
kH30bPCQ9Pv2xAIkE3hvOmCFhX61ZgCPqjrF/jBii1rCUTNq8taz7on0www/pF/WBJIQ7/TDBJVk
9CSOFswqtgIFhj4GIEV2P6r41/Li1Zs0BLGsYmzri/+vrHpJeTv0ce4XCrEIevgwNxB8Q+JbHSRM
ofhpNt8+jEp08owC0cHsI/k4hIbzmhE8FarGW5l3H/XgkrmtrzIY2WwsiJrOMrZKAp7SzHtLV+1w
PGmJODQTHww3Y05vKwC5ZmsKgBy77BykuTYH8q4A1UM9T15TJV0OCu+x1iJnbyXePldN5DnMpepc
OwwAyYO8bYhtL/YKD3l+4NIF95sZBPrKaEsdCt1k+wJz1ZqZeLSmHrtMfXlsE8XdpGjAtqjUJNGn
5i37vfl/aD3+6zLaMy3DYIz8J4rxY/OeMjb+t3/uf5RJNVafi2Ih+b/+kF8qcTzPTJVNTA+u6doI
En6ZejMJX4pfg6+jPkCP8PtK3MYl4XpkvBgYsA3q559Zw+DmLAsGHdm7hmWbvOK/pBLXGab/0dgb
Bo5mIfM3PZXX8hve3BwRU2HbQM9m2X22XvcwG+NJNbEHCfMub9K3OamhY05brXECL1SIo2fdqlej
Rn9nPFaa61tJC/o+0rON072EZdzT13qBQPNo5Scjt29jhYmG0fKhwZHRZQy4hvu4eJuNt16UB2/4
mL0Cd5fy0ZSqWJds+0cN4pGYWPLmiofpy/1Qzew2K68pa0KeitadxDSMRCxZq6gSOO4TVnt1ZayU
zjzzFIfphqV2rWfTK23SkbkhM1CHKOo+lPeo5taECm5N4MK0+yurrfYFUYv6YIB8tPSdil+jAujV
tEzSpxd9HMksQiBLn3Iek4qaUAMo85IopyaqzgpatDQmjdIq3uxC/YyIILGZiMsmfQax+17XGCw7
707l8Oxxolv3GiI+Jl0uJ1zPFqA6NcOzmZ8z+zhH9B/7Mk1OmvvY1I9hdaPmBCAPwz6xx00bg+yf
5UYAOV7g4OEceBzdwrA+tXIJxVoLcVatE8bWsxWaQWhrPua6a4RFOEpeatSjRXfnYgnUU289Z5Pf
2gTtupcEXjOx5es5RRkb3vDIA04HzUoF5+oRg8n+l/q8JtzbUj4V9uQI5+EDbUPEmMA/93m0L0lj
N9Gd1ZhFlF7nZEMJwFjKazYkhO90tH/xY5TeENDRePa6IqFbFTcW4d/PEo47ng/FLM4QeES2pOt9
sJfV07OwO7QIi3xk5SXnybjJm0+NxOoY1YAsLZ/4AIg8Gz26MacTLfFlhhLjIAZGpCvqB9eMAyX5
0vQHs+hvCwwmaXFnmc9DJnzMbF5JKYZZtvab6N0l7h2qYJTfG3i5mS4fDWNk3ehu2tQ6WMtCJCTH
Rt8ofCS0MN5qyHMKj8VB3GmHFprVoWqJ0CjKU61lpxLMWY7hwMinh7ocP00GJhGFPhwVyXYFf7m1
8iRxxx45ILh5DXkkF2Kl60GW6kdOrbNH75QBd2wGlM3DMkgS8ynBbH3QTTXFKg/Oh/zQCFqBcTDT
gBK70Z9wL60w4xGdcKjHK/NcqX8wRc4A5zOd3+pZcxzscZvH3iK0rE5DpsFD443K2q0VNncRu3tH
u4Zc3BhMAR3fNbKH+5aKnqVDGlZvREUEOnupleHpL9EEx3kuXmeG2asBdKQ94yztT7MCa2pU+ZsV
yaQdlfAEbLce1Tu30JhB38osezGmmWLLqtam1L7b7JvKIQI/p/OAGc5z+tQV1jo317DpItzGrVNQ
mj9nvEB3KHxR9h/EtTILpufFJLoBx0WxmqEyQTgkZv2xhWvA6nEV1e8AnDXa3YkspFHil/i08Li6
afoB4fIwtNXFns8NnvK+Kq5mc5xc9Sw7gTLA2DQ6SbULazp7zUNeDHsPvCZyqI5e/MNAYTXH940Y
GW8h2EXOxYfaelcMf6TWmPP4wHqlcU62vrebeB2l5A73wKPV4dqSqrGq3FOL/xMtjm8jJSnjH7GG
wpYOs9P7e/KH93o+rAZEsKW01qVNzEBa4IgWMHKGtVbn+9xUdqMxnm1ELcpknaHivia5d2vo5JU3
L54EQIGjgswXr2j2ZsWChVug3FRVeSBAYyV747738KqR3IvyxLzO9rD7NazlP4giFRmAUkrPP4Ui
jZBGhcM51IbAQ8SqRU8Tg2N3ZiGqhM+gFG6lwRWATqpYxnct3D+ikxIqc8g1dAbQSemIjwxa1s18
Yv9CHr2m8HOYUyinKgk8sjP/TF6pWViHyWFLlcBHi7SiR/RiPc813udZEyyxfmaW6v3Fi6tfsKV5
pe963Fzdr7Gl+NmPQ7ifHGKHfk0urfqYPLSrlfoqe52yfJW1L8bdoKc/wUuzazYmOxFiqTNIIWN5
0X12IfYhjawLSAb/ySTTxf3v6LA0U9p+/sW/oZgWU/w8qq7fjWJXct4tMFOH9bAz10cUvKxTYg7D
FEHeT2DTRofDmNv5Ie61n+CmYQM6ET/zefhPp5t61oLsyqo3ScxfSxf0PwhsWpr0GXbssnL+M8Cm
HN7a3laTl2KI2FlUkofO/4GZmm3pvfy/R5iKpMo5mv6KL/2P4kvVkokDxzyztbld/ZVh+t/OMEXi
8vVfDDDtRuO5ojL8K790A3E32zmFx3jkv4NfaowNGTeedx09BRIXE6XJmDnuOyptU/3oLbExe9wg
RAoG1USP4vQdfifldowG2uA6CVTw1qshV3ydpEoFOTr+UgqSdxcngFiiORTiOIXAyq/GkDZjgSHX
NlBqtf1xbuwnA8yWBKE75eLa038kbhUUSX+JJJhVJnhVHB1dUiYyZ3oaMihXBhGOdR0Q9VytBvh7
iGqJ+4SGaakXS8/91GS2nPfnSpS7fBhe2eOSZOyiMRlBOhV9xILA2ne0ayyLVm5h7uoC8OGQbQs3
u44yvpqt8Uh/TpR02L8k+JPawnpvc0iJA+NB2bI6J0cPf9p7NJcluVakYdY1A7tIDohLMtg72r3z
WTBR7xv0OgBvVmzOEXTXKqaD+YgDgBp5IMQU2QB6nLprUEapMcioAeZn/i5QkLWqdWY4gC50/NK7
mChfErs0C0lMapHtjScayW5WYWc2u+KmktS3haPuYyLw5i6/Iswm0hXYtruAeDpzyaYThMnDQbGW
rAeJGT8rXWCr+VEziXK2kSw5L+Xi3Vfi9J504ZEgRNhvi79fxehPcv03mHiUVzRohEztSVa7kDFJ
uwAkQGuW8E2wAUan3DpgBIirW5M6QUhyenLBDGhYz0jQuJbQvmYwBADTjvHCJShKcYrn+tAhii7c
6HVcCAaTmh4a9pMpaAPeRZLucLEJoAcZIXYOEIQGGIKxUBE8+3kCkpBiBouBJugLPSEBo+CxoY8s
FP96pQQILKGaLsiFFjKXC4MhoehY5snXccEzjHAaiBtiWoLiGQiZunAcQnRTPWSHfCE8GN6uhPhg
lyMJ2vNGzA4GOheJA/LaDEZENZs+SZbop9nHLQwJWBJlck7DepVCmMAu/TxDnFCZJ48QKND8cNfi
bIRMIVrE/8z5Hz2YFSHsCiYN79AmEdZUQYmgWsC4yFT3xJj8YhjZtoKBMcPCcGFi6BVXa0nAC/mI
Le9wBOIgg6KRa3jOoWrotJhuDwoH2oZpYOruFgCHrsBRgsjRmfYphdCRQurwyEu3IXeMUsB0y7YK
2mydSZGzzBqamRusM/PjCP0jVoCWx+UnJoHdAB0EeQ7KKi5dJ17nBR+i2tmF0fnRJGJc8ZD7qUV5
niCOGAqj61l5Gcbo4A6onzTYJGmRPeIlO5OM+VI4mJkVKCbqWB67BWvizMTQwjkZnRnBE3azSS93
FvazYvGhQaK+gAdad95SEeJU6xbPmj0jBBXSwcs/OC6mOHZqbcVPD4cDC6ENxmvkJ/alHhg44Isb
K+slzPRvHS1rN4T3g1Pspz780VdwYmuLtOLJLzscKDGA2FyKu56XXk6sx2285KNyzVP8k5VyVRmV
MLUKd3NX4lCMGJLLLyfXJe5t2zdS5ERjmT6U6bC3FPUmHvDjKe2+4vW4ucvTFJWbQ05fPTBQMp/L
GIK9wzwA2rCyCvUaXHBs7aEl7KHdxaTbprtoMPeqU96F6uDPPVsbx712ebkj4uYBrejDwDBvKMNr
V6YXVKcvGM9201wGmRrfE5N9KV31rXX6etWYCXQHg0fPsmlNFmjuVMgdBxNxQMu1AcliA/CK63CT
etOIxT177CYrpyNRfcVpbuMRsoOMTsPosPzRnnQUomWT+EueDwCXlQEHvTcV4GsgVSvrg4isrPee
NHvedSqhaqN98shbHzh+2Ak9FWA85DAShAuqrfsecPPOc/2ixbwpcbzRWGvXTuZ3JDF5YbpXRsyu
mKFzJ9lbXXIsQljjY+3LlpgsJ9vk6rvHTwrjcDMAN4cef4zYmcjM/MwL65LKBsBS/lqnyzoL2YPT
zjvJ5mRgSc3mXN30mvYQyVchSEwT4avdKg+G0/KRE0S7z/VDaukHMUbsHGLcoyYrpf5Wq51H12MH
DjKEPQkpR2V5b/CKFdTCg9buFUscDCO6JeBgPRruftJwTWT6Njem7YBZKRkYZkbVY27KAKkC0Qqw
5/qi2rKkfstaFKYJlOrVZI6+KppH5u3HzEqxQHQuSs9C/5Ca/RKjwPD6Mahy4ulktzd7ARNRv6Jq
/DS1fifxzdQ1vHxWNwWc5In7vpi+Hcamq5GFtZW1qzk0jrMKoFSH398SrTDWKmK04S6aJoKS52Mh
2o8iJDwB5NBAREQXVxQX6UJ/b96GXPpuZD80kVh3RvJZgWdJNT3aAE0G3bxwxxplhzBrnegax2kj
A0BEe0yz0heqF4LHYWdfedZzP+q05uJQRTTzOvgzstIJYy1Xyphdc1AOMRnIhC1gKhpfENsFJYic
rrGDEANbiPltVTbuEW8PMjYrXRP5vo5A7yDSBr0xkvlmMI/iwu2dXnvX6o6QdjmcelTPgEyu+B6R
0LdwJaUectIIlt2pIVdSDszXMiz82S63vY+uFCwZGThLHRELHnOmH71HUK/bRPfu1PNDpHIgzOtE
dtK1IYlQ8fJA4ToQ5rWeZP9VtlkwavGlqiBFYC2Gul/eyRTmZF/5RRy9eZPuW1GE07i9Q0njAxAF
d5DtNNV+iNE2oxQ2HsKx7xEmgP1zMqSQcn5301gFnThzd+Goywy/U78bbea9FzvUI0HicNwUYb2z
JMvhAiwBe120IDoWw0jdRKb3BdP/CwHtTs20x3A2z8KbYgbePdpH7dMQHYInPD1FScofkNCuyF6r
umc+adx5pYbYV5ub/ezyiEZZxHzO7u4SQ2eeCItNdvdunx+s0n0SbDlyQ711AaRr3eRHqXfVM/OQ
gFmwa+3c9Na9ni03ZD4+xG7jy2jm8WMECCofcrPY9/O4i7PsHYESi1dnUxjVpZfOHizk86hkezVO
t8KxHnUUvv5omqe4VL+ocPmE5+jskZ1i7tuwlL5N3Ygq1srfc56RnDMI+J2CwLYFe4GCoBida9d2
Eakv/a7P8VUlxl2EpdSwcuKmxd5GTNAP5VFrTRyDGcoHLZ0ouHTivRCSuzCr27q5NRXlMUwo7Qh+
EKV9iw0MGbyM3zHcHmNcbEgXPiYrfRaFwq7GfUb/G3gILJmyRruyb2+zMN+agt224lqrJJW+WYSA
p9QV5sVLpbf3aUwIFyrzxgD5k/aBYirEnM3XmpuWtJMWwx5LojLUkdnkpKHJaaequChIjmEPdo6j
6dTyZwTm68qYD52NnstSjI1uRgxprRtkCAQnzRtnNII06y8lbD+s5K+Fx4PYrnaNVZ1VPuEgFoKW
/9osV1xZbXoArbawP+bSCkq0UCNj7RA50mK+HCD8tB4nz+ghBFCiRyqWBz2OtwXczLp86FGKcBIY
66GNT5Ej/TBpX9BaYKrzTnmMZRehfylBWk2zP9jJbmi63ahZ7HFKlawdilXLOOXYzbIeYH4GL3mq
KY2QAgsi3hye6jUoZGVMTwNPY1sF15TG9Q9B5nVjRxuyoE+Zbu2kpVyrzD64pfuO2zLeQtTZ5CK/
w4aPKKIObDMGdojZYxQDM34Xb+CYG0ABQSJnHQUiDPluCEqj4X0yT6Fdf9pgSnFG+y1emtkQb4T+
3ZmGuQ+xb6oNdedUgkZIbpWIC6YoGJC1+8hDdoQdQG5Yru+0wnkuhQA943r3FjWp7PO9lxYnrQYd
behbEYETGidWdV7po2k+2DLh7sV84IA3JAViP0bgZV2I0KJ7Vsr4LmsgMkuSzW0yRJ3F7qrVK7Xq
d05rbSu2jTCYdrhNTg7D3BrtPRa7IJXgHOLFJZRxTlv6ulNxQI6jsY8IVrETmEMT31XnZ1uTAYUG
H8d039XWtmvytWDsV0NKkEru5y3MSMma1qh54qL32+hh5CfD/ai8K2MwOv1Fb8s9gVzsXooVZOoF
YLT1rJ71qHpTj816LkzBsUqwZzWX5zJM0fR50oEEMflFwqq0K55Mvb6nzviG+bONKWMoS+NN2ZNF
6bQucQywcUtgEopFk1cBu0ky9Y3n9Laz04sU5RIXFi3ZkcAeC9omHB7gVuNH6S1KD6XEa2rdcv1f
W1FUqxGO3IH++btLXXXlxuUPq7aIuMmMWzcBcibNZlPkGB7VmDyHSqZBNcdBI3OURQkHEhV6rEOS
1fJ9ZdnNyuZ2z3g6yLB/s7S6WKUsFYthOiaLZsvQgNpBxm4wlTgm03YlwodulzQ0oLBeqKqWyonM
6YQbaSFRKRaqKn15ptisHYSmAYnidBtJp0AUCI5Q4bBGHsq2Q8zv0AHfIAYGRTvClFNjv2ltD4ZF
8Y7E9WpnFLrkZu1qV98LrGao8J+GmC1wKm57AwV+ZNKkGq9zJI52ZuwUu/dLz/zobPaWU+x+CJEF
nd49umJ8R1sHDDn9hExo0HdgChdC2xvYQWfwTk7e3+C4Jgt1GmNAp0WHAi0/1kqs3STjQv7IX5yQ
+zLNmCyjVKkIViGC3uPfH6EnnbubJNVRimvOjcUac1sL6FRRq6w6fXhDTHpTk88jUiC77izf856g
prhNT5F0wbEV7RNSZWNF8uH7VBBDoiJeXrtLr55483NVR6h2ZQ8yARdF+hbhFJFp65sTC/cm3oCT
vwWgisxg1bjxUU82pr7HOXttB4wIxHso4oFoltid31POJ2JJfVftdyGaWxKcFASCY7GhXrRWUK5W
NfS8aDzYSG1GHktmhTGg4v61juJpGvN405nG1Vg4geZGrZqP0eKJ2yHlh3/E/qbbotapWndX403z
IdM1LD/SE/WGm9emb3PBJfV8M9znvXdqhHsLpek2MhE85TmziVgnOBLBHC7oy+g13xNLOxR9yQYa
92uDS5vqqVhDd5J7+l2A5IBatlmDkwsz9xB0kpSK7kcZeWd1mPw0cY8m2n4BrWlsoQSldCuyjiEA
mO0PlV/q5tgqomSmpvgeTMPhQrhoBb6swSSUyMSYVLYfXf1YspEPxUEStRx39o3sEz/O5w8bbk+e
wx5oic4V5yiT22HSnmXXHFvy05vJDhTSChiopJDxzBuVdXEZ87Hgt+ZIgbOCDoVJwTYyJ3h65rVJ
jip0XGPo3+qcPZLatQHGtiCLhoAt0kG4DCQmgyZhYSDUk4vYmY5ybU9auLIm9YpSjvoMkwnQmLPo
Y4z7XyhTErxXYN2cYlw7HTvQYqDoxMEEwUy1sGOGYoTI0x4BEpzBR7w4EThxRRyxJb3N1cTEB2na
nKGKRmsKjH8lZ+PH6FW41IW3IWbr00k/q0pdq/oGVNMNv2Sj6N657fGjW81936KFzLIDiq0Xy+hv
87rpiIF6mpFz202BKlyFG+ci3eEJa19Jqgfi9jy1+eeMa7klF24Iz9qiy62LbScXqU2H7KDTC9gY
xJt5mMQyJpD9jSW+DbxQzJBwjD8VjrMqI9QZpgA+0id7pIjAkC7etG28LzIYgrmLKJTT5EGdNLr7
ZudU2hOX/FJ7IfSNzPWogpAPEreKFhdddfjskXSCp5RBh7ktYEOX7XRuEvWJaMAF1Hfb5SZerUUf
m88gs/pMt4Nc6lfh0IzruNE2HdiwJJc8uTV7lxeOWP3/YwRx1D+pPXtv8mr8+pvn92b+teLsZ/fH
8s2/OK05BIh3IK10QeEaKMt+1pzpv7PxOFueg4bM01W0br83Wpu2CjoJXwaGatf8leTM+x2JHSBM
LNNyQfga7l8iOeMb/0hxptmG4RmqQRQIorPFHPKrHBCmDYWBNQRwiD62EKjLbZeoDZNzl/VymXzX
zRAUOlUp4rke9bvm9yR8YVjACKWkWKSe41nHhisvjmffg+jwNV3HaJXDHg3JZiTQMbyPR3ffOskB
/vd3lzFx77wHVHVHp5Ms9KX7PLTOMZUYYrWUEZ4VhQY8PzAWzdR/ORJ3c9RsPDgPSQzblNv8qPdu
wzGDacUOi0M4aDjBx+FDqM3WLm2fPNKjZmHywAx9kQ0yoqGF7ppCarNl/4oxdacteLM4I17dTPX1
IG3f9oogieggEq30KSqIK0LbRZQzrI5thXYoo4PymnTTZtVOiWBgIb3N0ZMPI88BTGw7ZpH+OKAO
yDmA+sh4VmeX+lrsCH54GjxXuXdxzp0szyTzI1RgqjNw5b3p12EpGX5mxoNeGKcicZk+gAZLqRay
DBkSBehVbReuhUTXX7QxuRih+x7F6hjUVre38h5ATXfDK75oncqEcHpsxuYkBc/Vjp1HVn4avKcr
0yoY5iyeUJO0i6ZBFjhpHkliw0m26UaLtWdzdp56dz5nFlpVzVtXZv81A3JcPK1F2O88ifsh/xGp
8s1xlKDpcfyFU35VR4qRTJm3M9K4Wu92iR7t9RouZA0Lv9WrfRhXz5NT+7lqkXTd1AGJU49EvT4N
WHeaVFwiwmYB3x3UgowqcypRmxMHmAGJBWiiLj/cxRrZQ7CpqmByCyohRiCzqVwdjRNlksYThiPg
9fmzsO1XbnlqRiIWmvpVCvRwDS6Tdgp6m+lW2gEo4+DfY8glpX3OH4rafXDqmO6zWq4Ibrp4gPPX
9EfXiG+7bt65SA3XLhHqk46bwiTRZdLYIaTOh6M4PJ9hA4/lcFC9Vvi2ml85yQJyJes1w+sYdx+B
VFj7mPS7OVhm/NELnvfZzLAPtIVJ5KNI2Sl1zqMknn0t++a7F9OjtJpNmFgPlSw/jBKXVGhzsIQ1
1UnYtft+Ib+p5FW6DBEmoz6pY347sPYiqoB/M1bsjec6l1Lznj0zO7Y4H9jhsGcZNfPIhHIXaeRa
EaF1irnQDBAkfTI02XZ+HHMnYsKlPCKruXRkHHBem+8smrax276LqLuNS31n10vFiv3WRE8pI7m1
c3czd3S0JBGcoQeRqpuNb2By2WEU3Ws40aR1CueTEmJ8wG9dOTchsikhuwc8j9wbqNzLmSwvpXmc
6I08bby6Q3pSmLOiEZ8OGvh/sEoTak3noo3RMVXTXaOIr1RPzqTKITgV2bXqcY3YDFCBCa5cr71z
B3dLT4k3DXzmlLGcELl8HszU10Wz559fngxPC3AbPRa9/Zw1UKThVm9rHZ1YyP7QEO4NATo74SZ7
gY3Nr/VPu4RqTpzgzgPjI7ryAZ7E22CIUwgDv4nFY10p2JCyvZaZ9yZZOGvVjb703A7arH8oOhUI
WYPnV8rFH8VTshjUKXCEJE4Ol7Zh/PAMxoNub+3KmB4BhierKf0ow+lRgfzg0PXX0KkzcCwsdGi1
YuNHZuB/0pDtq0wQCMCZ4Q269cF1kltHpXzSl/sDBSXEMAlogE3D/JAz0HCrTPVbHXGkWjJWB/Gy
ZDAP/uiMYGRcOr1A9RauFc3JRmZOum0wKKwnob2kdGbPeNyGecOTYMJ/gw1joOo8ZKl1ti1xMhP9
My4H28cr8B5NKQ2AYpi+O7Z0THP2bRpJsRkk5bTi1fVaQ0Sf5jNIZASFInwMdcR5M/0g8Kt0iQru
nW1uO5uyIQ6SyE7Yv2RV1QOfLHFXhd2DORUESxOhW4bD2zRndx7UAkgJGetLg3FJmz0irnOZ5WYM
kfIIhaTkmaLBENwllSvWKGEB35Taw5iIxG8HJShJQFeL6drzubGS/sh49zLJ5AVswC6q3cOchvem
VX1RT95mKnera1nrKKyxnPVBK1mYcqZKK94Oenu27BLrct0Huc360hhCO0hIHlt3zHNajc32FH0N
bLBwQcePFnmlscQu7HmBJ4yLmd424HoN3vQmfcJrJE0Wq/pjyoy98SbCSqp2LwAzaGXrC4KZd5YB
H7ZmSbLpOZzTcg7pbqqt5aFMxGmyVaCjZqZ2gyD8aoY9CRxtMJJ2WbSv5qTcWbN3O8RAtOwoSA0U
ZWBUmForaLyG8Ks3tFNt1Ns4lsGYkIdcKVsFWCuxyca+VZ8z1QwmR/koQWAmXXtfYsRgXky+lb6r
lfRDZW5TZ4+ShTmPLUJmyyAiQXMCBrzG/w4ed0nwNe1COVTAyBWFZX4jbyO4kcS7gLCG3bRvi/Ah
Kr0jCwSVFf9MgTHQouTxWZmT236otsCmbucJd+doN4xnpQXntub2oouMevUVi98l16HKIognqg/a
hHpNTffT6ZqbMNdXzRB/6gqT/bjdRkOisGQxF40e2SLQs6iIbF4iQtOecYQnR+IKqiCfQHfxsUDD
3r6bTQXYFlA2MxhnoYM59M+6H5PTwlxzM1mExXawzIbqhlOyWEU2ZIcK57iVxQ+4d7G5xhzpYYnp
JDmjmL0KzT2hgP3UrCla9xQNWuEedKoSV4+DVEnu4UN1aw2xsMiLL+B97Pgd7W7OYeG1Dme3SiXK
76HrteARLvllmz6fXuII8ThMtJXB9kmbjadU6mKlepwKo0V0EK2XZZ+qMvczMMys2piPh+pxSOej
PuePQug+YzxvQ7fmJ6Zh73ov36AdWcPrYiKMg3ECDbfDL70GueLXHs6a0LO/3Rh5xlSYYzBP9bmK
iFxt++ls6uI5rMwnAaq3ElMQz+axk/BUWH1gx7u3oBvUZo2niZX3JP18iJ6bQWP3wgedLVemmA8s
2m+SGFJFiRqjiQobsCw6ZjVCimEEg2hOaRL6rK8k9eu4TvXoTD6On8XRjcx1v6v5IGVc1b+8Rzon
nw2Txu/uH/7uc/p7qGhzk0Rx90//8Ad/utRf5X3XfH115/f6t3/zD76x/aefvhx9VZv37v0P/sDm
F6P6bf/VzHdfbZ//71/y89/8c7/4s939Ya6//vFv338USblJ2q5JPjscK1+/tcIb2Fz+fUv9tcGf
+K//Mv473/hzF+UskFGPZ5Fm6Bbud0hWP3dRzu902nFbVbGngouy+crvnTuOSiiJo/7SK/3i3PF+
p3vmYp+3Ncd2LABUP11srgO88TmqSi4hF//3f/6bsi+uVVJ27T/+Ld/z2zbKWDBVGl5hmKV0bryI
X7dRIVSfQs2hf6c5KHAFD4maKidZFEBQzN0MG3JFRNJlVIwPDKtb9ggLqZ25pQcdP8JEAiSp2cue
MdfEbsJbQJ154mwag8zu3NrGCDchVV/ZZr65issyppsWRuJznvIsiUD4KFZqbqrMOuixHWhmvc15
5DiDWbA2UHZFpslV6hE22qrbfmqvrqkEo0eBkkaXRspbmDPNWsjm6JTODzZMKLz6YI7MYMDvGVHf
rNsYSmGNgcGLAyGMmwxqk4PZnyDJy5ipe1rMq5IMW810ASjrbKdHknUrniCu43HUuOorkVn5jneD
uimjNKsYPSE9Se5tCzM12csfYxROxEVxEhuAuCCU0uLIH6L0GMNI68K+COZicah7qFwhu0psBcee
KsfO4BnrjoflA1Phqh0Vthate0/IOPYCF1Mos6IlIkUSdEEMxmbIaqomjq7aXs6odDgalsmRRju+
BoBibRLDvmQa0gipqX5VZpsBRKQ9Q9Ia5/SgW4O1qQ1zFevif7F3Jjm2I2eW3kptgAJJI2nk9Pa9
X7/e+4Tw7rFvjf1WalSLyX3VxyillJGQhIyqmiQkSICACPl77tdJs7855zsPHkUY3+6xg5Y3TfWp
zKpzIdUmxvIOUmoAaapjEQcOOu0hg3Cnxvs8jNbdqN+RXYHFwpRbW+v2QSEemWuhOigJS/arGCN8
1K9lShwEaie/rsnPyyEWuHm4NdMKBRJhNCNzTHCtKcL05l2TGtu0or9rkuyHW2RXhzSyvjRgZU5M
FwtcsU1H+0CkDZBNs7nkImRzqJEG1Vyjpt7rnYlKyQPKxII1Qgsfp9puCIKrtHnkwo6BN2ntw9Id
3OepJdM8IZGHeIBPgG6brgfrX010t6aWLpJW7oqOlDayO5QbvGMGyFeTxhpjxFhSoBRZqYHc9Ek4
yyrVz10x8e60734u1hkZ5LGKX11l3fule83GNl4NiYM4Tq3rKTzr7Bl8M4GopnnbJsEsUbnazoQ1
uQgLm0sjdo/CG9LNSBZwGhTXgW3mXnUx9g0BW2hA1tZGKWAWGJaLrMTjkAms+Nq9ndePLk++Gwcb
IdKdchriCjE3p/qW+x4rApuQJL8wQl/bGF0Eiyg7Gp44b/Za22ycAQJ+74rDoKCBN2HI05C8qIS9
EfOVZGPiHXUQsimdgYqN/EMoViq57V5ATjynCQLAKDqqocMA7BzNhEQLH+hGkdF2JQEBXz0Z3dbw
Lad5c2qkgLCQlRDWWvXsWy1WlKqFK2wi+hj6ihzjoH4FtMMUHzbY4NrsZmt4F8VLYcCyYWR1otz+
Ss3myqpuZQ/sQzOoBBrKBaZU8cKK4mPKSqgjnyfNcB6QEBERRWnwsqvJv7J6zZfmZLw7QbaeRPRA
dvotjCjOSnngob+YSXvJB2dRszFi/R3gM7MQNDDheYuipDkVQpEZweCfMvNsquBba6D9W7m49KH2
SJ8M7wFDVQwccqFK9eS47UM1hRW0Gyi2oiVeQK98MDp1yEqgfNY0DztNsHVk/2k7GbPSlkBsDDcg
8tw2XpY9ATsjEa1VZx+8QFjf/ciM2+j9Yxs5bI6M06RPW196K0vGB8Pl7SFEnUxZ+ULeLFR19Jhe
mM0zCpxIvtTu/az/htEO9CwdX/j7jrnBi2116r3uk5Eon+Z10GvYdL1zA7Vxaguc2uW4cXMzZMHl
LSqNhSs2mbRocLPwp8rEZLXZPxScnSJ0VmlsvI+ht5uCYV0QY0SijUuKQn8D4ppu0KTjQmLrl4XZ
09AHW8OQr2bYbmpnvMgAvZRRc+3QLlP0tU8EmD7lWsumy90aeEBb9xYE7bUItCs6xkVcsrQbPZZ2
PSFB/b1tICOI+i0FPTj6jEACqnnd9F/qurj0w/gejizqVdw+jL6xKmyGNnLSPvIwfkm530RWblSp
8yM4mx6SBzP3+9RwslVRa+sJLU6qd+T+iYck/sXMQ0ZlPEPo1dqpjZcm/NZnA2SSF3dW418wfa08
b4JhUSwRSgJVdHcBK/eY4Zbb3XJuUDER39MjR6x1nT2/ZbkL20UO3IbBK/0hwyJm/I4fPDiEvu9N
37wHi+VjUjRBN+mowEq73gcCQUHBptWtGZ5AXNwk85aqHquNqRp59ILQYL1VPHiOOtVAopjj8WkH
j9KmdekR5ChuHAkDY5FMGb/w8ScexDdaoJ2WOVtRWjy6tnOpe04DhYl8ar7xtcGbKYK3KuOOjX1/
l9vmioyUI7iGlTDpFobM24nedsh48cmvpMAN2pcgQJZRWEO5jEhAYfvfsJSMCX8fo1cUblD1Y2gP
DVy/A2esu7Or+Fgr+RhLeoZi6LjpXU5Cj/MBGUW+JYklWMZdYpLIk79oBq7+FLGc7cGSkiXXURW5
12SiRtGbGslPRMBi1l7hbr/USfppTPj0nNF7NKza2DENWuQtpiQ38p8roefkGAWgfPSDqEogW561
G7qagyhQ9yQDna3OInyJLieVPZZWO3vWUBFS2PNZpdaxcvM7OjkYKzHB92V8VxkQ0HQN5EmPX9TK
glfCZD6HcHo2lHnv6Pm9XtlPUc3IqLCNK7zrTUSckda1D1KxK8TcGC2F2Z+IwVpNNdEHNJverUWp
skfCnCJoEN817WLJ0yfk+BXR9CwqNNikO8pXXeqfUSXWmh6tkt9mNOWL5UWPDJAIMMNfWTOdIoVk
qdviXVoWO9JqafSI0WJQoqB2lnoGc6fptIOdxsjIUGW0Jg+bebAnBw07gp4wRN1TOdX/Refx37Wn
mAMD/kFPwdIqL/5GRzF/2V/2MgSqQ91xbd2wXZi2f+koTFYsYLVQCsHB1aHa/r6jgLoFlfb/cLn4
on9nAXh/ovD3DE+C8nKlwTrnP3UQ/6ijkILtz38m4Nr0NH/G8PJw/L6j0FLTTKp+LJi/W3ca9HEX
jdIkqGvRLAWTvAj6BActEwQKxWs7HAgahK+uHcCMnMhTPkeooJJcO0TauLN6xDEZOqkA87HhgKep
ZglVjZZq6tDgo61SaKx8pkkRR3mJ9qpFg+WwyrHRZDnBuA48NvOzWAt3/6ZAvWVl0c6f5Vy+32xr
h3cfndeI3qt1i8+0CNc9OrCYFBNGfiQCoBBzec01FGO96T0lVXM/TxZzA02+PsKznkVmCODW5iw7
M6PyKNGhJYHaW+jSQvRpDjq1DA54GbQ7NQvYSJe7Ii8H/sGuCFHBpuJ+CzP86zXqNy1OsTJH3oPe
h5gr3B2hkuQGmre6y1/SkAA8Rqj5UkScm06IEXzE9dBEhruYrO5X6LnH2tNfpQfRqvHHQ62sx3bU
zvQWv0WMnfsuJKwRgcHas0vAYZU2h9OO92AVH/JW7q3eupcIJYjuvUYy/56bMpR0GB4AgPhyXCpE
IJsOVC8//2YI2VC5OrErQ22ze2vLNwSfCcMiMFsksDebvrfKe63gNzAk7YbI4h05aK8TsdSL3Eqv
bmy9pVPyQlbFDmbNXWtgHBmtB9dpn5HskUwfMKkz660RkiMTI6v3SYRfjZGhwJolP+lofY8WD4AT
QNRp5UhuDZPYVjsnWXpJO+OhbeZTfCLMJqTwDAXwXkkIU8LQFvCZEFO2sBjLhJ3zOuUKSW1AIU08
e2v41SrOoTf6FZewP8tq64OmwXeX5fQF7Hfdwe2VlG1M0NZ1hrUhqd9CFDor6al1LHQSKWacalyB
2+2D7CVonbcA8Z1X1RsjmdMziXKg70vnYRAhDZzQiggqViI8sy1RY9NCtD5se4TAeb+vcNbbRfAe
2cFbwRyZiCb5YCR4b4iPfE6J/IpZTCwRXJ/o+G8ZlNec1X7d2RlaCYSrFHZFwNjUaI8dpmoBZSC0
W96NUj2bLTeBSm62We1FBXUt9cZdNxnGkrAeJPZ1cKqgxugDg0dCOmfi1MrwAmhSGCpmWA4Cmx3A
E3NhwMQ0AzQaIW8sIsT+HKT1pneHPewZVOWbCFJXMrwQvfsUdLGCDPcTIrPLUvNRaQ1wnAktSuWq
RUDsRocZeilEe+vaTi5NJblsoF4NPXSx1OVSRSYX6D9VQxHiJ3OifJb+sGLcxnG9jkHZLIwBxUXQ
CzRlOfhXUPnIxihwipb4X81A1NNWn2VdtSuXnGNFk7sK23TlZahM5ux6xf9PUMtlxEQuUqg4/iTv
3XkH28yPNc4SNHAVNqtWXBSfwKyxW/YJr2bfo7+RfHq4tO4Y6gQLotaoGSoTeVt8ISb7QbOCJ+lW
TL9ZGNKRMqomd2Ba9yy1KLfZZ0YPdlysE3fAL1QcEtZ+ld09jUPxkur+Z9uBxlA6JCbjHJtDsQRt
dIn14NnO+l0qBbI2Ae4rA2dhaeIub4tzVaGbMnTSYRVBX9uUROzRTj9LNT3oVXdCuXpGjkZurMTD
FDv6KoKoDI6weG69zAIFh2EkraqDC3+frqR+x8SyRkeD2YQpZzkEGxvyaNTWHrImFFiWtonDtx50
2AgnScICdiuNiW9PoWZUzwYQ55j1gsn2dGx72C32a6nRfWTRlrDnjVvJh7oIrql0fiYr3oc9s/Ux
YYrgcaiLZZR1pFklu2YanqJo+mVF7XYyAtiALrEILn55tpYkNw3xdCL3ZWWUyW4QxWdRkvDHjQAg
tzkZbAVt5bw1okVqbM56qugFTf0y8HjVO/QDULyybiTFIMkWudHfhAn5rdVVu4988nVj1qLC1HfJ
SDAbYal2DvvUU/2Lk9P3wsRY67HY+H6FOtq7q/R0VwNCCRkL6SYqNia5syWrMcuDb8NSZIpL4wld
bTJ2OZgVJL8XYHj7MmYs36W7giWNHPs3l9cgt6p7L8luozCIIBiynp6AIQtxkqvS8GlMWNUgWKJ+
Zf/uEAYYe+M5KrIXFHUP7fQTBdyy7oS+y/tNEMRojsj5Y9KN2zgkELuhy6TER9Jjb6LYvVhlukpi
ohSZyshmnADxenscPU9GbnfLDukBOmA4YRaJtBIqHU/2JtXdu7G1ixV/1zKxAYQVObHvKcOR4LGc
atZh/LaYuuGDorPsD3aYLSNh3VH9IyIMg7Xn4QgaiPkW4IZFFhJBF6mr0SlOXZAsJLJeCXRZdYBz
7IbmIfb7vSh0uNRBsC4M/YRnam9YOGqmFm9LDjNNE8YXnfy6U/ihBOv6Ma1+JTI7OVG4siI6V5Fv
JnMyl5kMt4SK3ChUVpaIGa5428TRzz0GRAHgDLTuixuGJIg4H5GTMIbidrc5OzS8ixQ5vXROSB+J
JOXc8QMsj0W+LbmWQzd6n9r8VhBl4g5M5KYYO6a8GCSWbZoQmqbWJXem5bzWHkeQFYRH38yODJWD
OXINxnsn3wZDIjFt6fwsS948yXJSLy5o8LbMvJdC38r+vkijx7Lslr6FcNaERm0HaLtnPvFUEXmj
qjenR7TmI0Ef1IYZzaarSESMiTtB/EErFj51OYuSNAUCFDzmhqJQQooyAhxju4N/E4yQP/0q8xKP
TT4grJY+EFpSAhlzrcwJgyAnMJlD9KZe8jL28Q8z0J3QpzmuKCPhtdEWGZ2dW8VL5LpPGupevcLZ
gQWpHUb469zDU5WtNSjXyAD3mo/NEe6fu8tUccLGRbAx4dUJTeegF9/pOGtNR4/3uYUQ48ExnY/r
EURs2beLsBqNlUBNQY+7ih1700nAGDRwoJAJ3gU3IC3irVyyC7X8K2O2bPvqx1MFoZE2Ub9W8hF3
+XNk4asbi0dq0TsKu5eo7Lf8IjnKJAoMwygWmUfAQq4Fexbz6IZGJr2hgrkzFAygDFm/5FK9Fo2B
UqRKntgqMiyhUvTG57jI3nrN2YSTtsk6+zP39EfNVJ/eAFTWi25Oia3JqB8YcDgYGI1LU7V7qOoX
5ooIi0hcSKuNNocYRb54Kg3kS5k6pBpw27j/xh3AzhmrRRxDAynQxY9AS4cS74Ztb1wT9aYvueI4
icImfoXwrK1K7Hn1ZL3P0YNMcknUzDcuH9cks0vfzvqi+DHTyr1jjBtwMHNAK7JC0hOTEb4f0X27
QuJDMN1HUx9eW3LClyXfQRPx3OWF4BUgS0FHQ54X3eWPL6z+27aNtFl/v218/Pgs6r/VNfJVf+4a
CbuzbLR6NgoBNj4mlOc/76GsP5GmArVN8F9Xmjoror/uoZy/R5Dz/kSnaJvSdtHf6Y5p/5Gu0bVm
QNzvc1OIuOM/ruQblHDuft81MmdMHd8tq6WJK10XOVmgJCU4RchZgRAITtfOUXMEeLau2TG4GtG/
EZMikIzPDnR8j/RLz+Z4MEZMPXQeBaMH4UF1TGDkp/ugeif+jmVOckyJLKm7cRFU4TZpiBVDqLbq
e0YrCk9YEth0TPoZh9/Bsdo15pdL1Mb7iPWGXmKEGb0VEEl89m61tipFvkieH0w7uiuM8c7pSg05
Oz+C3yAj73/5I0rm0WdBzmOd5fo6s6MPgwES4o3hZoM+XgAT/GLtcifMfI2Vdd3Zztp187WlkMYn
5kNoad+ZjxAxmi01s36kg5ysSECL84sz5WdhM1nVjMfBj7hzvY9cRdumac4CM6sivMpFC6FIlgTd
/xSQKpGjviZgJqWYI/IU4Z67w1b6NaGjXg+KJrTxw5PoOQVQByE+i5dtm201zrBQkGrl6HtsJMdk
hMZZuPkqGYtzEaFESWsmcC4h9iIBP5lyPbvFL0GzU9XuGmg1Fw4Tr0FTWzw5t5Gdyhh0rP4QI6YD
g88cKp1RPmRz2kTgvWMC2muW8Vrmw04bhi+ZOaxAiHZiT4T6o4KArzlXhUso9Yod+VoI+IwDg6+1
P8PjsEYhTmteDanxEzHQW8RRDyIgCIE/qcfadn6EmrZBLfbN0FA0T8Oqkfh/rKRwVyKMDuz7Nlba
gBS3zl0/Tpt/cRz+yTgOQWB/kaB58JPnf5Ec/kVy+GcgOWSamdGwIM5Dji4JLP4vAx2C5KzCq04U
GWlCEYLj/ze0Q8qtKZ2BUdv/F7RDFEZ7+FePpaddsqrb/WHAQ1mIfeiQOJ+OW6sbtvP/JnVFpxwR
IB6FTw2pOl2RrVqLmYg7S+yI/qwBuYKPjHT/KYz9e+FER5N0FEsffhI+4MlX91rkruoWYny9saGZ
llFBHhkDFhiz+Nwxn3vwwV3syiFZ6qZPcWzs6mSemBhn17QvM8W1AvfQjenC1utlqkCq6+ZVuSmp
bYxtzfZKG7I3GgpwUs18MD7FhME90DZJqX/TbzNMtcSa7oTAX/ieJCEabuUv+hQnoBH7K0KqkOVR
EKj8rrOTM/Z++DTptmhZh7c1pVEMa7322nM9RwRpyl64yOAXJXt6OyOgo/5pm+bQiPIWaUgzaNs2
oa4OZf0Blv5VWOMhq+W+KdpNU5LT5HcKN2d0lnCTnCk51PbwbDsPvtMecoshkV+q3YwdySz/MZdw
cqr0OqTgUUZpraZKHcwyRXEil05r4DxySSkKn8Kd7Q5sr1CABqN2xwBcX+hY7eNOnX6z73vQQtjQ
wUgNIdK2R3KqTmkX7wXMO78p2f/ifLdLhH2TU77Sy65IPv2Y8PS6Uuzx8d9Ure7aotq2VnxWiftV
q4hmP/MPJvCjsXBefFWsvLhaj5O2yio+vCmodo3wSc6cXuhJ36zRuGDrXfpIEmls711Z30QE3bRC
Rc0GfFG1zHMHkVOrdFsttm9ozs+Do0F24+2b+u4iSu9Uuc46CApiETDs9zZ0HbgXFHq/JpfghD6/
ywcLyL2H7sRkotqSA/bJ7G7X2cPnAGMxMKory+uVyNiuWnKpfLXq0VvnDKFs239sRcYYt1vqmHJl
EB5QxKIV0D/9gLzpDCljpNqbXo9kQaj+u8gp1jR2jE0UoUTMtxCLlp4vXmuSn62hZ9X9bU3mAUzq
ljnyu0n8qHKSHRj8V1fLD3lM845dDdy6s1QJ6mGerkWSuIek7dYeUYko0faBp94ms33IBCKMLgdZ
bOjNAhDSnoi/DxhSbFjaPfgZJuIObh/9YEr22VJjoOdcUsYpXo24a3Jnf0hHIzFdzfGnrVsUxryb
gTO8BXzfQ2M8oxhvtygF1kXm2Ev6rnwTeN3boORaSwBp9Lup5i3k7UTwa0AoITCsKimfkYMN5GoY
fv5IhgEi+YjoU3mXTURd6cPGicxN6SYXzYmzpbSJ+p7aJ3uK907I+mtAn6UJwLK6Xy7NjGFNyjEg
GeVgLE5veqnNQ2ckBZogvlsV1Vc7/eo84zwOwEaUQSHfwSFfSN05xOpjsspx4XTTjabox1QEswXD
eHJrm99TAloHiL0UTkCix5yL7Rg9lTEa6DQsTuPQFBdXxyL9z9OhY2j7Bx16kdQ/6n88j//2v0g5
/Rud+vzVf1GMmrppC8+ygAojDKUf/3On7vwJwaf0PJSINka63zXqFpGjZEzouu0SS8+f9tf1rg41
3nYtxKTW7OX7I426Ne+df9+oM1x1LccwDFs4rKH5Jv6jYFSN8YR/AFZKHrt7QldBDxnfpcdhbvW4
PTQX/1QhcapkJmlo7k4aCc99cUfUAyuo1PoqtZ5VWJlK2uz22rsaXoTq5sfxdzWS4ThgCjd141cz
Ju/FrFdqQhu7cYZ8T4zJa4NkBB74GDLSa7tlKEuGxhEGuoy8ICPkhU/FeGmJae7MltVhaN8FDCUx
NSdQH0q82bY5y5qypW8i3pp0EMzmQLS1ueRSImA7qt59rFdNU7FR1sJrbqfuIW5yc6HnKQNjf0bS
FimCtEntqiCywWoOPz35pZ5RRXtGwnuZgxFJg7uoj1auXRsQy3I8d6izdQNDYiSgpXnjwc2SQ6/I
R5pF4wslxYc+VDt7SAh4bY6ZbG5x6VyQzL/FmnZFtH+PRxnkkvmhPKLl3WSv+uBX6Ae7yC/ekCi+
aIV2Vm5MCAucYl8ALTDHa5trx7iJ15VXMLNl7uF4zXM4khrKTuJRq8FMjZq5awzIUXHQfVVesFO1
80iAIWr10mebSgpS47s64LnsMGXT1U+cdVNnpCDbkAh7dF45Kh+Z4WX0nE3q1r8qdHxdF67C9COT
1qKyk8tQAYmSM7xaOdGdyH2EuR3kEZXep6D0wPlzNNU+rHLpMFBug488aN/bupzdBfoboygA4Gir
eAveRK1eSqvAHQk3TQd9NGbRsiTYRTbFwcIlYc85H6mPZyFmEB0llC5lgW2c0JIh6C/8A4Jfy+kQ
JLFY2Dapp4lfvbdF/mZV7sEoHOhOIOPc/GxNRKjoVmMua4gzOklSy9oEJtKiuk0bQGOVFPeNKR9L
15ebWjpPyWwYZaVOimu0FlF8Hh2hrcOSFSzk5QeJTqnW61PUJFtUiVhO6xArmjoSig6mKiBtNZab
CVO53QhU/kW2Tat2G1vpVxyndxwcb46cEVzyBLVub2KcS1L2PHNyq13eG422Flq8rTNW1qUFpYSB
N1soDJ+gzVtjnwziHPgAyYJmE1p41gyMfaxKCB9OVozPm5XdMa8KRAcdLH9nA3jpKeqaGChRYRYL
xikvShES1gp2E2nEDGpA5ZP1W8fvNlHlwdqe+Jfk73iSdJ4Is3a+5oBYG4Pck//5k2Bko6bha8R6
GMaNjZw5bTHM57pzl/qQbiYyXIJiXi1nE3u04cUw1b3vMPUp+m9P+Y+9BRxATQqPjMZlH82EIMlP
kN6HZndwBRvhRuOBnlBc+qWABeVzgbatdytc930K1NkYTdLdRp3SPSYjlpBIktLypP9m3M0YqrkS
yXOanIGRfr838MMsyzZ89UvUG2lmES7VRsCYwuxKvUe8A2FYASX6YGxAci4CjTWLZn9W9bj3Y4Ak
BVezqSerNmmPVciyMSXTRqRfjhFsMKf98kX3xrTsMZyNxS4/V2Kl70XOOkc5G4ldhoe52qR4FOsM
N21gzTgmBR2FGdyQ4WLUexYhLUOupp6tgs439iY4LKM8GqX+4RsshTyI/lHTo6Id30ozJCVVPbY4
vxfeuf+c3p0xv3Ge88uGIx94+mHQWarVRnmn6dp7muQ7p28PmjGuCiNd5xg7Dy3TPzJcd7D0vGVO
n4Ko2sUGpifAGDyAicNvgmgTBFlDehz70dybrkZSXvPQrBn1I2VOrOoLbBzHRcpjYIX5j4qgLZTl
cJeOAgdmwS95Sl5tMskIkGpsTgNjgO7P77sK8vehxHtcNngRwm3Ai9MSqE0sNwh+pbV8SFQ/Xbkz
uuaZrM3tqOsH1bKV4mgWERAZO3y1Gud7wAs5GdY5mKo9Wv8j4mLqdDpQUfTBrtJwNQ0UcEC9LEas
yEyKDKhVIw/0PQ8eCaYaELZqyJZmKd5hyr0kjjvt7Bh5kLDVrtFmIStGITw7sF9suZtCPKf0MosS
3OU4Dfay1xASY0PkVGuDuxK1UZhpR7e3iBqCk7N1u15D5RnvWeuj2lGR4735RUyr1mr6Mpf6e8qa
m3TZmx+kXAGud+yMbu2OGJmxKLzKRv/RKv2AS22HEhwhhSiK1eQE59jzGaxi6V+apoQg1M+pfi77
eWucfrFMIh1FtwgKTNdexV9lFESY/BPVfZAH/v5m5loX//Y/v6Kf+O8Yhfjiv5Z9eLqk61DJ6aaY
0Ql/LftwfFO6Cct1UelRkv2HBY2kGNQtgAyONNzf1X3zNoXOk8pPCFP/QxE/hpCzE+j3Gxokffz9
lkX9Oa9qfl/4sVvGXeuWRJmU2kW04RHr+UVypgAjXCvPOff5B+Kbtd3uesU/HeItIiHSxFrzyafG
MO75Ab81eC3J5N/iUd9UnX/LRUpscwNRCScwflZm+cRGQ2Yp3jSLWYbboi5nJJFNW9Oyj/oQY3zw
tvQfuDA1eE5QSMX0OFj1vca924b1wvLaFYKvU4E7fJDl1tA3BTeayBTC+lOZboLou2Ebwat2ggG0
9W0yM5WzkP4eu/cKU8BR9frCQdTaSLR3R9vp8A3sFHAr3FQMP/KzVxq/rBL8oLew5N6pqq3dPBjR
p0l4AAKZqSfwhkVRzzWC/t6Hu9vbmIJhC1Xj1g7Odixuqb4y6dPk8BPJp9FCSd5Um9YgG6dcu/mv
OH6EG7m14vQxcIt1ALmJ0mw15+PEQ7wC+7PWKupE7CS6iWQIvYyo7ytPJ+rZSNZOVhwHqTgyja8K
AbBy6iuyHuXWb4H08M0LVW7iKLv43k3jhRfOV4KOOG7GE6rmgxONC5cozBATBxnIxCOtwxiPjABm
m09zuPuGo2/hjcMGgNa1ykZuJKxZkaOvKTuWNvJl0XS7BIVAj6S51YtPgcS5KvIHPZ5XyP2ngfbZ
MXH1R83XBAqYvJddo9/INUHyrkrymvI7hXI66J1L0CGlNuPyeXB6hOmRpIFvb5PFikuguwaVyM5I
3Qemtm1a71Ehzq71tl+5c5I0su0+uaj6l8VFyg9WJZLOQHyKMNm2tncZR4GUu1vV0ecwvYF2K9p9
63PlZFgvn8MSD1J1m0ZjX1kHofxfjo8diNPYp3JSDIsmr7wnio04meDqDqhR43GRy7Ohlc+9GvZJ
jmcmvzOFvuti47vGiuLX8UdBNrqqaJeQBzl+/+RmkKtmkldmvdaDIpTtM2pAZuJGWSAtPJUd6lLl
FjvVUwLo6laARlp7XLG4QM9W2GXLsKv1XUOEVtdALiUyacLFs50xy/3kGetUBI+zuqksImYPKBZN
x6JYgMzgAfo1IDYpM9cZRha7NpZvbRptC2JQiKF20L31iDrn+lw6FLMv8+Zy7M50LHoV3Ns10ETs
XIU4wbYaw2FX5g8V/iJeqtFqUZ6BCWz7Q2/ijw95mVngQqvUfsURlCk9u5u05OTpADD9SAdFPR1F
cQgRM2FJ4hH+yejIkseAkFbKMxh74XSxcv/bNeSxTAn11G8wIZea0RxymA4dfxYGCCs8+zV8EeJx
BMah1N947AVBuHiOu4r04rEczffUL4998y6zdx4mKl5z20Yarq56H0/Oh20Hv3yPEFqHjhaNEima
1A36dnpsggafV3DU67kungPN8NzBJlpT5u1zrCZ17l4aMlcaP9qYvgCv6J5i3SfqMz0Alr123pNu
X61sPQa/HBCSGRHiXrWvbUGJrZFD1V+muji1lXF16uYUFerUWt57gS6xatltN/HRKoiswmQJ92/l
JhFS++qc4JZhU0MPTkFrHT20NdTpZ99d2WF/bDWwOL357tUGD8sM0QKMU1WoC0CtSXEcDOXz7n16
hnHyymozsoIOwV1XHYIv85T7jxVkNl6DzJ/2so8PHVinAPlpqn2lVoQn4SMvrpJuGEf3zepiLNkA
EYhCnq6NfTb4BEdvzblvcNzgg7Co0ZVUK2RgZYiJBSlj0XjMqvx1TUxidk+G2UYiw0woDh3/DsBF
1wVrqX+UHqKXaidNtKWOvHSM9EiXXShaIS+5wbM8jOBFAp3YH+Wta/9LMyFTZhh5nBsIlbVwAdpT
cTkc9VKJdQyUDHaAHO4azz6InsGc+OLgSWfiRvM+zH4hf9lnwZrRxSpAjlZE5C256fwLBVaZ7+Xk
bvw42PKHo1y/gOBa2OLgNcTo4qRHIpYYVwnUF6nWbI7j4AJkFoOMC6H1lU2Op3ImkFviLmmgZUhi
re211T8HwSkM7+vuSdnJsYXO7ZFxSoTlss5M2BEoU+Ma0iMC0fF7JAGsuBlNtNasi4NvU0KOSJnz
DWJ617G+idk3tI29EIfgvZ1NC2WvNWRlXmiuBqLrq5z5AJEAYPrJCTuN+nXMuBwi6BJz2lzOp8vf
No7JG6OPZeX0bzq88biBfQ1em6gliQJ7q3f+UrgPNiZH+1jm41aoTZd9outaxVSeXpSgKwt3Rm0t
BUa1Am0mPitgdNB0BxcbV7PqM2SG/idWw6bj+7YOrZz2OYY4W3U7+twE3pILgU1wBo+tB5DuDZC6
aj+aGmh6ZN9Dejmq6eZAFICLtMS9ufRJy7SZ6fRxvIbfsLXa4GSZvPVIpq2SeCTOokAx8C42DodV
wcSgiZurp3e7XrPg+0IYiNZoH0KgMWmJ93bgnSMgLZ2e3bhcBTVJzFB+pPeWFYw2xsOU/hjJNeaU
ArwaUo+YfKa2fY4zb2tzguI13k3qwewISzTXXoOb7TugvGI2PBsjI+seuDwD+l1fA59TK1KA7+O8
Wo7yWnDet+5AQME2I/1W1x5TwmB9OLwNY+ARFV2LF+p/k3cey7FjWZb9IoThQmPq7oBLOl1QT2AU
j9DqQuPre6E6K7uzKsvKcpyWgzCLeMxH0iHO3WfvtSGURP01ASxdlfm+AGENgCLuaxgtNSOOui6z
+sWpeFBn1kosXaeASgZDQ4WR+7a+NagfmlofUvUnh+znZCZdjD1QrJznIMdUTMUpD72Iu5SVS6Ac
9PHWxrNnzTytflWdR8jSfm29lLayGu2vPvzphsAX7ngwtfQkyYGMEkSBiu7jxp5kfGCkfTLBvgWw
sToK2kysexYCRkFcudLuJrI8fjasiaOm7EftQYBEcXS5rSfrLZUY5wUx6Bp9AeD9Q2HNO1en/LYh
OyAH38yfjforrOhATu/2dDWrluAaWWvCoxiY8X4rDIfk37L3PHyMROslPMBml8pJ7NBUozkNmGjn
NEpyi4O1qZZOveVdOLJ5shtyzjxpReu+5mFPBywI4CBLAXs24SIU8CpreGR9YFM9WBFsp29t5I+V
kW9qR8GAR5+sSgDZzWpicbia9H2teK1b+TYGo6w/9Q2jTP5UVPo2pWC4N51XV3fhpn8wna0oP160
H/yu1alwtO+g1n46sESDsS2Gmyhu4fyqtr8Jx3euj1B86XgcmyLcquKrj/RV2ZY7d2Q4hS+PsZv6
ajd60MlMqPK9AOo7zCz2eo3ShrBA7iwBu7u7IcFELfKjClE9lFSI8AuaBhAu/AwEok9NmNDQ/WOm
37BmGDPfTBcnMiArkb1k1S+UnwCraRQz0hTi3pKcgMVrEdCe+3dq7G9d/wkfdAf7b9csCgKrmSF5
bOxvLnf6s282BRi915Yv5hCe0lw81JqzLxx6IeYH9jQfUEHRt0T/oEQPvbGJsNlqtqRDkcBG8FsM
LDQvhvlSst1S8t9S/MTFmzEdYz4Up9bZDfGNTeRJNELW4BolqReQ2BzSPwuz2Ee9vhkSxR/rbtXS
8pZEh1HhO+KXUKo1Okq0FfQ1jwXMyHGBGeKzZT5cKJbqlfJGXMc2iJY0/Y4tg4N6DqMrNdVVOVxi
ost2KK/g/FZKgvOMWsSohB8Q3HNIyF12o3rhnMUmbS2sWL+j+3Q2SjY0Nk5a01oB4j0pTvNEbetx
ApE8xGjY+Z2OMxhiwzGxDQKhzUPSbBH8dsVMLtt50OJh3aIaTSbpvcncGUhJWN58fWzPVmBucx63
DECsx2wMp+Z5Cod1zo8zhNVVR5Eq+QacgRel2V9JOuCy/k2AdU/gOxcgEltCJMSxe0unbcWpAxgb
YtvnDAUIHuTgEPxKw42U8JDEk8rGiWyUixymxDNZ+MTLQ2efo5Op82NUfbQAct3+ouGJGzkRZC33
UUHGA1FN8KvOJk57BpQhhfJD9D0pYWb/2Gnu60hx6NccX6qjY9SXrFpI4Peyf25Ro9sne2qZPNcy
mSlXeVnuPz38WPAqRtavs/xh6r5dpL52CUVocpfjP0NGPRfluZhPbosw5qlB+SCrzRAmj6DT6CR/
D00GWNvTum3ROJ4iBFtguVN1aOpuc0hQy7tYICxVeNL6V9P+iuUZt16U3gjlqpAkUto5eFwaNN84
j3m1BPyDNVPUvnI13oPppp2OwCPIn6pQRV8l3dmWzVhSb+rsNWo5eFfBSVXKvY3sSU87cq+GS4Mn
o8DXQMu5NxpiHfAyb/XbrNio6InfG+5LE0ovjVuKReEKsuDpCr+HNMyjKUrMjy7zixTCjEuNTTxX
KNYjb/ML6xlOfsO6y3jVtcCfh7XCalxm4ZtV4tXj6d6kNMUAYRw4iYYQ8qpzTrl2kd+LhsLOeT1V
4y884R41OMfRTTc4uOUiFBw8oqM7tj+O060qqnJgA45AUTsyhPGfKuo9m0tPC28T8nFEVUzT3NQC
Lq0MSZb1LD3dV86Sq3K8a8BAdM1ZV8xb4cI0LS8CXHAxj0wEyGA6/wfI1JJXfwJEH9nDtQsesPJZ
Rc0Gp+c1qNuyYNDlUJ0NRK/T3sdJMNTXRNmxLmI5sR0YjZ3mHknUO0Ty2u22JqI5cBSOCKjoTQXU
YpxoSOkJW9FRWk07eMNYBDh6moe+fpk0TBvOLhbPRgMoHD2Aa89Cm+8J5oGdeSAOchr41aDQ3RsS
XuN8Z5V47rKuXdV6tGaYx0TJoyxi139h4/QUIv6XDHGq+SxHPwBdXtiKVyug9DdmWhDbEhuLNy1V
8m7b4+PgAiN3RxUI7UWXWmbPisOTCeNtVPmTpq2iGPQtnbgbjf1DVAfe1Ez7OkQKvgzqPUs46FGH
cU65ymsJkYLihfK9z8+VRqsqdcxLy8pADGr4mKuz4IUAepO31M9AIbHNxRVhkO8JKKuYQ5LkO2Ur
UlTgMzQvnF021Jqv1Pj2g/BZxMG6RqptaRxa5Xr/x626lc2r2q37LaZ1d34sG2D2ANpUQnHNiTje
NrKsTWPV3wmLGZE0K0sYPG9n9KN9w94mXBY4QvnsauPMDonPlbamxgg8lT1kuex64mjYJIhQfcrR
LtVvRav6wi7oGk4fEMfpCNavTM282FQTSCILpF6nYH1o/VH7M7sLSvsQhDbDMvuRiamaC0sQFJEM
zyL8qtw/GF8fw+yhsau9Qy+wyp5KgASlLllEv5P1kSm+cKpdYbPaUYtdajtPUileFJ6kfQ5bIOW0
qY8HOnt3CtA/s8/okY587LeAWqpdBjEnaPaRwc6Pk7iVH0X7PqnmHgDHaXRQalrJvKSzYCvcnDXL
dxxRxOz6IWzUuey8rDxKYFOCfYziElOdIyqZ7HVqNMd/H8HYRTn9nwXj/2sUWP2RZVf8E5/A8sV/
d/Qjz2iC0LahmvZ/bOL/JhjrfyEXc0W5cHZtQ2iEvf8mGJvqX/xZV+M/EQaHHvUPOXB7wUABq/oP
Pi+b/38hBy7Io/83wdgio27A14WgpBNL/0fBeHZaadklFSwpbqUpJuAYGjgDZazsIERcYP0fo7T0
Mx6GvLEOrOCPakBPS+wrdrshAnKsq+5nDlVWa2gs0D5Ma3gelZH1BewW7hED1p9s3jIVpC03JG3F
a83BPC6Qn3SFZ9KWCocEpk7Os7Tq9WNhTfHGcpptJH4gWPlKbz+Y4OsKm96JyIBT0kPfDjag2PGo
47NCXkw4+U1Ks+vMDZ6ewa+6eTMtPJi+Ze41/WBikMg0IDgZ4AS3XMN4goBeYV6jzbxTflIeTGEi
N9GcHq3qlCT2QSwqHhC4DrKoqlebjKZfhfSpakIQsez+oR1YXk0QVRyGub5n9R3W7cFwjQ+N8dQJ
BL/V5Mcuhq+ofZvsfqPl59aBXqLI7ZixHFfwNQzJLsmHRyYU3xpcLy6fAdua2TuR2IcC8aLkVJiE
cGQJH+dXQ69vxug895x1osgBE5rgLSo32fAaR8SA5BSfAsq5O6hDmTRXjRz4LT+Z/fvgwnEB7yuj
9FJZBS/eZ4GcXZPzoTGLxwXTcmvsMTsdDfwHi3kjgr0UGeGrXUCWzds9OfKqqfcxbU2iV1gy18XR
bXi5W+puwGAg5oNLyr4dzfeclDIkg53ZkSbO4l0Hsdci0qZSuqZazIX14NFSTVh3IhuFeTEmTJSO
cCWnV9vi5+QAoJfxoU7vffSZGJIYqnJNyOq6lL/1lfkQo385ta9Ky5e8eoqyIyWFVgUlKInJSDXN
LqWrLWrAj4y83ql5MQag5RSFTec4YwYEibzko8fhpOvlB5kbnA1D5MUz1zGiplkPT9mEGEeI39U5
dzo4FZ3iPSROQgXysDUZjhzQBd2Mm075rU0Xyx8QodDVt1NvvrVl80ld0MqBPGm07XYYcTskz4Fa
0SWWrGdzJk3SkswdV5OVXlnmrec4flf66l41pHAdB36q1a1AJ9/YAG/LMbsZTJgJfpvcAbfP0jMI
rxYd58YwHfWuOzb5cDQs62SSgYlpyZjL8jLYiGMl/o407jeRUr7JBANcRudIQ4857elSY3ttbIdg
8m1pX21UMj2D6+P0XmPp+zwR196yLlr4FkW2nzAR1zCSHfdnipq9toAbqFLy5qXBLmrFZoxxAplA
K/HqIRN+VhxHxwhHi43vjSBkA9+T9qTJC7rvJs383PYj62QUA9yfZ07+aFS63XqpPjxotBo0WHzs
ZnGXSn5l6rmvcth0Md9nUmyH/EujaHBIwHK9JBsVsWMS01NXkNt3ZjCgSD3FW8sDzIEcmZfBG0jY
5w4/AE278XwamgNHGULe2dqMQ683JgDM0UYCBJ9op8jMAMJv99iYr2Iobs5kbezkExbAqXC7E2SJ
3uUwOcCXjJkTSSHb45uoLwS5nmKAtAkYpDa+xYHzWNGMUXAA1JPs0LsfYW88VoCXFQoJ9K45u4p2
YI3gSZOJ2d7R2EZNBfQKA/HGWpLgn/hPvLmi1uHKZn6tsVy3apWE+0Lyh0LU4kQ0PhP3MU0vkJ/X
EfvoYddE3BDq1kqTry7ni9Xok/ZLr67K2zQDKCt/Uj6RrnDW2sSQP3HYVhB0QTTH2Uay1VDNJ63s
ngrDWY8RdR7maHlmZu4kbtOenrue/FTHKoEnsOniHBu3NPrQ8um5/bxPIqbhCbsPkn3DiB1k3xhy
fArnxXAMUN7QCpMo3Ey1yrEZ9xc3nkF3WaCP65heOXV8141jkb8NvbWbOnkbJ35jDk8z9hQ6XmqL
k2heRd98hCdDFJtEsL3D+NvWmRc2dKtZ6tMQAHKq9Q0qe649Ok1CevluFPaTa9+6FOm1pQg15kJ4
Js28jqroJa3Ss0N5i4IJAJ+oCoYWZET5lOqnASwxpTmi7DlrvOC2XKcqMB3dr+MR40W+KaK96Jx7
4bLKkg+VeVVblLkM3F5eby2hfwAvWWcTP3s1+63mHgqMpx1KW5I9dP2RyOsMHJmOVLOjeMQ5ufpi
3uFyiyl5YfEXC3mjEw1A8vKwSihsqFjlXBVoV3aPIp+oXl0mF6K9GOL2QR+D9aABCgpq3OWkp3pw
T4+dk0NbMzc5ztjxCsngrXF1zvLmcIFYtXGL6FTIhKRwUvDAi7yChhk3Va6UQPmpBMKSXPqA6se0
InEbrvtI21YsGepWQ81gE4VxSMVWLsb3kuLVDvjsYGVeN+iHnJj58lY0DHXj1H9q+5KUlTfGCC5U
YWgRInHrbMm+rwLDfE6H+DR1XwMbt7AtPCpd9gBvXTgnA+4fSnPeE4tbMPsj5X3ALKvTOivMbRPd
1Tb3Cp6gOXVPIU2jWaXz0QCZmQWgm/6FnB8bhgQgw4ugvWjknQV9m6gvgH9TNIeZZVqn3Kr+zbRO
obM0hrVse4FAqeE7y+6AZ4Ph+mZwD/V0L8U+cPyw+BmneF+27KXCozYnvmGMFGbpl7JgxfxYW8Dw
2fGxRtXotQLUvuEph+eXA/xpThp/YqsYaqqHYEVyUnDU7BkEmj+moRy1BmoU0q1N8L+BedLElyZG
tgQh/xq4yiYN8zuoXiQCk9t/FigZ8O+L8mSPFgF46HRFRkCAq0WW7rZbSmPQfovhOcOz32Xhd683
JEFiyDvqDnTbZs53wrFQfiNvFP02aBWGuAhOB90ntkYUmQTyckpr7n271JVnR97o56L71mOwc2n/
pAasjXGVBqCCCM+TcVhWXluO7isDW7rWPzkWWmiUftYi38g6vyW95WvE7t3kSXMhAQg6rfJ0j/hJ
8xjn7vKuT/FZUPInIgQZHDf6jCGJj8xp97ONiiVZX1YfnHQqAw8A+DBAjyKBtbXsUO2Vns37WX5y
jPdSIVAMDmFJ3lBV2d+IR5wAUAGhFXH9L9/XppHKY2a4+56+SPo/mfbUXamNJLe1uuQTxZkuPlMq
EWF8PoVxvq/a54SvdWZOpjgXM6xnwrxHQEZM9nuwlxVAqvTBPUUg44RD3pFlZzD7ywGx0pNND0u+
hMnlZr/dML7is7hlJQc026wOuWHTfpfQBtl/a+D9A0h4BHC3TUB9cUOpmsrVSKmQ+SlzDAASylA2
b3I3PaYdjk0R+0hBo/hM9JgsO2Pp1+LCTXnEF0PplUG5g0utcJHFCFMPrbplsdfV7/HjAnTe2A+B
ke7naVGBkclrPEufvcQGDPLdw2gP1G+OtqQPRPo0Oc/dMY1vdoPVz94CTbdU31G2rB97kr+Ndg5L
khx85LvE+JzQm0J/Cn7T8rbM2UqxC026kS5ZzxZgW8cvWv6YIhV9VOoz1JEVrdBwSLCXruxoYRv+
KCDQM/2gG8A9hq0ePapIGNFj79zLAksoFZafavRMMjk2LjCowuoBNycVkP2FK4grhP6PgdP8vCvD
m53shnj5Tpclqf2F82xmv+e7v5j3s9ILnK+eYsAFzr0FdkBqJPvF5GU8Os6uzTYxpZAOH/DKSU5I
WiXlYAnPIPZ9yqaI1323yYNtj4nkj2a3rMVOdrKx3gLrQ7zgpeiVV/3FYEK8Da7fc5w60MEpjNVg
0kvoRy8l61565laReebfxt05tw5D228q9Ujlo2yrBfHCtXBw1V+NtylKwApBYpUQxBjJLkG/InrT
824X9wwkKbmfZBOq1yJzvl36IEPiKPuovPD+xLFHp8K+hD/lbEMWB1+W4lvJJ419ncpF5afsVNEk
KwQ/r/gua3CBOHcOpfnYMhQgO0XbHOHETbz0XRk+Jph6JqcJblhwDH5wZPNMM3Wb7qZ+zZOdPVqM
fdprFrOujX33B7wmJS3CWvfi0Cmb2LopA79Kh7l7q+oPIj5HAWsg+95apxEwgYJFB8QsjVOa75Y8
XRXnukALwJBqp9BgyQcvCuHfxrvUyH1Ke6Qt4WxwsAs+KF0lpdEhjlIVqI/dOhWwVGV6QHw/OCxL
CpQXoU7YbBDX6FSZDAyD0/MCpmEBx2drY5lufhqF16xzMMCc42KETds/mXFycA3K4Lv06lSMnJO4
p6RglPQrKEJtXcnyZzBYce307mz1n+VU0U9DT1T07PQsp49KzOafde08NgccTbX5E6PhFdGrBsun
5mWcQd2XNChMyrtZzrhCCs5eCMF9D9hqOugLLbOMuHKI2qBqPsy9zlaiO0xN7o9NgAeFbX/+rucc
Swnc2Twjnbp+6aW4NaH+R7fUN8kjVsbTExWxmyhKWUKGt07yRNFxCuull1Qaa5Rgq3VAYqevSMfR
zvhEjKxKtFu8xLEIz/Xzp4z/NDRYmAO6bWwsBzx75+DZqJR0HWaUJGDxmq4TFgASWH5fUaCBa8zm
SAunZQumG9m72ul2tu/hdnEE9hwsPQ5GJw6oxYjNYiqegkJ9j40/kRl9CLiOoBW5Cz8UduMU9KwM
flwOcCudEhabiUBzsBUvVz3eEItDGc6ntdLRQGFkdy3CRRFiZRbmwyRFhj1mWNdBW6Trfx+dTCda
8r/pZB9FmeT/jJe4fPHfdDLrL6qoDJgS/IPYig6Q8G86mfmXCQ5RuHSRkJlB8PpPmcxw/1KRyAS4
dtOwHVOguv1nnsb5y9YcFVIG/zNAu9v/ikxGbOe/qmQaWEaUBYd/CmEtXI7/P09jlZnsDcj361k1
Ic3Smt5aNHu4xtWsE9yl9DHE0TF2zzPVulZSHGgs7J1gBw3hlKBLr/LwT8MBCcPWecaqzObSEZjC
Ky58tY7WSgEcmKWQTczUD/OntOwibk/t3sY8R4H3vIeKuR4ZKPk6Dq7GtybdK2VGBu+N/jULSWao
+img39hJWPUkOIfcjAF3su8jxHMAPW32wFTuHpSqbtfRWP5OVfaBobFjkh1Z3YDlw90dq57udt+W
zS4qTa5pGlPDKDFKNmrrwoWzlRfwhdHCD453ZkqZbsD7Rq2MK9QySfttOjw1tSk8BhnJssGuhK8J
yXtLKcpq108IAd2IG51K7peZWMuaDk20ELvmSOhU+oFilBBvU3YpGyU8xKL6SHCBJq7RrmU5PbV6
82bi0zLYWISAnaD6vcRqW++4caFNIPiA9dvHeno3O73exMFcPTSg1lbuaPL4ZU1j4m/ZFqy800nb
mxEjycQYVnbL6lfjHdX2zbktzNSD4sbCyopdD7r0lu3Mu6S7mlrPpVozuxd6z7eBmrbOneRXzHjY
0gRYYlvh06gd44VKHYvlY3EgEIb60VrvRUArdC9dckvajHnb3dNZ4+vNuNatEfCkPjPVNzvdjaA7
teV3YZbXYcA6VRTbzKxeq1TQ/Cx417URxpACi/6QzJwB1WdKKE4OHHlVTT+gzeLOS6n3HLSStK0y
/SrJwD4uz7xa4CWMCM4I2ndtZdOq5Cq6oP4cC9gdsSBhlH87kmlIMUGKdd1z4vCyI1WpYb0cTWYe
Kt/P2cCswbsPNqXczh3nVqFkW0EgsUq7k13w5jaleg8CSEoVvqp2IB8zchkNTXAeXb69tn+LKV6n
Cv5eLgxzMX4Z8XSkIYa7IRGbjkxrkVu30a32kk1dYAw3Z04eokll7GrqpzZdugobKsjCMgJOgiDs
4rfahgNHT0fDyEUFLKPzPpzCE7HWVdpjyCzNxLNb+GjBzCu3+Sji0Leo0XUUeXQpkXc7Hc0NoJpi
/oQ6uMw5Sq6OGt2bgQmmQ94GQQ7eyiU4N1ZWvmXa+Bjb6Amb5JdiBImXJe5F6ogGQMz9PlL+UE+X
rKi28Su7uEj6xrFaUcTbkFLt8nFfNxDUVL3cla3xlIzsSmsFZ4fNTVtBc57Y/ghVXoOGQJKi44gg
hTU7ZrQC8YynKfgjAvuctsktgUGNkfejTeRuZA1YO+aLrUJJsZT82a2iAzY7zxzgVfZxjY1WTV1c
4fbGnmA6YnRAnramX5x0+8Hikuxsiwva2nFlbvM8vQXg86vIflLqcubuDRGeaFCBUM9SCeCMHZhv
jWGyoXZq9oFSnu3CYvh2d1VTvqo1fTD1EB2kXp7zNjjafeDnLrSbWL0a1XyO7BkvlIT4aBE+81p0
xFSZbd/lCt6oVnmAuLwYSt9siTZWGpAZh0Bc0iVD0fewEcGWSWB6OXKMrS+sGYBeVrsOauWk9chT
mUIPTsgjdgBzGNP6nITFtBKM770NImgpzmn52FadWnwFY/VHj/sntwqPNvZmBSFk5ENUSuM0plPM
WFlfS7f+6vAMO01P60Npvef83A3ZFqDa+BTIUmdN8NAq2mqqS58nCnX3QMNrqR8JYm7KjBBZ7QSr
UZ3ee+FwrlfS7RjPFDswl8sKZ0+f/lZpu7Yz/JZp8wq5B9LddJlCHZt7eY+D4WhnrbFJ0DR8PRWH
airac4L2qxmzOEg2EUub5462L4sWChcxNB+/S7xHCt4G/HTbrJTHQHE4B7jV1giKeO80bE16i9Np
Exp+QtusYvenNhxOrbDnFZln4lVltOFNzclTM/EO25wRI4WlC1ZkycaEdgxLUhfSZGPrxdOUeGOn
4CRKQ5Q65itbuZbVuLF19TEZOXy6OgdFivtovksbZz3VV8L3HBDxfif0g6ytrCmJ1mODqzD+ylA9
LF1WDtBrewku4MSyU4v0AsUFVoAyJGbtj9qLnVPcLWsCIuz4VI/gPOMHBfa9DXVsbEL7bqX6oEpx
JBTOLdaehsB5yZsaMQglXY27xwqSgXStY6BX66lQ1noW7nNtkqirnH8MzP/BXh2VR6Wfe29M4tel
Oh3//H1Kd5Hcd1Vwq8ySEpSHJKzOXdkSKa8IAFTPrh1R23ITvTpvbDXnOWi04abPBR4gLDo1dUTS
pkKgLfQvwxyah3CMAFQUUztsewVyex5r6rmr8RtMALP4Sd4dBurIlZyHqOTVc4hZrKSP8CZ5njj0
OSLM5Yq1K0Vhwf4wNW82C+NQBQOXxgQ/sdML2xuUDOGbnQWTmkn7V6ofJA9dHnS7pmsPdZDb2EuL
ZklAXGv2TDqmmkgo+FP6VYcc7FGqYQGUC2YqFDnVWgN/DyDRaobHhUN7NN7yEv7IXN80GVzH8HdM
bG7KjuhSET91/VLc9DuHjpfJ8evfZ8xeMkP/85h9kZ/h5z/ZQy9f9fc9NDtjsurCImVE6J//8rf5
2vhLCIcFsK0SFndUhyn6/+2hKUSCHKG52Ci0pcbo7wO2y/Zaw7XoCqZiUk3avzJgC1P8t8Q6Jbb8
TTr7bh4dfC//OGEThKtBV9CKJ+BEpgUUM3gXnclhl6lr1SCHG5ThZTMVEZXWfSSFvrboa5HUi9oO
DBJWiRi9eFU0hyluT8GoPUYR6FIMRTprD5eEjE7sOEinXUMWl5RqRhUCZF3px3pEb7e7y6o3i/I9
lQ2oNoPf76qzoZte3nKDdcmuJBDRJfW4Uka5q4zWI8+1zWFXjoX6GjJDdizPpyn39IacNVmIJEdR
0pR1b5yE8u4yOhU9bwHdyLBuXWbjjxSo+JwW/Lr50+Fwbys4GSSrEpE9N06AO+ld4P+ijkftsi1g
1WNMiZ5Rkmx0honjQylxkKNUWrGnQtCNyan0rDVn/VuXGuZ75TtwtN8OPddqL2mgIk90a8k+ToaH
ov0Sw5NiZ/dK5/c5dOfOWpexOvIyMM6xxePrvbG2eviWpNuUBWxoy21I+Y5qUu+ubYWCqSTZuPS4
WMolzFGIuk1mUd4uH8pJPfGKwUDUrKeOHYawu1M7nfNsYBC/py3kSd39wuWJw8daYexbVE/nkQWP
13fBu8EHyr/KGa5TZS+odBc6Li9lE+Bb6sqzPp8kGhJFM06ubqbouTZQONxrMHVrHXyfUd56ncdl
pb6SWL4uH0yghFfqJtAfe0q1obbX8g6ab+W2Jq7VY5aqR8qqHmY33Tbjzhhjf3LeyJNpSEN1Wm71
7kAM96tob1kq76W9tdya0T3fYGkjS3vrEu2Q4x1P7Zpl154bEDDyl4lAF8dXt+Ut+jCDYaH6ArGs
XDPVzlQapolHvhpfFS4/hbe8071hcHAr5USZ+U9L5GXAV59RytiZh5R6u9a+yeE+k6rXmW46fAcx
4zX8jzJraaXR701AHVfTvJgKGQ0+8CBnYg9OQ7l8IpSK6w3MgIHjjEYKVUtXWjqccxDhzKeCcvWZ
F4NRvQTxC+GYaPgR2iae3gJCCQ3j1KpATdEFTir37qRPBssTNkaXggG6Yr1awERpw8PcG/AH3yJt
utjFGx6LEvXTjj67niSEHI4Wx+aJgJeVhXi//Kw4qzWfJ77rsNnEw7CZyoBvdsYBn6PygsLpfLd+
rLUjta40UxEpTt2r0kRrKpW1iT7kAO+BOKUU0tpGd+G1dQDieE2y5Fhpw05PB3+maUgBSW58Es9b
WywUMolZMafGtLoGgGorTXqxm71NFecPPMFubj0ZuBuLMtr15IV98thTR1Jj6fbdBqNFWvltYNWV
Cl/F4tLFcu8yuOvpVYhaYOE7ouxO9Ydl3BqZrkVvPXTVSJablTIL+JLvW+hIkroy/fTOuB7DwKNH
5ct0FRIAg5d2urYqQxR7Lpt6Gu8JuyztR2QYt1mm8pMIjblZyza9qbzEOVch5tFQJM+VU3+4jcwO
hrjhJSshAOXGbwrUqJOE1zimd+KWGNOXakQvmZSbDs/kGEPPXD6xuT5xnGdENMkwbOD6OD1UIBTa
rHyd7XIvZXzThuLZyMARx8J3p5h+XHbzi7/eFfljXZRo48y/rW6f+Lx3RLWOVLFetaVBy37Wmzvh
B3jJBHGiUzOiUU9x+euUhOfc5iVM1ac5+1HAS7gWFmsc8jV9NCHzZE0KZgRWrXuF43oiaV9UsPdC
4GM0WDkn2qrqfqsh2sfciNpg++ask7H6sKlwAqbOxQ7Uvhi1lzglPze4F/7yU4lyPrZkySP6WBKe
jjlQAeqcR606h1C8m/gqZhM6eXAMU/Kni1KIe3Ezh1TB0MzCK80jtXqLWzL6yXszXEe4bD0LdCvC
QKKnv7BUz8EYX4kUk+DBfZiY2yH9mvB8BkEIhRhAfaVsBO85uzoYefBZYuJLhnNNf4wYat/mE3S0
6NF0kAO+Avmt5smXy6631cxLRvGXWyLpWAU3CsGj0r641IbVuFOqPNoouP5d/IKOET4W83dUkdGt
/kAQ33a6vKQ4BAKz8WK0ImBU+pr2Meui2LpntcaRM/yhzI21TtqrzKcnW41oKZi8OE1Y46eHRgYc
SPuNy8aCVhnFKfYLDjUYyq1iVgPVy8p2dLe8TcnqxMretF7UkdYyZCkf6wvnrxjKvEz7x76YrqLA
qa8/1yl+//RYpn6lv9R1uEndzDMIKYU82AtsoSb5wfQz6ig1FtWhUNU9aJBrKcu3oahOkapeKDvl
7+68SUYg8vVX07yRYXufQO3XxWce17uhv2XUhK3mAXOQaii3wHLWvcSjhFkcLYBi6w0FKl4b2q91
VK8z7J0zuaSGw5Ek5tvvdH3cxiYUiRGyeu3W94o/QnmKWzr+hM2hVopzOynHDnzFKsPhZohrELGF
tA/6/DrSrQo5JMRMNm/NZDvnCDRBcpr4AB1TUhllAqro+3PmLDFr7ZNdcZfZvzHieDh+wBVYpbA4
zOzNYYsUgsee3LNRw4+DJNXQnMwK3vRwBzXGZgBz0pMGVA3RnNKZExIAbBbVWbkxRkpgaRof9H4b
J1t94ebEGNO1+MXS39vYJ5axVhtaak/d4sVJjXXQSGxSbF6q5OP/kHcmyZErWZbdSm4AXxSAKpqp
mcF6oxn7ZgKhk3T0fY+d1H5qYXUQ9SszIjIiRWJaMfOBN3TSoHh6373nGoSXkoEcp6t2fE48nP62
veQoTIzUxa+Yc8qZ09epb3+JhP9YAVhaJRRH5vxGkwyH9RxL+8OdujtyQZe6Gj0jLzdYd16cifAP
rNkAPtb42RPuZn5ZyVgDWrJT0c5x+0tkcS/r0rswzm8N7gPTj55S+Shd3v29orGdNRLKE3C6qzXw
KU72MVktO/f5LGFKIPAa0brbtJ+RoGbGeh8jnoa6Dd9RDXlrjqZXBc4xMqw7v6JhNk22YtLwIfCN
lxPVx0P7YE7pvek3+1HGGYY2saeFzHO5Xdc0xdM5MKbSM+1wnTs0NkbZL0GqexXGlCAGZHe0BBtw
YWgrpji8Uu0rFYRe5gvY8Avo/jSSkyJCspl1Kmed7MHUIm+ySEd3qAs5C55gm3cPcHnwe1OgEqlz
zkVrLPdZeGmzYh3DD5LuYxn+cvQ3qkzP9fRi9w4Tl31XCXaahNBkRQrQvan0JTIaBt2PHD8o2086
bA3tLpnHSxKwyalwqtkcS+hjdf/etaSEI/VUkfof52NmnpvG/rTdNxKOJynSbcUXYdGQhHk6w3zp
P4Lo2CdCwfZ4TOp9rPL7rnvt29KzyhrBz/TQn1TV7iqcRVp6yp2CYJvvJciSqXy3mCnpqHFoaunV
1iBuELOh92li8HX3aBWHRM57v3krZbDWJcWZ2EJDK9rxouJlEJ3sytjr8YXLKhP4JcO8iqyGfadJ
BSRndxWxmYwCg7Lh9qiNT7iiNiT2AGtuVStubjFuA5v9T+egVKe7xL+3XJxeDXW+4refLmaQ9BFd
V+dM6hpiPgAP6OBgOMFenRa7hDgJ1gEvExgpCQk5jXlsNf2lZL5pGWDh67duuNH17tLNGuJYu2pE
RScSPqp1UGJJaLedxk07vNTt0bF4JvlZTQ71I1bIBPLY2MnOJGIdyudGclbXkvMbQ7p5P+AOqeuf
oO0w7DJVuL8SqvdMA/dBpu+GOdrVYc9w45KSzS7Z+NsujU/FDClNQqI4ClIsGSGnIZk7AhfxVpu/
XOnRr05HBcMtA782HCp8bHWOZQn46tBUF7M61ahCiTNsXWIODoV+HXU/vsuuLr4XdJBQV79pJs/F
ndPyEBLy3pASNNk5Cxb5OTc7guEargi3Myhf4mZVvhdRcK25zKjU2DemvdOIFbuSn1Hw22l3Aqy9
0XmBof9yRMtrEA9do++zGBssbXpq0+XZ1vFzbpYjprQuPbWBe+JzRANEsFdwwXESasgv9tIR2h46
neGcUIcRqJ3tz0e2pEP+PnZ0cITY4aZDbBBMCPxdJN/QZmbUEDHu8+e6RnqzDLbXNEZNPC4jhd8c
N0KthvapcIId0e0gqT2prnk8vSTCP45OQxCyP1k21xCIiWmRX01nRbM8lRZpsXKIZoXgi2aD0lbr
0ZXMdvM11viBYm3SKixOWJ2yxTTapLDXHzUeNYoh2F8cuejE+k+EAabFMoUwCJex3DrhzsZQFXQF
oYPMs7TPGLsVdPpnOlW5Kjs7GDIYsuwxWrvs3mkV90r71tjfhTUTK6RGtOE0gC/UY+5qMXnlmL2M
8d3RkDKZi0veZDWHsh6QpMciVo8asbHSqxH4x/iW1IHXYCgLY/c+w2CmMJqxHM7XGdYzxXtzwIqm
yemWuBx4YV+85eO9Lz3+xY2RoJhbpAsHCoBgxOWS4hV8bjUhCcM6FNqaVcfNwYZoQqWrfbyM7s3E
KecjwqsxIv0oz5bZPgCF3YDm2CVY7ByuqTOOO9hFrH1NlnduvjUkeI7sglgNup36MOfIAbvNMPD1
GPl4f324GPuyuIXh4K+JtPfY/gpSgMJnrUH2PgMDMO1jOBwYBQlFrfv5WWAf7LS7ETOhE1yGl7T3
ZvYFAaZF4p2OIvmHBTHAiuhQodM3z0Z9Xp7mbhaU6jwMRNQiG38NxPf6GsuTgb1RGkyxM9YibI+q
TDy+jlWCHTJQ2SZhdE2xSU4LqQrbpJtQLYWN0u2bTTW2Dz32yix7i6PzPL5HrfI6UmAmRkyNGhcd
a23U6h4aOpzb+eAO3pifFMwQXPVu+uVwR7MweA5UXEYYPsNwOnD6DdgO4nGnk+le7PmSILyPWZT0
2nLASyykeoetavGUFphLs6h5Stonk8k5ZHWRzkeTRYnQcRfhODMidx1jVM3U14httcS+ukR6NMrf
Wmyt0xj8GuiI4+Wthj1EK8UVL05uOaR/+dljjbWwyHakA9RfLLOg6hCUc/82ldTZgAqoPpMov9TY
pCWmW/a8IMJskGNnqzfZDBnHuuwYAYY1zb8oyPLauR/Ioseatjg8desQg2+G0dfE8BtW53Gyn6Ct
OONbgCVYT1rANcrDxb1aagHy9kwQ7dzrH4JrRUlAtFavUdpcFb1SM8ZCcnz8iMLNgBnZWkzJfNpT
TMqFfqQZycfE0Ga3uIfXo+w3G1uz0rIteYNa09lnsjLG/Gx1w9OMGZo99Rvz3UK1WhHtR+3ZzYG6
x8eK5xwzdYWp2sJcveyT+MhvUkzXsdV4XX5IrSdNPA/EpiLr3Ilti1Xb136ZGHcjYCbprucnQq3T
stF1DWpBsHrny+4W67eO9ytghWP2zDE25nCaAgBSgO3Cy/Jd0bWMrSUsn9uGpalpQ5DjIGdrYtvh
wRVil0wvWcSVuIDBq08A+ZzHxHRh4AJHbsrhYAljV/XFNbIWKNvvhv+FoqmU+G/JwpBcvKivitx3
LXCTGvOT4H5d9PN+7pu9nhkXN2wQlzCCG8WlJxcxJ3zw7cuQ4jCZ21+RUbwAtvvVxpjfmpaRs9WO
g0MIr7N2YbTrLf8xLYNbrGM1JcMsDOYwjC1FHAJbLkikSjZC8hzzDGWN8RxKkBEYH/adpS6a8YI/
nM1Ts6sGNkZp8+YMCiEL+y4GFDU8YbC8xFWwtckwGqCPCkd70Jqv0iGCIkln0EWcRz9uV3xYvYRw
Pb70fN9lOxwmLWbav5bNS91/tjPgFyH3RYimX+ZHYVr7hGNkGNK9lC9IZuwqQ6z5RNRRfhpbsCmL
tgGBkUywWWXqdYZd69LHyzxvd08J9peooXt5WbyQUmbP1kTAMThmaIxZteMhAvcWhZ4/N/fgPAYX
G1lNDRpkn2bKjv1g7CPEVHbuLyUtFALutCZ5asNi3CVQfrQ6J12Ms70lJ1OM+wqWkV83H4HTnnNe
I1nnPvsdUdT+Ezz2ztVcbt98TCxtVWr+McJDHOHpofbXqa1XDk/eXv2uzpL7gOJBe3R4dyH5+vkp
XEoZm2mfifWYP3OxK7ruJbH1dTX0/0bUNIkL559vHf4MwaVUlST/yN2z/On/dPfAu3WE69DGgYlm
CbT9uX2w/jAVoRghXGkJKV0qZ/7cPmDvsZDQleOAgmBj8bfbB4PtA9xbSlGdfxWbJt0l5PZ31DSl
HFMngotfiNPjb5cPWqjT/hZz1MkwvcsSP8U4Kj+FqX4GRdLCDDmprQVtiLf3zQUIni3Qwwr6Ybtg
EKUqf2qrYRmZcZlp2vZLmFBq6xxzYBnXRGvnG6t+1vMQFn0wNsaCXBw65qcFwuiMUJF4nUPSt0E0
BrhjDC3DLMpwFQANq1kSRtFwzKA7zln02UB7hGLoWZPJXWnoqXiyR5s7bdHcERqlM1McMwPLyph8
1FCbxmm4pAM1TmF5m+hhi2dU9hA9dtQ/tK7O1/FiNpBwXBLNuLStvE4uDYmZftXTmWBHqM4GPgPD
HPdpHe7pcuFpDbal3wSbIsMNHiTOHpD16wB0QmKUwJ1j7eNK29jdeFcFzfs0DjdDGHfR1LO5VN+0
tKN+Qu+I8470m/Y6Zfm7aUxEUvR8ayXsl33HvTZwOHp4HEEb3HwfY61I6YnDiPQ6S+NuAvWzipR1
GKKR7cBUflIxBnQeT2mDTEScYRs26pj79aFPeuL1vH+2U6k/5ArJD7D8DONWeH5acy/UvVZOwtND
AOSioj1LHwnMD/nrpCFoDUly39kJQ3PzXVTzUwmOJWDd4VYWfUHImiKFZwVAgIF3W2MjAXkFqrhg
P+J36EtVjJ4IUMbI+l+x/jiRN8JFLQ7JYKIz6CM5RZZLVs4deAJTvg4wKlsN1BYawF8kLJwQCSNO
+10ALqdaMmX6hG42dd25o+twcblv8jEvucLbLRlNBr3RRl40yAWQ9oY4n87cTitrOw/izTLmDqmH
T7sJJ9Vpaq9JB7zKLaVqjVbvh3L4qsyOsF8Kc4jiJKA2akDFDwh0YvMcaQcEuiOwHyRsj81W/grH
BLW4Z8Lpzb3fW+88aVg5yGGsMmgvnukw+0l3F6fTs14DCEFNvittE40rL7ZNJd6DPvt0zHKXzM4d
Yv2uENFD0WR7Udae7mq7eRx2c1+c0sp9nENI+fLLYf9HloU4GQwDfiJInh9a21Mza25YKyWb2Of7
jmkTbEb82NXWk63Vh8kYv8dMmdhwmsdWDGzsg+UW8IoXhPB6AahK26tCgzAkWLbnTkgSYPE2F9+q
yU8NmsWqgEjGH+oTOBuhTbuiW0AcCA7dQAWf6wTboQq/tFS/n5xhH7JOIL4Qw/Sd8f2kCYP0nL/7
Pb3n1dQA4A5IUWG1hcxaEwPllqyhNVY7SNpbK7dOZDqpbyL8LZs1NOhXrMvreKLGL+Tbp5DeoQFt
ksQkDxV4gWOsKgvHA39R3sTPWN5wCvE1O3qHC2mZYwJmWpSe6EeL+PgaIaVQTtnR5WbnXBwwgpEC
wCQ0N5eU2TUROlmgaXgWZkwRXZBezT4mv1AaJwzAnxq1x5upVl41O19azhvcn8HiT0Qywya9q0io
rOnYJGSTPsz9/NbTEmDVTkQIRZ2GLH2IMgx1WoT4jYMQJTygOirPQjCuSva86iUu9IpjyAkBS3JN
7ojK5Kn7icu5xqnBBnVoQQxQYhDSSQx1vONJDw+x2179Ac0frvEXNe/+KuYfdWBzs4Dm2LSCX0Cs
gL8W2yDF/Q1YqmeoPlDvzMKvRjgTehJucTK/u1340Annbpqrn4jyu9Gd7noRHKJ4WuKzOZLGdKUV
43daG5sWZgp7JGTnZofMfYlyeacgVPM5osdR2nuZFWcu6dtgskkx52eOik821/sAxu8YfEf0+9nW
tvAkHRjbrgZ+EEuXHxN3mJVVjQvCY6o8Acheo7jRh5Mt9AoxLju4+cBxsGgAI2rpUD752nidOwx+
dR/C9IK2WfYcTfzACnRvZksWKRZ6QD5yW+AyYcn+UwhkuR6LszNi8cNZu1psJEzGYDwCGCrkw6r8
qWf+l7MTUvjLrSWeXeDYstsnNaKFEqzsco78ValXNiCc307VUzOWsET0LRySJbgHbuD8zVF8lhOo
hVLiz5q3EbI6STiqvPgGcDUIm4my4XjX9CUCpwEnRx1yZd1VevkyhxFhEK35CTriplN30lxA8mny
ZZBZqKl27rMZIZpEgYbum+ULJRkhHx4pdwpbPLqlcYgce8LvKaAYdfLY+D6VqcoLTSZM7iTuwn6i
m85MNJ/KkhijjtwmhkG0Uz7NvZV7M6Z/dsvHfx+biv0/UhOuSf2//1fwH7eI8w3IPZNK+4/mxuUv
+XNuNP9QtunaiyPElpZyGMz+nBvNPwz0Y5cFH0ROaS1Ol/+aGx16QRb39zJY/h09wQK5QNGCjcvc
+hdrFiAk/Le50cROY7hUkBjS5kv527kxGnzXrnJg0B3nC4wgyJ+V12JWjZpTntivfgpMn+iestvT
MJp75QN2vuhMFh3Fn9hgSyTMxX6FAp/tOx/MoFO1lymP38vZfNCD5yjsHlCOudjbm79Ugg/ruKJD
ECCThZLZoz+wIiD7WnPLtkCPBtP9kvyxgcm45aZEO6sHyAFgtYrupV6I5NNnV3KDC22UM/rN5WDt
BnDwPetXuFUj9edAwH/CZL437Y9h6E587tczpkxESWZaUkVVfTdwM3P8dT1h4TSJoJDlvdfpHW3v
tT6+2Wpnlk9p9ZyoEjTD+8RFd66PBiGMbLxg56X+56jRp+wOsVen7wmeQyd8VHh3xsM8W4So0Osd
epttVMgkkrsm/e0zLwcjCHmkUKR7N+fAYKkcmN+Wk33LxKZekuBSj6JpJngVQpmDogJZ1xXlsWm/
NC7h2VifFivAoMq9D5NlTFj3JQAUTxOc8ZDvJc02j333monyMJLam5mA8P7QGEWCFl0BsptOYfOq
gdZYNzsTIrmykdgcbAN+9Tw2yTu7lZjAjZbfz+O00/GFZ9qzcgYvdBbI5iWvrbVd98TxfcLsxMLJ
tVS2OjjkxQq5qYEwNPC6iorYENeR2STyr7UTYDwq0y2v688pVn3HLXYFvx3j/DYjm870esVo/4SE
V4GTGi6zKW5ps9hPU/M91+dN3mvnRHxkBAGSxfo6avdhi6+Pi3nzGETT0bVglbl74GBkkCR3+vib
29Kqdh46GiEbzKRZr5Htad8igdzo26g8SsZ3TB+g64GLHdj4b4ZKv49YdZa/ZUg+GYDSHD3TGRIY
H0kv1qa6UA5+Lmwd7BYIuy6X66gPdnH1lgTsKOjUDpIXMzwTndgZPVaCKe3JwyKQuk5OJ1S+ilP/
vgp+XHc+ymYr46/MJty315bOj+k5cXZje68XvPmdTx0Zks6NdY9ZBocJjbaVNxou/Fp7T2CVyoCL
weQwBicalHE/3ZmpvguQmWtkzYzqIH8AMEZ3RTjYaxBoEc96VD7nLB6D7DOYGVOLj3KoPFe0fAHq
GPIXK5OugbpaW6Dg8r7wuulG17pudV6ZAfOAqrg25v4hwIJugCJdafNvoVFlWm6D0vwJpvgD9f4t
T4adlo83LYE+Ja4Tmmr1LirMK3p3Rr/D+Iy5PfLTRzz467h74y35ajmd59owuYJxU5kCE6U8TESd
SM6eTMKhDcCSOcxODi4UrpcPJTMHVLWaGlBlftjgWprh6Lg0glf9T+q/asSKu9TrJwFvI+BqM+4j
9vfA1eqelOss7wbbOBS2qa8dUe6cJSLTp+q+s9xjbyScfHiXx7480rrCxfqdb8dpjqdtZkV3WuHc
xz6E8v6YYj3Vi3rDNs5soj3fnZe8Lu+oSjpZi4G1PoquOomFRzZ+Sav4LTGFY5ufIXvb6anEhgD4
iktU8NAw8hWqOmi0zgf9dDFoucrUtsFuV7lgIodtHpcnvs5LX5Xsv0qGBagv8Hwt4ZzAdBAuj5dQ
DntDNgJGowuSheB5yarjijHCHb6mTRq+yuKD/go3QTOqdxgWwRucdZ5wq08Zl611LKpdCWSwxdTQ
xIcuTHedONMtAwX2OsA4FUCZmYvwzayTyOY6HX65NLqm466b0meqTVmes8ERLQuFfYzTd9bOEGlM
rl+CFK87/DjWvch/lPHpGNE6A0Uxc0KzDMibh0nUXLTgItLJRX9Zw05G0eWSBhSnmWFAFu7SjmKj
DP/OT/W9lUxeSjlIqMmnbOh2o/2s2KzEdbc3cE47zW1wuVAsfN/UN7/qsn50ghJsiGqSvRlzMtb0
s9HCddb5dVn87jC45ctuhkV60150q2d5+x0mRGba1ybFPpS424LKVtvKvqyo283GedTkh8VuM2uT
l5IQLxO0T1zcDr8tFlBj/1a6F9s82przKaFKBskbTOFVO7DZAyOxzsuAzfGh1VlAheKn7fnx9JgK
SdCwD0JDqSnhMRvslfi/HXb3Q3odzOJUSvSIeVd1Xt8K5kOT43eCHBltRajv6qjyYjhydU+wftrr
yxZ0ubSPFC/UEdTP5sqkCc60Nz8ksJY0NZ4Slxk8/SjTn1SyMeI1qREaa778iXhKZ50E83yspU8U
3qcxPjmsJq3pNeAJy6elxKzE06/577rJX2vyKinMnwgg5Qj3iLo4FhRe1b2PxejNkfY7Ei64xrUO
kbfLJ5LLzsV3obrp0WYEBIJBAfHIX2e9j3H2PeBfqYKLSQCbs9Llf5MQ1u9Y+misABJobEa0nQvt
6lgfZWxjISoFH4H8GDft1sp+90FzC0X3Wy/KQ2iHp8IfmCgIuxW2NyNCTSTaAbl1IAzc+Gpk3G+q
45Jhc/UO7CG/uUfPhTXUwJnOwErXI7PAiXK2KzdqT3bWZgCS8O8zUZvMlP9cgn2c4bb81Mk/8H4v
f/DPKdr+wzCXbKWLw4ciCoH3+j/VV5R6Wim4SyPPSovc4195v6VEev2/ccy/SLb/L1yJ91soQ7pI
paZtuepfKq2QSyPa36uvphTStoRrKwznjPJ/Ha70+77gJsZyoTTEi11x2wrc4t4yqE/qMOLBzA02
HZuOvBanodTZ9dZ2QapQe9Z1cYO5RvgIN1XqrrS0v0Vj91lSqaD8AUOexRzTEhRrZJliIAwwxtk0
gcZje9P0/n5ioIrpWGLbVVXrajaeaU5b1n/Wxpjtc1OGOyP46sh/IxqDxcRPh/MHLTjYAGbfRQYh
zgE7yRxBxuxCMT+OpPjImCfMKrjlki3Okx2jdrfVufs34YBxt6CDoCoODf0bbu0fYr/+4YS9lIsZ
KatKXnns+GiP+92AppIt03xYTAYPauVxyqzzNIZpD+d7IgbqE41H797LtFvVAnduNjHIsU9ReG6d
NvC60l4XAY7eaaGruLSiYvfibr8lQsVQN5nnXnQNRYXqvs/ZLAV93+6skky6E33meXyL4XOsS1+n
RomKIE2/lgxzrWnRkMSO1AfIJc1DSUGNmwGU9ie4cQtsawb1nmXdNdKaB6uc3nGFrJLWvTRx7EIc
nbBAW+a6GMi7FVYGWTTbj8rGWDB6gw4O27E/ZNTeBvU5hfazzSbazEKOPv7BrgX7yTp+0Pu91SVb
3RkOCbyxlC+Q0WFalyyhPXLgnxFvDOrmsGEEmwh0dotxGru+iSpvvsHNQjYO/VOMgccqB0Q7Sf0E
W2A2po/pENKh4n9LZ6RoBI/sGBMqWrbrCvIBZSqaLwtP5ZnGRY5tKrkLolJp+sIJi5eIFS/ORLAW
LqnfvrZOaGAnelixVcf+fsg1cz37BbswHSDzNJtbLQKsGY6oXZWjF94QJZDXTfHKmxP0uW3+jqvm
s55BeBVlg/2gLB4ZBOmJpWJyozIkwWiqBbwcHzds0t10e9iLzgY/mpf3wQLpFYgiJErFujaql7HI
MLpHobXRCSzyIqF6SHfjLekLLpuSu+U8aZLT2t60AdTk2SaopIo9zy+f894L8gDEOuhcMAavS/Fr
ICcKTt0LYtXaauOd4lsFMh/UuXXOAupZSgxaAgXKB5gRt3s3nbd6lRzwpDREBsgVcMVcJwChzfZ+
Ut1jRZZQcM9Nq+wuisazqGGNOhUqD8bZxzzDmW6WjkeKVuKGAgLg6z3hq+m+d8UrKX3cRnbo76zB
vvfjRmPshjrQ4DzxO17Xcyl+JQklfZF78SfFzw9IhdulGLI0rOxxw4NSd+5a09rvehwZ/sl9J1Ak
XAdHFvzR2gEG4QNDl3h/pWF/GG2L45u2uICkID6dnR1IyHlcRM2IE8HIAAg4WvBdOvp1Ckr204Gx
qVz90DZNAiEp8YaCVg4hk7M/y6NbZ2eMdEe4Ocmqipt9nFSJF43O55CqlywBSq5gNmgzI3NdedUk
7zTaXGvLPo2LOcx0RtpK9YBUyAKyKuzqbJf02aKY/jYHQZ+PJO0X4xHyqij/qd38bjIiHMkKj2ei
D1/QEq5dZLK3CX5sbezWhJufgzpGtCy2E81buhIMZ8LZUHCYskMCHSNmoFtiArJirV2DmTj3m4/S
wkPcDDd7qM1VWX7FBhDkWm9/Bp1JeiTn6+C6C0fmy3hsvpN0IliRGsdYjSenNLaG4Xuhiu+txr+l
hbwvlGROZVHmBzHgYt0n4uwDbGEHc1X+9Jk1QGrN6UOg6a4D4hROO/7oBaMxcDE2PBKj0V+KfZ2C
LdN0bxOn4UGo9n47PsV+SZYA17xZhh+4G7eim9ZFGe8jZe+KkNOeXuiMt1KaZtGqS6xvgc8BCXs9
94rPTgEwYlbrLJsxISbNtQmbjcGFcNXyZOcBNs/ALO8rVbETUxjxUTjzGaOX0dxNY9twVIutDN1u
PbiFsSaNmK8rBVnZUF9mlfPqi/ttW0yfVcFlnvdhkSPIUOG9EN/ryxgahJ+ZtQPLTfe2b048uFii
0+A8Vc2V4twGgw7IIMm4vibrs+398LEe+4Gf1Bu3wHM3zL9qqAurREvJlFR0jXRnvC2rTpLnGfP6
6GpoyWOqYpJatARRL7KKGlPfxo46//85tv2D4Uv/H3XQU/0Z/0dYf37/0Nb0T/70n6Ob9QdNsUpH
AhVUjkn9v/rG1B+6kGiPiI/CMuj8+uvRzWaYg4uBkcRlquIP/Tm6LWRZZFH28BL5lECf/i/F9pD7
/9vsZhsGcT5dmDA6TJuV/1/Pbja4TYptVb+O9XHbJQCJtTHPCHnR7qS7N41ahraTl6CgYajPP4Tp
c3oOzmbWshf+B9ex56LHICBr7Vhyr4ghOIyhtm1Qn2DugLrx9edMtPE2W0QKInzwfbRhbYDh6Tjw
izR+11L5BMKb/D+WQ91flBcSA1GbvoRudiOIwOIgYZGZtWBdyvbY2znxEJvEWtjb59AlhFM1Lnv7
/JrRITiE0WNnOuRQXVSy2N4lWvwi5uTbAhyW9fVHMEHyKczhrOng0Uz6f9jCj9QCopTYtnE0HOfa
wh0zeyBLqsXI77IHZ6saw8Ua0Zca393gCzrqtUukLgzvII9/02YJ4q3ZiG70mip56RbIXbhsOfAq
b2uF+1kqaJMt0ew+SzdaC3JyUFRBY2HPFFPRIFnr+y+hRc5qnqiGNKab7Knb4SNy7yfgASqskFPt
3GoVb3nqN2qkQ93xs2OH762gBrMdOUTa/JSUEsgjysh6oGGkoLXXTii7H7B9Z7yPkpQEieMbv520
vfkyvE9H+duRBJWE8kFZ5YieqoHCb09YhduMsUBRihvO1y70qbZp7vF3vzEEg/+nQYbo8b5VDmI3
r3i7yT/Z42dmcRghDwLtjT1VSOojSW52Yr9EN8vRvlbBeIZI1q0c0t+0UqQ7tKbaKxjq9IyFEr47
VoMlzmNYKk8iAv4wjD1kR8JvFtWtWncd+baT6YGu1Ovbem4vswrObRMfs8q/04dmo3ES3k1+eIHs
x6a8xpmYAE3VGxBgbYWtLuEmG46iWCdNf/QnZr0A/MBBWLxJaZH8meYBGSrpvBwxCZJ8ax0Y6msv
S8cHwtVXFve8BCLn1RynNzsnwBYo60IukW4TrtgrrJzfmslKN1ZWuWFD9eKP+BbE3KGd1xVdkDL3
xgyV1rIBV7Sw5gJVF6u2MmJctuxe+e0EwpwHKbFcUDRxyuMK7oOpv1QGypamvbRBQ1qBqEsR7+2y
7b0SgZSYE6tanWx4h3PAcr+yCTxpgKskzOcDEhidAy4GQD8cf6rYfh/H+jxMMZnUoAs35kBFQZCU
XwELThOxtG1jnGEdeS6N0cCczONouluhaY+x021TjTqWqJe/hqUQDETFu1W6e77gd7sZf/XUja7q
giuU5SJIaMRUaX9nWGh7anhBQsgOnkaGLGXMAv6LmVwAOwMFZuZzwqMkoyIlPJAmMJiq+B2VEc7I
HPobd2ZUuOjOSrmOEKZAjyuvtpZc4Ttu8SrRIqHL8RDj7Hc7+xEX4Mi2YL5MDuD/2KWgV1D0IUJw
DzJJDhhilDeYMdeUInn2U3H2fZoO+2hC+CUxm4y2cfPbiOeXZApTMN+TVIVnERBGKOAZbaO4zPZG
CZ9Kh5Ws9PwtrrPftbIf5oCM1GBpa1dTlCIOIEzmzGdJXUPsT5b+sNFnHKw1jZKa4LkWGloM1nbR
k2ZQfBBZ5eONsQ45ivNaVdatz+j6mbMRfH4cQ5SNBq8oSTpF4KvbsHtNU6alrBIfBe3S1FAYG58M
3oAlH2un2bIidS8qB1UKR+ezTtxkPUkyozjVL4VG7ZNraruUXFCdSO6ZVTmctICwgghLB9BzyShJ
5ZJyT5PD7alIUbxkFT+a5pJ4qLh8NQX+F/yv93RuYFkvyse2DU4ah+sqyuYDm4o7w+qi9Zj0fGZC
2owp2URJChmVCxMI30SiGh/4NS/LZxSGa14Ez0lB37abLxqcLl6yQtu3IFt5ga2ExubYvo3Kv46G
DqdlvFW2zO7gfr0UlS73QUY5VCdVsK5SCi6kw5A91HAtkpnOWXxV3zy16ap06Y6qkh+jclJM6azd
m+ipKkyKbZKvICEMwf/pJROYgbhA3mpfyXVmFTphN9WtU/CEBEK/DB1zyFgSZZ5kE92soDnjj3Xu
CoGemtU0c1WzT3slTNQVwT/2b/l4GAFo0EcVenqecq7b7p4HbDPH3QeP4XuTdF+tKOodKqe/sge4
INCfYPINgIKs5fiYNaohIRe126ygSc6YdWAvC2o3UY9EI/GZmN20KqpCAuCwA8+om+d6xLc/aqRA
0JVATACnfbK4qWzMUWm7GAV/Xao09DqWuNsmmY1jOgimhZhCxgkT+soyS35W+iyuqdBfqOXEUyZR
6vFhTJswj3BPZWA+QbAUG6uwluw2sQrhQ+HsPKfNp8s8UYxTL9AJkLA9BacZGYoqYIk1SfK/rMjq
uT7Mkg1dqXH2hSEucDO82PlvV8avg8JwkvLKOPRlW5E/A1qiFA+xBU3rJKNl06omunq48/etcXIq
vmdi2LT/h7zzWJJdybLrv3CONiiHGHASgUBokZE6J7CUDq31t/WU/8WFZlkX2cYe9JScVJlde/le
3hCO4/vsvbbGFTPUEwjD0U7lQU7RFb7r7n1uoKcnM2/8SJG2Ayykf+QzQoc3OxvVrHx2SsX7oKpQ
frHPjnpw1QIImqPavHTFeJj65arSG0+o776rAPaeaTdybOlh5DsRLGeHrAGTGTj+RjeMKHFg4WJy
DtNxYqTmVy2/aIvcdvT4gCjiKtiWd1tobyBnGc9yxat0m743MJsN6NWgJjpcVXxAOfZzkEwG4bK8
hesbFV4Ph28mzoynK/koCi5W87gxODiMJnly7BlHuHoqgug5MeqnpCv2uYRJA5pkkOZzrmMvnhrs
xaNDvVU6vfVj9Wka+i6N3EM10JLR6+AcrGY9DNanDTrBghyGkLmeu4F873gatJq8bM0J0pKHt+Px
mlvVm5FER9cQV5d1JKoQfwcTjs9MJEkwgnR2zaaCuJqZ2dtM187BHLJAdH4cOPnuwKmUIo0LtH5R
4omaXZbixhReXC3cuqN1bEZy4jX9LyzHLJ7Ikxqwj1S+owaqVdrUh3SEVZQqAy2WmW9jdrLmaqIX
lVFH5/ESpHC4tLHH2k5pT9otH3J2uUYPYmcOaRJ1xpH7b+iNaLtebSTPiyO5we0jrGhHS9xjQZ4i
m+qTnNGAgvYMDZjQScdatAENB2+XAmgQDrx5XTiu08rcl43hueG8o2qgDXi1usz18k5jsUkd6MyH
wUmCR0uNmH3Lu0I6xxrto94yXknc/3pOzHfh2DW9Z5falr5TmpFM0Gz1luvHQOjP+cup+I57GGq2
eLLUmFB1cVZE8J23QMprPaPs1umtjyFQx1Wag50a2XOnjfOk6fJTQcMLCsiaAZUCudAuSjySKh9P
ioy/B1NsNbM4l6OK1/2ndrRD3jGuYdOByVWiYPE/Oow9O9bwglsIiTCYB7d7UF2eqrHknQzRayaq
TbOB/SuEpnRuXhw7pNJCWL9S4ZBKw/4XTny5CvTRt2cDgo+gX9Rd20ZHbxLsrQECj/vXQq5paVBk
rsbu+6UBSwjYgTW92KMsvBiyOhlYilZpTzeqru1V0vajYXxasjtgZucs1QSDBBcWoR5U/hqSFwS6
SYU0W1FP2RprbaYLE1Ox38WuF0Ef4ubz3Cvzp2or33TIseCHp4oa2sDlCaElMHwPm8YJf4UQGzWu
NhzfXozXtCLjaNuErE1mMUsO8N/w02OHwvSwsGPbeD3p7nMDMZiMw8Okuh2DfwMtvb3oMDxXtEqC
JSH03VdAMtV+R672lWR96bet8TnIFyWY2mOoZs9Cqd71xRlrxP0hd6ghGLVyk+eEhUEKrUqjPRXE
A62guWZpV69UCyhn14NKmkrnQhPpDu4nTyu2+bIraaExdS5HNXXJzQ4VYZtNYu8a+qHXipcaY0Cu
9gdrEc2MuP01wnZdcYGhOW2JlW5nk4d+7k6Nl8dgo+0u2/UWq2RN3za1+uMyZJoOr5uRIcMtYXaz
/BQVu/bAEYcCFkyWkz7PR8NPHGZbHayR6Ib9GIbmTpjcL4MK25wlC6+UBP5mbQTUSBs96I5NaeZP
actyET/ZriqcV7ogHlssqm5qXfJgoS3H8mSH9SGfn3GfkuGfm6+SSwq3YfQXpfAHh2Vh117KSH/R
zBpLYu9HLUd/R5fxUuXptsFzr2HKVbL8sbX5g57nm4VCt9bL7K4FtGd3+rzhKwOuqnTg+ZKk6kYX
wqT7ohB1HSPhW4S/SHM/9k54NZCSmKKLq44FoAGNK9rq0YGik3FcGKPzOAdC8wazRrNcei765xgI
xdiz1qvwR854h+tce0ilhRReUbPRwl4stlNTP8RD7YfpdJ1NFL/lp2Wq0EhARV3D5oW7gm/EuhcP
Cc5zFUOf8Tim/WPVtI9jn7wDVFsN5HrVIdnmo/jTZ7JBTdodnVTSZUs8Z23xdRub3N03ZjHCKYCt
YOTuDuCaZ8SS1BTVtZ3ZH2OIcDR5s54g+pEHrFW1Du5s+jTQqbFJIBZwzYx3VRfsrGzyZEL/lDaH
a/Tpx4mcC5e8i0XJmkLedcn88L3lS9ihbGhp2z5Ec5zi0lFvraJ9m7RnlTlbbSc6lYp57qoe3xRs
DZoU/wo1PrUMUruarWvVoYwOOmBvK2WS6bT03rbzsygCSpmN16nADF7oUeWVQYLrBVZ76TT3Rmtx
WA5HyN4PQW1tyQ9AEbC+ZJzvUlthkujVH/Zk5CNp59OqfKsROBZxR8yGjUBqJjh01OZg1fkpQeEv
Wr4+OlG7KhHHbILcG+Xc6vP0xamD30BNjzRq+RYMu6Ikg0sNd26aV4VeZP4AQIQeTxtTT76iMSJ/
axGWoZsyhmEnZ8fD7ZyRpcLBm75mIsFbhAOBNUsV0UocJMCc3ZzeayqbA7II7SI8R9ZTFVcvg9mA
qaSzJXVhPgILSfmar0O9ww+DuAvyPupgWwQMnmaULOze/moO474twUs4kle264D7segeqLzxXMW+
qPniMaVtyCBn1lTVoU7Jejc9JCljepvgu67NwbXWSWU+KhICutPX4MLF3yxGAud19GnT0EmoSF/b
Kv8cz9YRSrx7ooCdoo/5jT6lvxJPthvUL1VGeBbFZDe5jHBqNV7DqLa5QkM8TdpJfdN63YQvn7KL
pHQL2J76J2Lt2UhUDCUFOTSB5SnVjF1PFr9VcjCw83rU6PDDFeky7mQt3W5C+HUWtS92Z6G3ulq8
mw0y2lP0jbMXH6sbbqreDLxykHfJSxy24UnS8IpnJH/QKsnKzY4w/FPGTJGfjqNHr+JdGn4UYXtO
IZhYYeQFsf1ctWmz5Qa+X1BNVRVwXydPXFu7ICgeVFgCSo6NkbJHKLdUVIK3w9peX5zEZWJgF+bS
UPz/pgq8rNtpc8GI9/Pf/5tmactC3SDn9J8v7491kUW/9fQ//vU/+dF/X987wrFoS3I0VUUORoP9
x/reRgN24aaxi/9fcu6/a8CEp8yF9GbrLPEhKZos3f+5vlcxZGGmZbWPB1ZY/yUNWBfIyf/n/h7+
sgV9m3/b8ovoaN//uwZs6nVZuiVdUhnULC2h236uTyWblWEeqJBHL+tC2u+cj4mZmL5LHxmHW7P+
YjqYtoyuPkU0C9T4ZF12oIVFeHBUtlP34QSXKgYx5YTPfVs8UdZ5JJ3kB/DdikihxZS1KfgUXKyP
RvXUqePVaqKFsvbbae0nyUGQowbNpdj0m2qnUWFGfTlgmJe2iB7QFE99DEVXYXRSsvmuqsuem+cL
V3xgZKuqNfx2OrnOHVCCTsglF+TjCaST6zBGSkitCoF5RjPjKeroiT+W6b4Ozg3RMIUnSmecG40K
AXJQKgYw0U+XqSH2ShpHxoiJM6EPdT/Bj+L7vXExdbICfZjR3HIt/aE7kYUrczha9Wh/uUlyyRhk
GoUcbR+/D9r7XL/3tnw301czC28UswGb6zfZOPkFemowJK8dvkRNXt0ovrkj8bSBEGYrgX4h7ayK
3tpHGRmPeg5XWmcfIQ2t0pllHRkWCR95ZKk1EJSus+cpv9vdI8SYlURtrqc3Wb0kzkZBb+cM2jTs
LnWWtlzb5DpEJ6S99Vemw9Glza0UcEzU3mc/urLm7nPOxGkccf3R/SWVahUlyQteJSzWUEbhPX3k
+Ih7MV7itjo3ueH3uvxtg1+bdvKosaiSRSxzENEMXFS1FVH6hJfYCPHisikHgOl3WulrtnhFku3y
eW2Zty4nENGS5En09JNpJckeOvc10I9pNMECZJVVsIvNyy2Q22NTP2blj5z7XW5wW6ks+tczyHFx
1f657XHOWTWb6bVfMJmNQ1F4bfpTjXcpJ14guFC0RDjMJY/CKzEqwYZslJUeNeq94NbFw4+j0s/i
gumjRL506l9X2n5Fb0A14RA14GpoiWc2ebRqk2+rknu4iei8EBVy44HHWVp2XLhkRqOIiieMu/mM
/hkW2tHFtO1Jgz2C/arYI2E3LMV1BytIheXak9axGEC7+NfGi8Jgu+xN8dXBHcjiqzTpegivRcXV
vP+2w5jsU+vb3BUzhAA3h91mPc8Ia7r2TeZsrdXfccJG2viwpuKsDhOUj+nY2vVdF+PVbc1zEM27
hFtjEiuXQVf9CHKUK0rMlhlmvXwtsMZG2SHQ+93cjZBfHtgd3R0IR9XIXgbm1Jx/ksi4Ku5Va58c
rLUmvxZhGU6XGEYRcTNaJwzFPepmQ5VdMu0nWk+5CWdc0PHNpIpyt61uq9Gy4tKWF9HzlcXiYXTv
DrQwWzOYslUgJix6jABQK7Rou6FF1RXHyowe6Mlb1ab12VYNHoNpPYjHGTOqG5Jpac2fznqbg/CA
X4N+FDYerbmZtRpfDtXYTngODcw6Lm+HEw/HFjf7hFDTBBX+wNJjNn+0JpDqxFXCPPuSqr7u9a+0
TjezLrbh9BSZFQUKZ5tXLaEkQZoCd3ywEg7SsbpvFVIHfUOD7C2B5YoeLkkPFDgQhUrYP01thty2
/GTYvU/1fLanie7rgDu8y0gq9HdCdSd+kQdZjHS74gs12EoVmrGlezwf5C0CmWtWkU9x/NcA60EP
bZqC6EXSWNHlrn4rB/h9KpuRdaaQZNAgwDSPKglSdKB1PVwAovhMURA+6Iviklu5xVlvXmjSfQwn
uosoMQWD0fpVHt76GcJz2wITTjbhkJ0T4u9uWP9k+MwjGrFru9uiz/h9VngxzYRKdxH5/A4OLAIr
AAKvihgJyQ30Du0660onl3+OKt5Sagn7ju7HyVmQzT6u90M/0wjfEY+0GS+dVKUm1dqV2rU24TWV
2r4K2cNPBh8hC1+DNQNvHrd1OX7Okd9CG+7ZdjfwPTUt+mgV06MMi6ho8iU5PNVwifJWh5hVfYeR
Is02YZbuoVo9xZH951Z/KQlJmjxyRb6lFaui+IO11xq4rnTjh6UCK68MHzR8VtVHPpvpBBIucCDz
kLoEj6miyNmY4PUBEJWyd/jZcm5/xlLiSut5P4pVMVo38hVVUUM0QK2cOG8yQPCR7R44d/Zmaa7T
zt4R+1r3UObTq5PkXkiSzoj4fTpfleI2U54ROxCg3e5LjR7sov/qx9JzR+dFM6zrkMV88aA2ieQ0
Vs8qay4I9WCMf8XQv4Yd/TlcnyYpbwoIcB5mqyEiJhI7FY0f7rZhCA+5/Eeko7kWHGvUzUxvL5Ut
fzV4MaQBJ83vsQcZEBad56G9amLjqI2XupuevOTc0FLJFjcq6eS2roq9FCyHNNSkCMxgqoyQg4q5
dHgqm5JwJM+f6DLqB8rRlGajurxBuLgTTyFEWDXbRmirRjurOhvorP5wyLcRURX7jsWqPY3fBtXZ
Cw87GtkjU61FxBYPHFJ8aaxb3CJ93NzYiR0Z02g+KZoTPRF4/5XVSDmjIiaKvyFEl/lXHcqNWs77
ACC9G2/lZPqsji+u3hwwFK5CjIdRpaLujwuz6KlJADyziIxbazvnzVl3fvtg+tISnuXqtQijjZTR
PkmpxWJVx3EQB4ov8fvDYr/Ao2szT3DB6gVgGEAnwcjd9THviHm6Pou8dWPyXp0CbE8D4QvcdXCN
mB20S8nANBjkH4fwFMhpFenVo9bwmgr7VjJjEXLdRvalzsNDEUWHKnO5xoW/EqBmghKRC/jV0Lbd
rQX3wo8Y+iwrPYlsr7QgbpQtzoadjYgRgi0FKhlOFBLuko7gukiuqDhF2p90nRFJ4B0mwalGpe+O
fYW94FykVwEpLiwOYgKlq4QftF8tZA1DO4/8VWLX2SnCT5I3mI6JddCciNOt/+zm+alw9WNGEXsP
w0R28qxXPc+hhq3BQ6uP3AntwyAs3C43kQQkaOfwrso53UwjW4LWtRf8dXcli3oCK0575sfUQEqD
TBmuWJSeKvozgA8icPeMSfpRmflP9c2+xAlgNJKH8WqKm+cYEnEapOeemUhREbHp8VHDh5zeHtLo
TnhKNZCZJca+KVtnQJFyCa0nWM9q4OsxF036molScU6mul8g7Jh994U9j+KhGAmX70w3Cj7b1CQB
/m1b5C2tOEpL/4lTnruzRcN0Bo2XHl33tPTZKLkL6af3a4tdHCXe8/S1jDw0YOwtV+7NwKZAW9v1
SvUwZ9DYalxgOBWLnPUfNQmojRNnsMGZzkq4++3yiyF/Z7f1yYeu0/zRVmjOBO4D4ksKgtyZtpNt
t2JK7yVcQIIHILUyslpON3Bq/EzJDRZcidZU7efhulA5OjIVJan3pMVMBW+rqw5TEBE7vqTaZ9kk
5ASiNaEFHGwYQPjAyWhTDhy/yTFHKef9dnuTFUpPnOSNCxOy5JKDWrsZ7ZTqLWavQYDIxiA6NSSd
Jp+3044mkH9Hg571sf5pmZad/DOeHyfk8HHTEkizJKtAom7YvUpccCV9aJLwnnYgxL1qjYM+0NiR
v0Pd9Bh91gYCR/EXhr8haLzQarzWZdpoKEjrtzHtcKrxbM/9OqQ6QlWbVUm21ereFpSNyYRrqT/9
8CTU3xQwKNsYjp+9CssrJlIeAefnoXWIondTzs9uYz8i3FbRa6B4igJbEira0ldLVKBpn2yCGAmh
cAo+GLYWUM+pDMWmqc+KfZO8rH26H1lud853QWlveJro6YztI+Hok9rYXlmw/hOAT4sXJxWMls5t
Eh8jBW5lMJ/K+GLV6tGx8SgSrcZd2TiUANh3vQsOXCQIz61jvUb2eG5JSpqJshrYXyzNFAHNUDxa
o2gxhABK686Vyh7X4Sc4/GsmPYc3iQ1BTP0e6nbVYSKWFFFCaC4f6/KYOu9ET0MaMFVq5jMycATV
6+ixxxRTM6ip5INsDOUhtbIxSEF9xGNE5WNo8yahG+XprVSLhwkqkBPVz7pCWV1NAI/KvllzIfDi
RuqJj0PEIjzvyDuPbJLu5qkFAuZEzUNJva8S/hDBEPapDqrt0Lse0++yVzCHZClVPknZAYaAzuVE
h8ms0alnGgTVjVySxi2HlQbNjogLpXZ0pQEI/TfMIthhbgEtQydW+ZnUJuHOQFvoSnW7YbG9WHvu
yaT6Te/cgzAEGwljs3pQAm9K1eeoQEfWywiIBFJkt1MdMCD5Z5KIcwDOA22Dboz4EjvKIencS0od
vMQ8nlfKs+T7FtZ8T6iNLyHwglY1A3BIVC2SBSUBBuL2FAPuiq1xbxGXkyoscSDVSrNskybsytM7
zy/UNXb1TnHT0I3C6jGtpnc8Nvui5l2Z8U3P2KuAin5OQv1pZsokaRboUdTdAkXOnFj4jl5ZwjDv
I5BnMYWnPV8Uaun0/K47ybVefFyBvLa6fhmzblOVZOj17E5rzNpMG3Z62cWp4U92JxG8RLSHhALn
8Sy9MqnXdZCfzbTdmIgOUJF8bd42HDOiuBZ8+zIgSbr4azPU78QXovGchUMplGNj/rFwuyjAO62i
8RirMAET3rz1EcCAQ6xlq478rN2/gyB5F0nug7XEctwoRHYZ/9Phyc2SnY2zJrKTHXLbk5VHu0j2
33ni7AfswzV1rlFj7sy+5ou4hMiaAH81jCSM8m1Y+tZcv9AiOq3sUWU0UUk6kU7KlaNhDDdqZLcG
bt3SOIvsZnWs0/KQX9vw5PLLptHGKZR9mrrrqs/etVkBmyr/4HnsW7e7koU8ccfzBuAJs3QfEkW5
OT2p3dK6NHN+H7uS5zQYemH6ZmDh3Y8PKggsmRdPmca1g5DCTuXoVp3uomnyNozxjoe73xim73DR
Z5eg8KoaRfqiFC+FNW7LxL44sUEAks7TLKQTJNk7Cv3YsAkFqi6KrKXTY+i8NGp/Nup854SKBz6r
VApOG6skm9h9NgLDXth/NcXFnMoLhODdmHfsppFCgN9aOeyEkSqu6Yst9bua2tv/f6TLBcT0n0uX
5+g3pXP4/6JbLj/3D93S/BcbPJOucgwQMPo33fAfuqX5L5hGdUcl8OOilC6K4T9jRwIzKaKmMDnd
bBVD6T+9qzqxI6L+oKTQNp3/mncVktR/1C2pnBBChx+ACsov8x9yR66hlWlW1FQUJPOr6xLwaw+Y
QZ+qxjxEYfuQ2QiKIDVKbi+jQjYZ7Ekzf6XWveVoZCfChiId4ktUGdsK5k1JHaOIVZLuxsGdaiT3
wJfKTxIiSamT31MXqZP5ByeCNPKMG+pQpZcEvU+zgnMM/i4tdxTFYLkUjA4CfzvilkM6Akpuarf0
PXMxIAxRfzshdcMt9sTZKyfjaOeIRjZxWfqtOudQ0vLIv62i8TVRFVQ2nB6c7CsFNHGtJVcWEnO1
G231faz4qpEh4UIYReJTLVmnhEwkSqZuEuYQBSZlbZzypPAmzTmGIPQy7awN/SlmfTqIDL9T/sUM
vanwrJmJ3LHDWqUGI37KLVxaVIFFB6hNv0NZr4qSjB/rf2j9+Xgo6+SYte+9sxu0gd8bAsrcUCat
PGiq88Fr6WNsPlGdqsaNlyjs7UX22k6QlZk9qLRhR6Ui9Z50KPWNrQMFjUi2xCcI6cjuzLtvSkUA
dM73uT1QeFtiZonvFToAW2mgWFDCodqZp6r/tLN9PyEmTj1ZELglde1sqvrd0X/ULLlAbjllruEF
0WMsarbrTOALWR1hi8QsF4MNNOkvjRqDUIQPjqUs3a6QecuroTReY6oEhOYLltWjJovXJGwPpWHc
urnZqwNpprL3CW8nAImWZL+l0O73WWpcR7lcsy4ssw0E91WVgp0BL/FODfuKUc0PceG3+imjUipA
pZLqdwAEHiPgpsh+qe1xQDsE2jnjbEvwyEZ41+QzUCS8xaBSCo+6woLMek6XbwDSRr2k+AoLe9ot
oO7MmrbwznxiSteg44l+xRfqpTwuDQwHEaHgciFH0aIVYEttbTojam+uP+zaQWiCAoyiSgmEisLH
g9cQoInc36zYln2wkfwDpTPcl8QWOFj6FheNhTXYktQn/m2sE6kfbflZ86dL1YkVUaxmrILiXDGi
pAloBYe1Ap1Jxh0FKkY6AS8JuvNagy4KZL6rcXsn+B0T5UNow6GmdKXjatvHz1NAJQRvX1IKtP4H
bOEeGrYc4rUBIUxB8qKzy+5+aPYmj4KKy68QjctvxnaDFjLuON6gQ0QW3bL5DO+i7zyDHaIynNX5
Yke7VI320mX5l1HfEJqniK/RHIZfFB3XAQg4q1XXHQgB1py3dsqOanwz8Jk3ZbGfqmeZFp8F6YvW
kpsQMT2oMU7FG+gVBhIgEWxGTUrNFMChyidf/2OKaTCYsGEQwLdeFwkBE/Qq4OKFWWG5m8hLjY9y
8Zc58wdgVL9b3u72Luv0KqOI8Q6nG2J1kHwlaXJPmohOPipnF6sGzSRJIb06uQtNMiTSPEk9OX7g
nomkZSlC74cdsv3tCFbBO8O/A4D0zRELyQ6qhqPdBDjWCaBEGTWvccWCf9gHxrnmlDAGc+uYlUer
vGdnNfJgCE0OM4LEkVKrYocBeg2QqMVJzChjgEFPwLEqks9KCajDrgasVB7mbsbketOS/u7VF3rk
/NyBHtt5mvOnLYZ55QknMvDcYevGdy2vz+mYrW2mbAiTdUVoRw2vU5H8ZDReTAqdEDRXzNpaoRg6
bNuDYNcB5elU1MFFJU7Q+vGwJVGNQaZ7Qcke8oZsGo2C3ZfUfDt4Qh0ZTf0Q4TBos+yvVVhHj9pz
NZHycv70UsWniB2CyvTGvk9GbC22/NUcGE9La6RFcZ0aKXhk4EBBLguSdYtMsVznDB0H9AJSMjxN
KYiOj5fcnNcGDTrjzAHofsHK4YSnVYUyxJD0eEvSTVWVTa0XD/lI40MFoApBxdL+yMV5SfpsDjFM
o3xfGHe10B9Gii0kf3HId3yQDIRiazWZeysygTz1+7nkppWnz/hbRsLbcA1xeXfspxBwWCwo1orq
91XuvC215Rkze4thD26Iodx6PkiLx8yYKQ0MSXJZ+nVk+Eyg3xvlLsELrefRNSAD2/bzMTDpGc+e
Wnb64OoWgtmGLyK2VYJOCewWqEsgLiKFzwwE4Zlq7fIhjIfV3B6oloQsAthefwiq1xHOk9DuS10Q
0ThB6KFDlrDlfcLXNguesAJoSq3tWW16kJlxu95a1u0plr22dY6SxiVYPHuNBssenks98QzRPJwi
ookAPnRvRYKphRac2mSZkixVQ9aI4gXtCxHPziDVjOrrFGOLKb5E98x3EOkq5l21CVLABe/lnmaL
iQOK7iWLO50air2Wyh3m259xsO7sflA72CVEfx2UrMbh0agtkcG91o58DLlK4RjkUzSem65c59oA
w2XyBzyUkntWxGlBe94eelnfTHudlWiBvj9TKprVL2ZEbqL1JjhEKQkPkwauyRhWYdf5BQYRx5ou
o6Fj6aITo0A4jLnRGsElwqiGtG4A1ivi+iUzIoo+mnUTxoz/ACB7ezcZ5XsCd1Urn+EBrIbK+mn1
g4I/LQJYosftmZrRhutEWXBgzVsARHkzeRFoDFuw4NyEzWdf/nKXAWdiUm50tZLGD0rMWWKPo2g9
Nd1JhcFmoOBM2YcJM8h0hy38JV1+FZy1DgdrYm01YoJt1p9ZrT90xm/RO596Hlzgi25609zNMtnC
Cme5Avko0Py2xmJe4gxZ4GoZso28pRwEyMsR7An1Rmr1YBQYvIP9WO9lkfph1N1TzqEGX23EummM
jfdSOFBEbkJp96bUvCAUh4ieE2B7Nzu56DnZmJRlNG5t0vleQRMVng9EMbZLXbDpWhmTKamw+pvu
rRPEPRorJnzs2O8lr3MYUCKgtKvIpDAek1WcNEcHq7aW9ZsWP5xq4FjhbH4KBQTxIvM7ECaxnb13
VeoDEmYpTj4gecOhugmX2jJRPxigtceW7ASt2ZrzU7U6XT86EYuY1XZEDRkaWxifFeBDMut3dbCA
IqgQiIKjYJXTGnBqzjwzfmRKPaRqQ5Djo8N8uQmUpxZ8nvJJFernaFjvoH1CedYqBhNAQ4nE8l/H
gGtuBopkwU41CbCjAMeHQDKv3MmmBE67UjV2Z29zLCY+s+ChKUslHOquNPlE/QPPjGM4UdKg71ub
WmRglEGxZG5VAhLJdMZnfgxI/NPzxJGO7dk5iHF4bOgVbXEhDxWAdUjJoVlvp3Zr6IB2+hztjgre
VH+12ARjg1Od28jmWBVLCUABrh8DvdKdSEEpdLnI/inRqxVr+xVBZCL81lnQNwAP1O71az92L47W
QkdhtdsU4R9H32Niq14Tm295kb1Zs8sMWn7ZWg0nsiaXgFs6Mw/UfiWpvYlE8TYs3xyebZN9yMNk
T05io/c/wubSm0G7n56jJNoTJhCU9ugutTUyOk/uX+ouBCy5nabXBuJVkg73mpyWTrMyOy8ro3Q+
md9GDcZU91LJ48iPKPi4ioCVA7Ng0FzGCsk7GiqWlDVw0cYfp/JRxb9uSfLwONb76dxxsSbK3vJ/
sn9shDhGLB9ijpPIXNzMhCESe1ePb1iTNzUeokyvmPLBtpfHLsbQUV1tNvWyf9PUo9SB2RZol2us
H2PPdWhkb+PPlOiGwICootmM02bKLUZMCJxot4m7m6c3g+LJ6qPQoRhMnhjs5xEX+gIDat57Vrhx
8RrbT+MAJb75KKRyskxrbdkvtR3c42TcKAq9G6wslnM/FA9DRt+bxDIf5Pc0sIxVSOF9XzaHOqGf
Zi5+cn28czJ8gWR7E412oJUYfuUkfR3JZxUFhxxzmzEm3ETaezhzS8oZa8JDlv6a9W0KjS1oJPJl
Jhmi6tbozboC0d/K5N3SF5MhuXVlRQdA1YyXgNSVZTsvKc9Gs/ua+tijJKDKToEOSarj1uV8z0r8
lJSIKbaBIX8nk7NjJevCNbdyfJxJ8UjMN1V56NI/utU9/GQ7l+60yuWDBeI/KsJD4MCamfv7WJDk
FsHFYuzMhUAqc1jOtrRqxTsL80XDHbXpb46+PM2dNf4Hbo/kmaf6PlHfQhHE2uCMykcUSUnCeIkP
DHIni/K1Eh55/rUGMlWeSWeSSDb14ziznocGNbUExtydAp0Aw/iF/sY1eWMvzlPD44J8xztzriin
0XlyzJLMddd9RCX2kvQlLh8MCm0EzPzFv5/hs65Yh1fTizNzG9XeKBMcxscIvudIDV9nnAbaclDn
O2GdLJpURsp0YuseUa0TcjaShZhq3ryII2KM5Lmnp7m+jAJiuI30WAQeA1pM3EZZ/vu0imU/rrgI
HpRE7dQ28DL1Iu3zmDxW/S3Vu1PODQntrw0/8vjRdGnDTa+zW19Lc1r1zNqBtrL10evDRwMDA4+A
TQ9BBICgV0YqRt2bLFTfBXxQDvqngZ6WzvtsSnDtkETC0tN37ikWj2WX8Pzi4ZeZft0SFyoOlvKE
9MpH6zk17jWLTC3IkcUR5BEyop3hbOmV26QztV6SaCjRBg17gRHdWhUN+1rQbZNwqWTNcQ7GnOGr
1s82KD8TSn+hTd+Du0kDXCDVM5L13nRO5kAaY9BNANcz/F7N6zFRqj1uVbC5MwQXEzgin93nKI79
2PbAFtNoFQ9QruLfxpQ7t9k6wId7eyQcM4ODd95N5Y2DWiOlmFPwFAe4wwj7sYJJLwWSHs9zrjyx
b/Ke1ST1q6D0JG1oQxJgau3Lm2hZYgDpCl8rCZU3SZ6KgNiIoIeowNbc2Mq55NHomv055eOXBwee
d/5EcA3L19qF4qt2OzNofKe1rrPzHVvD+/9k70ySZMfO7LwVmuagAbjABTD1vomI5+7h0U5g0T30
/UW7By2gTCMNNdAWNGFxX/qQZCWTzCxRqYGspMwZjcEI+nOHA//9zznfgSOxcIpDY8IYpYmzYW0q
cBU0enmXmA+Jc1E5Ttbh6KsGcewgjP4MWS5yaZDBdxJMfHPuchpu2nHd/nB/hw0JzGagBT5ROpyu
V8aDdZ0hfrs3flat5gC1jw+0b9G/bKoWOHjEstzJnub56jxYT4yQKBz5sVcZWuHwhcF8pTuclAqx
NVvixNYAJZdVbX+vt9mqdLQbnObfB3NrId2XeH6HN75gQrQnnHdwYz4m+P/xS0Wd8sBfxn6RvmnE
XT3W0CP5GpVYzzYvMnzUK+Aeg3iLCrXjGLlR4f2QdSRUGOOGr9C2n1Jp3AojvGgcwjmtasvfztbV
xqb5729d/wLc3/0ADvjDsf7Tf02L7k//7ReWsPOf+REgoEvpUuDrGgLakftTgICwXFsQlCK5P5tI
f7qEZSdDK7D7w28Ih83p35aw0FMFyXuDnxt4Pn+NedR2f05QdS0LyJSLmRkQlcOL+Kl3dPDtMtYc
zpC/m+t/N9f/3zbXt/Bx9lWsP7kOTNjRmnhuGCT7pp1l2wfwUIeh6lcut7eihCgQgUnpwSZVoc+Y
xyxIXGg9RuK+aNz3wineJi3aWX34nNf4Ln3ABrqlUg4f7gOcgLUVtPLRV1650RiysmI69KW6dhlU
LVmvvSR6Gsz+XU7JhdGYPYTTn0sn3Hak3yXITDXWHXbCGX6eghulI6JnXQLMNyv2MieBX+OOCcqG
zl30Mhf5bU6KSCj1Fum3lkgXjzDsoyHR/Lzi6UFZsrsykvxiiekTVwWblvrN9kxsUUxMXt2+KLLJ
IAFXLvGxqErIAdr6bSDjh7IG4mQ7Zwu7YepHL25QPE9mz/+n8pJNM7c71AT6dG/a52F8g6hObr+U
OhvhHquOb97YBTsOxWF7yHaZKlcsWTn4pjekCfFzE5prTbo/OSArwFOd1G+8pr/iTV07ur+bi7dp
VzuPefNuZEx7OWAmScOq6BTqfgXHQqgPJ65ZLwQ7l960cnLbpanT1tqaK5mRohrbjr7N8qGmoq5t
AcKDcFvE2LkGYzpMafhc0vtAXOK5ts1VblHnMSbY201v/DQHec2Ee8wdH88IibjIyFmGM7jV03Yk
qG7btJFjBVqV9JHGQu4iMOK2wqnnavWitB0iMONFsG8Es+EsTQXrnMwcio37bKj05HVS0QW8bag4
tvDRx6Siacgb17HO2Bj2W538TtVrq6gkCGRH2k03BMEK6DWWRufOqXAmOxSaT50Do8QjQOltJK10
usKOgZuJDVv5mYfQOqruDLniIbf6D7ug9cfSqSLozA3pcHa4Q/BhVQ67+wxWfMhn40IRY8mgo0H4
efiUBj5Gq+FMQm/pMzKBdvFXyrc3+Hg3JgFW3YB7YpgfyWiAE+4+hI+CNhtb6vI9piuVWPQi8zje
1tHJBureeO2FZ8WCjl3OlbaJ1xg0dpZtvYrDq9fLRdPEd6XHIbqXnxKjSDPTz9hImKGkNQO8E1Su
BDj95Gf7NonBm+n6fCarn/uWQs5ZSBD1dMTz/ahnak9AaSkbekc8hqNKVXfGhO3JdCSax8h5Onhp
Y7mvWkbxQkS7xMZ6UQv91nHtZlHolGCgnY+wIYA4rSDCresyO5YuuyO6cFcq5LoMauON9PoKfA3Y
b2vXuHNXYLlk5toLHJXt1HGoTQ8uJ4yU1FAOtH808fly8ioabWkN9Qm6F2sOjltdCGwvkd4lw7pi
2R2kQbd/miK+pF4doQY5iJgUZnvDTds2W68E0+8ymdNqE2kA0dxVqRDmkuxz8vq72rVOehfslD6w
MxblW1w2z6LCp9bBS1lxoV66KKQls223qdvi1sz3JUPsNParutMOdTjdFfiho5aKcxSG0Kh2LXGH
ZiJKYRnDQdPjg2QHndXYItPA/lSE+o3/iIFHfOPLguXb76HHfwg9/nZmc/m/MZsDc8haVXS/MJPP
v/7XmZxWA+ZtRzcEAXVAXf/p3/Jc5h89SxdydkyYDtjOvxvJpcEPHWkLV8cB8XdML5OGLLwRWCOg
qP66PBd9XD+zRZhS6qY9dyTo3Or+Ic7VxxDqxr4scdFza6oceaFoEESCX/srM2g/GvOppZWkaBWN
y2P9SLtzezRNd4VjZNeG7lFzfUhW1WeXQoontjqwzzCTLqMJUgfQpdD/wayUuMmKd4LGPEtq76MQ
8WEokPkDaW9Tw7gaM7TSMz2I03bxINFGSmM8FRx/Nf2xZRcO3wIRLKE/RGnVh6jNnRqczxbq3kK6
RA084EesKTjiVIuuV8AlLUtto8EW33QOy/R0c+atFvRFxLTME5Wqw7ta+Xt8sNw4TaI18h0XCjt1
JIayOrRUzWXpiNeZh7hP3apT2uRN9F1ZOeeOvhvZpxfPyMNtnlg09Wi0MSjjJvKGg1Dlbdtgz/B4
kDTsdKZB0LjX5hD9h6Vbawuvxwdd1y/l3I0CyszBENoS4SlHvLuDwCae1M7dULt3HOEhiJOwoEUe
GG6ysLLqW2NiuiM6C7gpHPmv2G0YHUNaAGK6gPni5sP31HyNYg0zR3fuovpQ9uV9m+nvufOpD/ZJ
KtIYfQW6SX6TNQQTJzkmDSjehrVrEn+UaY6pvbtYM7XSKO7M6s3uzA/yo8sOktrEE05vMQH0+PV9
a2Xp4UmXMb6rd3M0oFjE1zZN42U+E3N8R7yqiOjGPL6MVf+qpe5WsqP22voiIn1Lefcl0JqlMyaX
Kg2Obq7tu2G4r8PIBlINThHtoFtC5UA8h7VjVEvMIq/WGO1CVroaRgUext6qslpmEgyngk0mpUiT
CzeeJnBfMhmYAA31Urur8ZdM9rRMHKx4/nDj8J91kZQrncJSoXAsjrp7r1fpJ5rnFem7IGbtXwtq
TW1ZHbMAcUvk9kOOTlJM2IlY8IAA6G7qBpyX8Ii4Ve5KUBvBAB5MyBc4H8xAfw3riEYxiDqTv5nG
z5xZxym43CuK1OE+aoLQ8KSQgLDOaTgVPAISwiW64Bo0ftkwc/n7LZ+57XtnDvOUFSC9hSP5LPEO
AujUWsmTwB885vq+S6E2Dqw9JwP7T4E61bj+dewdll6ROpBK/8BK+GybeADj5k3o0Z0HSa92qF9j
BJJGwrrNyrYjNRQdACEayjdhT0+syzj+gL1uG/QNdZfFexOWB2i31z53VnkwXrqa/jJiMjYJRVE8
UV+7LPgaZL2163vExKxeuWGCw6k65JEYF2BFV6wdofBau4HCWEScmYRf7aq3qHuF3bSg0TGlPs++
9IPp0qWgLZuGWhVln22Wys30pGfZY030fARhgW8/srRb1XlQZl4Cz9zVRfvcGzGhZXDHDdeSuOal
tukMkmbqke/aXnI9dg4lrfk5B8AXuXTgSrrtMGlA2f0aw7mLtuJc1B2MuSvXtJaKYA3S2SWCd5s3
zn6+cSGcHgpUNa/53sdJioPpOWyni61hDm0ozehsumDEKjKt+1IAImmHm8ajkHxAZfPHyySDPaZ2
OM7WgL+xKlYiBf9RDgcCTXe1iIelTUlfWbNSVTZirSzRdgfZXFj8nGsaqrp0SG89m1CGMGoCeBre
mCHol0bEatW2wJh6EdFRkEmLFhItSSU1y0uvXcWdzIUP57QJAGC3u+8c/mLFNj/UJMm0eKP72Lp7
y7phW09jk0CklwNtv11YZlvNLmAjpekxk+4FnZzAQmWh2yYdR0Q8BvvWjqeV5uhveE6+tGH4nk/N
c+bOypUvuoVRp/lWUa+8n0TWXIY8Id8vsgECL7O6Su17FlP4boyJL5iR3xSoQJZrZsd+DotpCtyQ
30KVDMzQ2gqvSbehdK5+mh4mHdguZWxb22btTXfqTVDYAjIVbmswz4cuGB5nbmuVDJte57isp+fA
JFA/+QDQWi4T7M10t7jJWdbFgei1vQLNxPuRmSjDEDsMrdKWsjQwp7kkGbFnY7analiQrCW+WoRk
vhyaWNmE7vxSZCBEqL0SXbDpbLwt7ciF6nr11UjlttHjL9E3oBMqee9HxKEsj3ha9ZB6461r48IZ
J2q+ouFbXJH3swWH0Ipu5oJkImts6gOcYgeJ7A569bYwY/oS+1ZbG8N0j8/yiYbYB67TbYnCsk5H
jCOD7p4ru3/qoehtyEJgQGnnVXqVnFgv4in0Ka6JOoUEBvSqD47xXGah2aCGMVHDfAlvQp7S3An2
uVY/QLz5nDTnIaAybUFM7epZ2q61NPyQ5AE899xo6uw0kb8bUvvNKcgPePr4KkI0Ly+bpUuPeqTU
hfmBaz3ZDZU4dIWPDziLPxgx3sa433SDemLIWjVFjCE/xCbQeA9DCp/C4qGYUHY50u7xg3NCio3e
D4e6JfIctNwgUiOYNy5fnWEdCxXP8mWx9mRC0/j8+GMlMA3EfPo++w0tqd3/5SB8omnqvX7LfmEE
nn/xR28waFobWgDrZ7y385D5Y7GXI/Dl0jTv0PxlSabjv3qDYRrg/bX4FdfklsrQ++Namh/ZjNM2
rNm/9MH+qrU04NSfzcAUweqM4MICJ/SzGTjg36iCFKGIcAyGJBQwdGHyadNhSL4XCS4rNLwOsrye
weij4fpNdMDkAwj0Xt+2y9Kzr2oMYSPp8jolGV93a2/b3Vr4DSNUcCxhiaRh8DoBphFmDlWuvPS6
fygL2M+dEX7LmmTr1cOXTQIxGCC1cEdsMsDwnToZdUNPTHj0cN6TeA/ulZcDhNOrtR/RSkfmDEw6
JajVCZviR5hlO2Ely5xnpDIxVXIzuWoTicZ8YP4yuGMvTbs/KcoVkX1pAYOUJ1vjzQZPoIuUu53Q
bi3Dh+9CbDfpcTQl4J8HOAHQd46t7tDNNCWzcEYfEo3KMWag6LmPgRNGJlxWCrKCIeHFMCBAu9nk
A1VHVrmVZnVQvXljlS7dsQWrFd3zl5I2lnUaufuiZJ9W9eay4hloWQHOwb5cKCPfRzDFVnlmr8sm
/RBWtXQCyj35JFoNPC+e0SaEnt3OxU9p8pCBGk2r5t0GDBik02yUuViGsXNrxjIvw1hBoVc02UdD
NIsOTa7rYSQxMffQhvyBXSjGtqqMaSwzT33Y7zpX//AC81Tk2HKibp+naP9i2KYmZgRDPtvj9D4Z
nGWSvPa2FN8e3VE9GJLM4tgj6pawgOiCec3qcuM6YLymDGNBN24xCD+Mls/D2FwyrG1o9Nj0FASQ
r9pXhQ+qLDoTb2Naa/axFrxbkB/TpryX3JG9Huey4+FLG70HLJln0mAguiMQTYiNNuBFjG5amdw6
fUFdeqNdhXReqrn5ZXxRHLjKCP16crBAxBp5pwnEKe6npEDDjdKXKcWQK586KT+03nhk2Do6LiiP
EAW8JTipv00OcVpHf0mop6QkCHEfg7cTUb5r4qZoiJ7RgsQLLpwERx0uXhJKtjYQyStZzlmLQn23
+Etj199n2OTHKXhsUa7Lxn2te3nT6O6VT5AdnPYYPE757VDY7wM+YYVfwmLhpOFZDMCATliJWkUH
g2E8TvAX4ym4SfHvBm59bij6bQbCvd2UPSQe7xg06ZUviRK1Dhl/guIiMRhs8GKFI1Xk+gQqw4ce
KzIsW8TQ8aYq8Uo++BvL2Hujyki4OjvNSp6HOP3W5v6p1YydmaVXlniceWZak38aC+M7dLV14peX
sLP2Ad1zbsvOMaKq1MfJ55mQGcyx1Bacg0jUU/fH33nKy27nOP3e7XHaMpRapnvPwWivQLVbmn7n
4KftVXo14yJinJFrzbIZxKYvf5w9RKPaayOYKbOn5LPwTrgs4XBppzBrnpyuwnE+PyCrC8fEZTw/
a9McDRrESMeVn2bEFKnZSKN4pTM0Fqmz6gzAHpWEWgS214uCTVQ0hwksbTd4B19jhYnyfQ0r68gr
3lAXdwiUvwsLFIsCZKwg8ex3J0hG0ILwy0/Vqq69DfZ9fFtt9kGqDc8RxmTTv0mM+mgKeeKumKyc
3IRqajDC5VsAaNsy8m8yF9wKkcxY6o9VDHm3rre1bZCXaHhjGei2STa/29PBbOXVD/1u63DSdgKM
92nFRyduGpcqYtT016En9s/73jkjNlSICT3+8854V+hC/HPPE+pI1bNZFfzpSVogLXtz6+cEJS2M
ho6CG+2M+2aiHC33sKvBIgz0jq7mFua33GlmfLQmsKOwsCI/JlQexg+xIQ5+5a5lb3/TcwBRoYk7
e1wRRXkDeHVQMxAWRlkrSU3OfcbmVFx6qrdZIcA374zX2JcFxsBw7XqckRK/olBFbvPYfM0afOF5
+tyXVbDmat3oLKhTWeKNG1Zaji8dZ5ZVD4LDrdwm2BWK1rlr2Ev3tMHYtGBXNic7GhkLOeFlwUfQ
DsNTRLIwZb51OXJIw74VmfYaREZLBtN4omAbpIYLaKAXOzQCEifs9udXn9Lx0UPuEVQFjgV32KC3
76K2PnIa2UNMxjfc6d/nMkinH/cELA5NmO+yon9NuQNqvl7j/NVXM4QbZ++tXXnAeOJDHzKkW9WL
kU/fmPVu2FNRlKvCD5/kxcLusqPXTpuqAQmuN/l3o6Bausr51zS3GU87CARUiwn9XIhq3YxqxSe/
9usBNJjH/YhE7WtWEGWzLCplHIZLrQumQzxRmEiqaB6Dj7aUu5pwcmPQeta2jyryztEABxeiZ4+M
5Q7uZ5Tn+OMt96nW/BPtRgcwzgth+9nW9PsvcwYzDy5fc5XdWVjWmgAHpY1LNiy0u3E0qnUYyZM1
VB8R6knYqIPhUJiMxGDo2dXjuhniadlVNC+Hyucy1G8iwX10arSboU93qQIDMPrvU5LSuTOPNDNZ
iKIkVbU6Jqj0FbTegaDqB+rUxZfZraZConnabcroQVJrBxLs2e2NDyXt27oW1lYLp4fO9XZ1Bj8V
RYi+a302ftW0xdRFJLjpZN8HVE6clRDiYpNkfaVzjuAeTnIjbs4Kn0vhkAki6zHLFforbUhiGSba
fePEb/U43CTBdLbxk60Sq+W5E5RP4dg9NbEDDT7ipOJQ1KMXxUlZ6mzF9o2ySV1UYf1QGO6DNk5Q
UocUB41vrJIpbcEERS81lDbMz5glffkR6PV7YyYDUZHY3qhYhz+lzCtk4n1vtVttzpRHbfpSm1ay
hsy2TCaOJVNk8libMsgFd5Z7ZxvYfulg8oX/jYuaoyvGKTK59ZLqzNdcT+YKt+p7x5GiIJ7op7AR
9OY1bBtv4QrjmwF1w8/Q03oZ7GQ77KuKJkstBdbN8V7UGomsppbb1C/25qDjFwVJakKbzR5yw7+E
lIVCjFoazvyFzV6bMDmZg7wUUX3r42FdxKHvsGj0t5MRfXgun2jTZ3tZKNaybX3reVi0tJTKRUNh
Mh9AVNn9yqKKCpLAZyDhzgoWa2Mwr3dh162npjylM/Kpw7c/DPlOmqVDRacLO9gO96kimemn8piY
7p1vpBzbx2GDdYxg3BTvA9BAi1CH1eN2cHk7BwizyReF8jhPGkfTG25DM30F3JwvTTYnayl7cssh
RzCfPqgm3BgzvDOaiucor48VDUrbiUcoic9sZXF9UrwCEFVE7KA1yMtVeTYBZ9V2tq1bHiHDCGSH
na+EaX4hpUSMVqkbLhMotu1VEeJbOAKVvabXp/IxejlIxc7YnLIhXpsOEQMl9hZdLHmNRqb5x0Zh
JDWdeccTy0M5YkFr24zQRdMIMGeAx1poYiFwEp09XOjkn8rtT6IMX4m/nLPW2dd8qGY5nvVAomRq
lFR5JdyuIPYVARXk9r6HVtqEd6QSr4FhjAdJf2hei2dv8I/dOH5vIsPlHhABwUW+nuwGGjkGPSRS
PgstTp8CoV96qshKAEpTH+4KT97HJNVDOOosFdtVSbqM+uwXQzO/BlY6ZNlA1jv2gxHGm0Jle8PS
nrqJpdZUfdNLF9IMjCkje+vGfpdY/DwKruEktiPFiYZkrmjGK/UGiOAtq5pI3MYA3Y3EAr/inHQ1
AOMyYNaa59qA65iT4tWyQ2J190PQ4bA1wZN0F0x3PHwp1+KhMtb7oRlZMDTiEiQK/E7ykjC9sUBZ
W5QN1tUYr3J35INp19Jh2Z818nZKjAd2PHAO/S8wNF9dNK1G0awtESj+lJnBbplBHOXut6Ny2QhL
/8yBdhk/wrzo/pC/ff7hmP/rf/nz/8iL9hfO+/Pf+tGGRrri3+mxQQkTDutE5C0w83/XY0NXjWE4
f2mqmfO7P3Gh8aP/wxobfu9nx30KcVxXN1gfULIzW+F+6kL7vcXm/48WG+lir3CAdP3eYqP+H2+x
cVIojMNwmJwQ8Ar5zwiikjGzhSsdTspMj8QYt24yz1oJTDikzIh4TLADfT1+Cmkz8yeCtmZ305vR
0QrSVyiGG6h895blbzInfHc8JL7OrJ57PT5i8rplHQRKuuBEKHSxQfi6ZqgP2MeRwj3l3deoQJmw
t5lf3WaTCejK6B54CuYra0AONAlrmX7e7NgIzkVMybikyRwiRaUdCMZc42zMVlqSfSeTwrhOBihW
bK46mDYIQYtay++Za2+tJN03c7yVRBf0qVPRYJo2WGRXqc24Lh1WBRmJx559Nwnx0qgpsZtOwdhR
Ls9ssytEGa/gXR/9tPkKJ+igOOn7Aader1rtKcYqBKgD0bnFuI7Rjx3tyqawTHHEtYLhU8cR6M3W
wGw2CbKBwvuFDtIyM1F/gpWwdMyVFuW7Cmu+xGsI7uzkTSPsS1yICjdim7xRGvjNxaOY4VWMLfDg
YQ9nCxejQ696gavRwdZWzTZHRIyLQXbWZq3DJm8N4x9xQV05Mxx8fJKswsqNHbQQp4WF3O8+0AWf
rjXcldlsswwS7WnEd5njv8zxYQ74MXt8mTo7ZBYh2mHAsSmJjhbzacCFG4PgTMewfYClfwincWfj
+Rx9MiruEM+MBUKAKtj/hwQva+2og/jnc/mNg5fnhf4/m2Kuf/6Xr/c//fd//c+/MLnMv//j5GI6
toNZBy3Pgbn9o1Bh/xGyssng4uFfdxyHn/xNqBA28FCPOCYThbD+Ztax3D96+Old/ucuUw+kk1/j
n3fsn/XvmVjxrbl9z3FsId1/MOukphX7zE+gCrRgi1DrLjLNXM9CJZKrdpNN7dKO8CGk7AxaziRW
7W6HLNyNXbd1KYscQOYHqjOXsgauENKmpSB7TKAObAt4YEMx0KZRxsqWM8CoxlsSOLSfiHK6qyHT
Zz0AO3pvsii4wV18V/fhocmpI6ua4slOtJ2byzsNRlSuUdVUW3S6ao37rAt36WGfwbRb3tZxUe+m
pCfgEyLSIjqkWXKppIKIJncZ+3ck7WE5TGpv6sb3GoFzJXyIWKnvrCo9ITRZd8SQ+gqzB9W5bhke
KL3FMkQJCdUIjx59AQ1mYJfWBfCVXSfvdd+5q1KfWtD0IGyXZUsN3FirkWT1go19fa5Axxl0SUmD
nXCttUvhIwrgnrwaggr1MeXwkA37pOEdLnIAvF6LxTtzv8U4oIMePu0kw+8zyC1PoP6FsXZyeni5
Zam9qym++kX32peSUPlUwQjUUnwILYfJumc5yGa5C8MzegMYSs3+ZPW2DXtz5SIaYB86ck5cx1lI
xrB5rSqUDOrAWIit446+kcmmenQMbqRd7hMjn++EPg8ELMoE/bfhoK16NzUBSAHOb7DGAnBvaJ2g
GYUysVvP6i+oR/veK/dOCUcMi64fGyumezJQ0QhMb3jPQxA2xnQft0SS5fBsCGPZNf4dRzI1Lxi2
BnQBzWerTmb3XuZsKIoE5NagAWDKQXv7+calXAa6zRqzdI3AbN2lQVaCaexWcaW/RLTmIKQ9FBbU
TY+geGtkH25k7MZ8+Oh8zEdR0WHZ0QARggILJVncuRKN98VGWxht43tnwjy1eZYsTLOHyqMnrzr1
tX4f0FRnEgslZx7VpybEH1Y0ClcKm/+1nTRPQUeGtO9vHbs6e+B2JmN+dCjyTGI6WRItw+KCDEqx
KRttPwRoapLn+DIO+rWt5Is+qhcv1h/9XH6FIxtjI7EhmnIA3hDokvtW8kSc6l1paZc65Er2yubR
y/tT6VFWXJPepPT5IdfZ85jg+0RhUDXHqVs3H7NaQWmZ2TTNJ7zEu0qzsOXPmJRJ6z8DkHgLPGFs
QfEfRIV7ACBy8LApLWnmvhjGZOJyndY2wVpaALa6N79qcnhzRXBnq26R9rML3DAvziQ/HXJujaPO
xRA8TTR5Wi0R+Kpu7xkx8H74x5DC44UadLHs3G5PXfwxiJu7dOblDTCL4uoToedJJARaHW9BMO7d
6Dqu0vg2pcqroga6smggCeeCy8bZtvVnM9QMHjWNwdOwoeiDRZ8ZcONJGvDXWP8biAcJBkyWZ8EZ
1Yp/Rv01TRgMWVsjTLFL5G6U41gvWNGIlr21KaO9pCDGonZnYU0ZleTF2sFh78OQaVxxbSJCHq1z
lVXzYA+YrqxRvxtbPvM8564QN8QQy+Ci+u4xzeJNGdoPmOZfulE+V9wG3KA7cLQENPLsad95/76z
WUoWeVNfU7bGS8OqXivhbvoCqTc06AklTRj7EW2LGOZErH8Mo3wtakKwoeW/lSWelCkjTR5MFxeM
p2cRZC2jDFVXgzqD2/xAUdS8BNtY+IH6HshZHBIpQKgt3Xc3enZpRaMb43XwnU1IZFTSX+41M1zC
/jaW6XORsRmsq/LetIsNK8rVbM+Ku1atG/1j1jI0AyAFjR2dO8COUerL4D+sVMxWGv3mtgem2c6l
eaqmxNtWS+win02Oqqk1cu1kPdFyb9y0JS4g5IrZh6PuYXHP3ERrUxrsfT19JtwoQvqeGdz52AOD
IP2cAOgYOImwB7ExhsEfBCY4YqpHstrBPm/6m7nEJclyBkl/PRHb9MgrkhR4sCo+Xc1JX9xquI1q
e935Ne9J9TjI7Bzjp+8nsj52ByWmqjL6wZxNLUnRqmGHJecTD+cj68/bXCqc8/ihfIioIfb1sPB2
A555zwwvUWQ8xIKmljGaSX4mAfBun9XaFp/RW+Na933Ub4JgeCijWvIUq2F56HG79m1zXLvcM23e
q7yDtqVXwYcZAizwrU9eKHFu6zRUM0fID17b0rvtVfKq+ZBfM8490gWg1DYfiV5uLWXBiYUtJLW0
XarOeRjb/Evq6rbTtdfe0PZNXmyEn+3KvCbNDEtMg+gUZv460/hGpN6pF/paplxKWsp7bfTDCqbP
VrDzFQlLej0xCyxn5ifVOEj++IWyuJw7X72LitEGk9peWnSZNaVxdI0aW5j9ioh478XBOQDo4wXV
rdTaAqHV+erqPOEJZKUr1ypvXYGyXPRnukgOWideBRU+kBdMzjE8A3S1TaNiG7vjqirNG5+ddhfW
zzADFkLYG9sgTVQF35vKumRD99jp2dqKmpveEUeP3pwFbOWrtKZLFbXYQnnZ9APlWrWKFKHbMLsx
rBCYgC8AaVu8BSBYN7IRX0YZbQp4nhFFgKuh4NswRstxZJFc58ZdmOfxvqkHcNruic5FSl91ttSo
qobrAd7NXs2hOJahfPF50tTzJJZBvelC/M5Bl92xGl1hA0bGFrvc5MW4DGFOc49BAbTzqKfIfuJz
QIgrocwa4Drcst5zxFnkkE6g62yKiMiSIv00QJA30i/HJmhfBvFDTvXMGNYgeGcoalF1yALFcNbz
GkDPtKJVfS8kk1SWP/cDeX0+BeiJkdMvgjE7wdh+cuhH1aeMBWl0k3szas4dIGKZ4ZMwZ/HSQG/r
uveqjujCGQiJNFWd8V1MbgpLW8SdszEqtYoAf+IdvYkiIMAhHJ9Q2zs+8DlXOwYoDmE8fdrViCfL
Xk9dvBU6NsAQ2bHDwdGSiXf8aK/aBkZkfUlYiMPccs54xw6z69sq6nedwnpQKfp2arsW0kT5hH19
3xjVFnWyWPQznrsW/GJuF2+a4xLu16gSnmz9xuhA7Ng595kRjF9nse933eBTUQHE8EvUhaTrFf7o
iOVFLae8u/M0690dYCljUiqZxbj86J424NKOd3LySY2P9tpuklOGldlAbwb+DYAJ+oLX70sLqi55
G5YIClPubI2x+/EzknOBmPSpNWU9nyofogoSdxweq8L4gBn2HkOvXtQN2ujEQy/MkDxqta3Kkd5S
86lqXTgELrbw/EqDanZTDOPSdsIdpT9L8kvfICZCbSrbbzGtTbRpwijVJDjSNLxUIT0EEKeflGqM
vc0zAQ1irbXqmwroqxIxDKSwtHeqo0dP8f2uXNBFIRwKl2DfpC9UnoJBUu9lUZ3TnAoyn+oUg5ub
HxO7c/NvPB2PZtRdIfR9KT1/b2pCVL1CWnJgzGJLWERBDk0LXtxvZ9FucVT7Z0fU01ca/vlfIupW
f+mMyh/46xmVo6jF4W92qwlDWA4+ux9Jm67rUtvOyRV2piM4if7tkIq2bTlEPDiOujxwf1yv46Yz
DcmJV/7b6v3XHFKl+fOQt/ND3GU+pQpoIpyUf7pel12Zt8JqoJJTbRt2nn/VVf+cJLO90uOJnAzi
O9BHDOolFMDCCdShKBz2Y1m1sR1zXwVPNdSHmlzMth0YUkN08sFyX6FkAtxjECjFF99xANEVeLUS
qV4f7aOgCDvI1Dahxo+8Bq5iGilaOL/mlJ0tkhxmkD5NxuR9U0m0HsLg0UUEteyv2AuPbJoQXJO3
/0neeSy3kqXb+VVuaJ4V6Y1C0gAu4QGCBN0kg+6k3+l3mpkGegq9ju576cu6Fd11W92K6HEP65xD
Fgkg9/7NWt+a9HSXZBWjt7lNgIkceeI0tpPJdvE98bg7oYDhEYjyB54u6ZnbRH0k3vnQlqmvh0yU
+v6Zw+0jcWbeCcd6/RCSQayyT5bhukWY5yRP1viryCDUavWG1kwnJbQIuwtmlED85KZYdNuxILaD
PgF9MUNOdxx2FH/c5zXQarUZ94n1WTbU+Q3ZmwtLd5/1Hm7P0D8okZFsJg+rSqJNy1bZjgQ3K678
UPBXQgvhmK83mpKfe9X4njLj0BW8JXRL5gJW9r01CtIiPVb64jQZ2UfhxBc3735w/liI2OLHoIxa
H/2WT9RdNjk+610/nZotQxX6s/o8SUipzE+e8DWcK0FZaDXLOAludo0NOJlsCHq4GyOTSGxpNuzw
DfO7ZuDZ6epK7+1tAwVTOlW8VuKOhCJVHALMp4vWHUvgQfmnKvq990njI/nwIPCJK6DV6sA5XZH7
CpJ7USOisZvkmcjQdeK14FlcgJshuY5Fh8KtecVLe89tzqt+kq917BwgBv40wKeVFpeDW73Rlvq6
Jw/zjaiL4Z4G084rrFXRE9hBF/nZxN2N+67e5qCwMi/6QGNtLkM66MUYT76jQDXzUnSEskAoOkyE
Q5L71tVIuF3kJTbyc2ysfqTjFVc6oGBkFFTSvRRZ+5nn9numkMNTWG/doO6DflwPBYEpSngcxw6R
WYVkfEq3gdfsbYOdrUR6FgA5TwSj0nYiPtFiTroYy1+NgWkkGLRncyowQwx3/uJRbR2JnYoiIlEk
aj9UAAZLfyO96Qm6B1qtnyEyiI/xrEdZAszmqQJYqO0phSK86OSITsjfjbY6ZrzmDrQwcIElW9zy
NMn0c9SmE0lMu9Fl8GsUhDR0dNC81V1GzSQEAR1ovGIprha7W2gj7hoh44s+OQS1jl8IFZYFuXtJ
5uhLgXhKjLrBZAdOPtrywosDuFJ4bhyroUJrGixmAh1MggLWIPnbfGuxGum9d1PpbTU3w+TprhK3
vdomGKJQ8kTwznv6TEC7DgrfxLP5+/TBG9PPQcztuDl8lnTeap7cbJ0CsnPZTUtD2ROiOAvlyNS1
Nzb80g6f+Vj2O9b+H9QHB1Vn8J6guSo79zBRhI1YrvVURfwgDgo4psQwNkNRP9YIZ3tSC4AvgZUj
/nTQYASEa/rR02jzTa3UL1WmAEovr2ab/FIwnSiT2JdW9GQWvwb8J4GXrgLV3JJp7pc57nfASZbI
9yPY+da1uZsDlPftssbxZhTy28tqIiwIA65I2RHuTfb9Ra/7UxxA22UepEiSVhGUzQqnfnS3apCQ
ypx8tnr7FCoAz410ZTfmTHUio4PkqmgsOIvFRWTxIRWBP9qgaekAfdkXn2EQbQg3fcACQ02R2h9m
W1BeCSh27gzIeXAYBlqUFdiRd1E9G54HTHtTtJZzzMes9EsQGCplciB9ZtkrKCREFRwwDYIhbqwd
t8xdtJHYJFrtMzrDPN8TYZDrBPg0MQna+bqk4oxEoiIyRsSoDOl73qkvwgKtKRUvWSu1+5wr8j6Y
1PaBF10EfB7ENt7HVAPMMjUmejoXUPorQy2ydDSCz4GFXqKaiCsPcQmIR01fDaSTuqIjVFn/QjNR
L6cWVW/hJhrGteDkOnDzZXKNmaTmzbQrJ8SaFvovHHPdEgM8mUhQfgdlhhmZh7QiM1woj27Y/2D2
XwNHpcMNVmaQfeQ14jOVEJa2NhdzeEWhTutoFuQx9E0KArlKdaNFnFKphgm/njdo9C4Rl9VjlNCb
mBE/ZsnDXUi4uL2MxUox2g+NfBdKRFZFpFK0WUqboH/EOqkxQfcaBS5lbWPcaTcvgRdfDYn1LU+R
IurbarZsJNCedRswVfxoEijUAtpdNLlVkmzRvokKUWzbnFKaxUxnJGqpl6pgmkBp2VXx09jOA2si
xsBUzhuvdZcGvsv0xSEDt4zCA6LTmzJSC2TNJVaFj5hqQ9LRVcTmzuHOJnn6uWy6A9VSQ/CWt5+i
kuhOCuFlQmyWXcJbVTt3KbGaCFLrynqlCVZPUYA1hjTAOo78fmJqC1f4gbbgZKr1DE0VfsHYH69V
hbNQ/exc5Mm9MaLh4fyUdJyB510TN9dhiFjyHAcEr6HdMsLxIHEzsvTj+O/3Rml8ZkH0VkfuqcQp
PI9HUrRJ1Vrk2qFqe4SM8UPWRw4xnVq3LXvMb0bc7Tly+81oIqyMZA8+S9tMrfImwH8tTBLObJah
yzSNSBKAyC+64aVhkVkZCGBkh/UyUnwhNXdfOe3ZZUiQaCl+XYvRxkQ/QWhQ6z7gmEULH/Woaemq
IyoMXMpAMar4miTpCiUNRztUZJ1YWaPt57SFiAQlGmu3Kz9cPfHdLmIlGSsfdVG34AncfQaLLyrV
d+HYGxLMdgMbWWjx6aayExLd4GVboX1vK6Nd/+u0B/r/V4dzLvrx3/bx1zSKv9MZzF/7R2fg/oaB
y0bbggrdtDHB/qUzcH4DCaX+7nDxdBw1f9XdzD4bHViUDZ2fEFPT/k8+G3x0lI9smiwWW6h1/sd/
+xr+a/hTXItsDMmG/Jv//jfR5dciFm3z3/8LVp+/Fd7QrODa0WgMLE81jb/pDKhgVJHr3cR1N+gL
zxThmm2MDWoQXnjGJ8vW6ONl1lkMTWpyyAnDJZhvIWHJUL2wkPds8KsDaeoA992kSVb4ujajEW1r
vHBUPhzjwHaTWH5XUpCNpJU4J2KYnja+Eg/wdVxQf82+3a05DTUM8fBzDreKMD4qbf0VUQsAGz23
JrBiMI2g3Vi+eJlzCmOA7DG+upjlk6k9GXomNlqTb90UKenQDC9GiNMgyLWrCZ/c0b6icXQXqcVj
4Ubg+hvmwXYdr3pRVDstRYmaT6zOhil9NGggJl2526H4jgzgpsi4l5njvUDecTnPocGb07OHL8jC
HuIZBBSAnVaYxoccGfA0lZ0dhqc+IaBJc29egRx2UCusSiTOmxMBxQi48ypY9RM3aZxdJ3m2CB8u
WmZfWozdvyZuZVM11iFK0kPQqA8xItkhSV/Dxj4XY3vIBnlIAf8sMl5P8s04HPUoh6zSqYfSZvVG
6tCRh5seJdQfRpTjFOTIYdu6RWrRUD41bNbKLKzXCbFSqS6XSTpdG6KNkqa/5c2AJTtiNKral0Tm
L3bgfmiVXJgUK6TKY6VXzkBHlkHjynWfg8seOtA2xmS/Mt1zVmMd+w3CauxOCqzYisy61vvwVBZe
Y1cUMGxHeo054TEh+m6JPX+djqwLGrZheFuJOiMiylD1pRLlp1oInTeNsqjtYTMXDkpqz/e67qNI
+cXUevb144omAhAQdznNWuwu2OBjzZY9QWViqkp0rhy4VpUH264Gd93r40CgjHmaKtI3h/A8kogF
VdfGSxx/O5U7rb1Siddup77XI34nI7lkyDCWY9QEW11BDllb0Wtl184y7oEeBOmuyay33P0ZJ5QU
ZdKZm0ivXYSh4yc4f6Kn5MULEZuoKsZ4xwCZ3mYYpdJuZqmWBNjap0oLybwU3kPmCLiXWveSTM7L
PAlTXWSsfR3vOTZWozr5Zage25jHw3ERoiJjd0Nat8oz9mKM0T0PxoPDvVPW5lKwkjJaAqhtxMdy
+uxl5IdhsEIo/UxBd52Q8q71bsBA0OhQTaeo4iDoHuuyuSsT9WI4wPzVGGsREPFkCOMMMRrldJx8
92AbSsncShjNMYrT9ghZ5800qe+AaFfndsLc0inynLXTmdy0vRcOD2413QwnfbTCnGd4ejdMctGa
KXyALbRhabvuCZ5I8+hlGsp9St8c9uQlOAhEwkE/6nZNPaqOPPYGkbLtNfDKL9yJRzMpcY8VxUvI
Shsz/iGjGHID9g11175mtfSWuh2+pxYOrN4sMJon5WfjAohN0nUtkjd7oo/hqPnWkrZF2xIewqjd
eCWYL43A82pyD/UgedXjw9RzVubthnEncVBGPVzqcaIsY5Kc6eIh1OYIrepZFGO2aiFxHQwUtIs2
D5+mDpyUQfpfSLfGuJ/lkwZXvaY1WLeRB2jVitwzFi576QKNxMwQkYwcMkZIiepUbDikXeHqPi4D
/kVEEq0TmBMbOGPTKxNiKRfkD3+C66Hv0uVsDS9svHdOHF/MAYiUF6hiE3Z0iX3LwriLhl+eaL6G
nmjGf50KwEaF+o8HhPd//99f8c/vEtx//58fn//nf/2dOmD+Dn/UASTuGIz5EKvwlhG9w5X+F78t
1Jg5CQdmFbaVeSz5x4TQUn9zNQRermbqKl/4JxkLf0WlC47GAAKpzZXAP1MHONYssP2PemFOS2cG
qenYgb3Zv+u4jjWDb/48IZygcudTyfKkMxPysB5C8TUANeaEgrBGw9+DKcU+AvjD8uRFxenaIYdQ
czBoY3RKXB2zYrGR+eC3FASKjRSvgJ7MMC4tj7L6qDM2WR4IfgdhP3ds0K5q0NaTta5SFPd9cB0k
e3Q0KpXgNM0nhh6YJGuVGUK/qVjAIkQ4WuGrzZIlIBBMbd2DTbSVqYLW8LxNi908bWccRrhNJbD0
XuILoCVL5UPHhY+PmB+1vJFFs3PJBLCSW9swpdBuhc4eMThhf/NHoqktvBods7+kD/a50ZNuesu9
N7N/R06yzbDnWvAArbBYovALy+4aVJeOrBwbKUFIgvNMVKldbxnE4yWX0NnHt6awb1qBjVPJUE0W
3X2Iyu1seS3tX/hlWWGlMA6f+InM6s4VNXubEcmFixaCWz2htjSAJE/bOSddTYzVZNTrDAByo6RX
6cT+nJtNRM1Gr5kOzWpN6Qcx3pEjOSI6E4xWiVdml2FmcRfYjneEFEZhwsa993Mdy3GinXq4FZ7c
oFJc5TbRACxqz9VE2EA84mKjiyCTKEi+LUKzAzVfmOaTo5hrksOXjYeH15VQrZclcokOEl9Wm+uy
rnxnKhdDdquCN2NE7OQBd4HYgohSMgywQUQMAXSUZjUmENG7z7p+ZPCwIKmJxZV19chWZXvPrKsg
IgBTW+RpYCDZ8sTJ2kWtUwfBY4WxiWSTtct+SVJGamiwMtbXxh7I2bIvgRNQmjGpWhdBezP6fGvl
T9N4CxtIwHMsiF1SNtSHnOlAiBRRg3PoyLUblPvcpP0ktInIRBR/1gln9sotv0c2SzVuOsck0hLY
oTZ7WbsMZohGfHW/AT/y1E4vkUfsr6lAOyqWWvWYOtmB7aivzPVzWbwEOYw+kAyO8hQJ2H0dRnZD
rIRj7Vub6SzzpYWqzBBI01fD5lLOaT9tc4+neNd42Z4B7Mno8hP7f1x6cGug32+M8OhCarZJP++w
x0XkolrEccYAF8L+AFJq3wedn6LTGIioScpg6er6SwZkpszBjrQ3MENE9jDHc1hcwYxK9Wipkrzi
VjMCpVmrcDI0z/Fb9YhrgIZAIeWo8TOjJL5kL+VzLyuOimuv89o48pZNv9r6hgSVlW0xYyd2SUfi
RPRsKSckPkzSD22zc5nRs5ooC/mShh+V8oyxehUyjEMEEJN+rnfRl43EzSlIdrfQ3tq1cinL6orA
GGpjyEemrx5bFCyZvFjhZ88sySkS/hh2x8hEOieFqu/3LB02s+olS7BrKsNi0m998hzw4NXDSott
fkf4AK3OSyeRq3YsMQgy3mZleqBU8Kdq2NpgUCzC4avK2fLyLjOSsDXnXUwWn6ThjG/yPAatLyu5
MdScIBZRrwYsenZfkHVi4pwqyLsnguJNmVVJlZiOs4DFy23Svp5GwCtK9SR0rDXaK5kq0ET1g+d2
xDaRIDb/GpygQYFhr3fUdyVqfpUD8TD2KiBtJIoRQQUBjRxC447s4xxnFnQYV+5TaqmKESiSvqU6
P2L6kW2goDjFxNgC2x4+ZTSvUte55Rw0eVaIZ9QIBUxbb90DwapRtaUFkYvvJB4+l6pykBODUogt
43vkbpi6Z5LpB0zQCwvdNHwpQz9hxS7jc+CyZiGfxbB2c168zQR+IEmpQPpjDJdKv+n11pId4c8A
hGSPcytRD5pNvqVQ74NIfkLjOyfPNCsiJD1m9WhOs695kzDUQ/TMgrb+NKJoqYNvV6a3qd0MHGK2
ujGiftkPr11LG6mFqwr8EhSqsxuqN1slg1l4hzr1lrVGsruS7cecTk2v03PEWD3hmRdkk3uyu4DR
oOWJ9tFsbMa93rdcNB3FaXhWFfrmsvd73kvpqAuEbbDOlkZIyaaKrWcjHmE7zI5Xn/3dYbXN6x1P
QqkRhVLcBtTXztBsI5tcodxYOUl55KIGUaHs6ij3jXa8KW61UBGtmF57oDK/h020irrbJLStQZue
yn1iykVLUqMtCVBP6l2RP2iQXZbWiG8VDZ/wye58HkV2DOW4YytCLl4L3Uma1k5a0m8jgJ2x/ZLH
3Ulj7hdxLeAV3Ub1r0DV/alNWdlZ9PlIpSw8psSiMQXAzrfqhMH/xVkWer90gseCqBnWR4+6gLtG
uCWzflljbzZ/9B6kvxcRTs7MawJWnz9M490OYmpwYrNyaxEn6U6ge2TeGKqbIiNfuza8m1cR4dQa
wLwqciSHRTOHRqIbEBkDamLDQiBaDH1t80vp0CpJUF0IEXSIdiZ6lj5g8Jgnb206+tao8J2RmUYs
tmLV/ai7HCKs57vGZdDeXZYEVcKOTf0ojXPqatQRP2r9pJB+px4rUqx6p2HE3p51Hvk8sh/ssN3g
n2Yks66R7TEpaa3Gx/mJ3d6obo1Tr0uP5FJrHeNGqIYg5wAnfyE6K/1HrnGNgckbNYclE9wohu1N
QDdWXtV42I1psaCUWhIFsG47eS6CU2/SIbO9YD1zjdQzhdIi8fjkABauJp67rZZ/ltDCDOfFJFqo
ijetDcIEj6uMYCa2X4lF/Lg8copRgVQnYoivraFuM2qCYS6Vho+Qp8gcT6V3bAITLQ9OyVVUmnuS
vBkGGeW3Kr/D+qQTdaJNF50x5YR/WeluMvmR+Qdj1Mg7heF7REJA8EAAxKLIzxxSy0abqWZ7lWrB
kcQMNw/OGG0J0Wp6QGklpxeWVf1a5TD7Bmfbucky7FhpWjjPcRtHwd3jSC/JSVR7KIHtV+WiRu5e
E7XcdupVV4AcAKErE8b8abPXDW0tRpUL7lqzL5EommYZl/0TGNvS4VdNuNidHAVgTYA2JDBaYwAr
zxmBupL1W5jjPR6M65TTDDsHe5qW/0I9EdKCf9wT7T8+s0L8fP3eFZ3H5u83RXyLv8gmaDiQPvyJ
gP9HU2T9BhdYpSWxDWsOG/2rtn9uimx11ljwlWgnZkXFX12JtkYnhdBC03/X/f8zTZFrzcPPPzdF
OA40gP3EBPGZgabwN8PRwEKlLt15UpOPxxpFXKpvnfhuqkB9KRYdD3G8uXSYC5jpk635IrAvuvea
otKcIhUWzL21CfYEfmXXz2FPv18/t9OwELhfQ91H2YgKS1sNbuMbPdVYY29iBwsUKXtjdIyJ97JF
ilsA6ge3xEgGzWgymnkx02/6iQVD2bOSO2szvYQawx97QHYGuzld69xdRtH5NjEoWbkHqQNr76vp
nX0oMz8s0YIeIKPDqnwutN0YWgvyQ3yyxX29fsbry8gkXwMZvMYNgYoMJEz1WkfjPq5+ORQxOkZ+
qqSSkqmOjgZSeyV/8KbsMmqfTK+2nvVJGvZDKtZ91B4aQZ0td8xN14oFPYSCxwQygZTBoilsm0fF
ITD0mzVZ1EJbdlDvN6giYwuRAjWMweUiiPXRSffmuNTV8uhq8yq9OaQjEz4z2hj2HAydblJOGNU7
V6htReetcoO1h3Fvam/dhP4AFBO4GGPHbZvwC8cWs6bobsNAD0S4qSt9I2RBvFm46ut+k9qPyCMG
92Za3Iukj2XaOZu0r5Cc1cqQfjxS98+sxnHde8rWifRdXso1DvOTnr82enHSG3CjQb0OMeo3tnYB
6bpU8pYMUXLE8cDXIWLr8qOh1OfzfkR0QEGjfeZqD341AHOB90BGybMzAqdn6yPDbG+pyTZwKhbR
14CeSpHorbtsy0V4yEg575JDlUVPIOKcGy3HeuhfjQSiCNdwzpXZwAcAIl850TpNviu+bjrpcbjX
4huzzSd7nM1r0LfN9tKH3q7WiZTu8l3O8pJFLb6/5ahemhz9vOpiSHHPrntUg/wNrCBjS/loKP1S
b9KT3rt+TbirkD99gSP8lBJeZDhPljgJp11Dy17FKhtKs6i2iXLCP7/2DAbayR1NwEBALm9V3b8Q
d+en0YzZgMvZvGL936MKwdmxK5Uf1QUMgAkIAta4JTfnjKWA5bVz6YWydzDpDy7xpsLaO8kIObbb
6JQYqqdtaxhTw5zglznnIIYkHs0oW/Z1Wdrtc21YdmP2oDp7NfRFYXL883mO4p3XyOdKNV6MLDt6
JWOPNtaWMzxCL34Z/Qa3Nga3nTFhiRxqlM0XSEkNZAZtrFZWS0kLIKN5TIpspXn9Y6E039MwfbiN
s+cT7g/uUFMEFWuauhVsyJsi2vVAQU7T8LtEv3U0Mp5g9gaDd3MCuXO96ZdaTK+lcL21peAGCsUG
FeVBR/8BiEctSJCnkWdxuO2RG1hV/wvEgECG2ZFUOoJrYuxgp965y8GuauVRGLyiVnIhXRdsqLV3
2bJmI/oGjqVivNj4gOKwPBtkHYXmA1BRnhtGAMk+EANhiupGT388pixGSB66szJm+U3VrXN9R9zq
s+s0V1E3Kwcpd+RA7sEB6XZrDfFzHzZXNs0bkt/W9vSgWtqlqFpAM0Q2k+NbTwySzeffAa8ZZWD7
ic2Ud2xcGdzrFUMGm2PJ6TdRxweefk8/D8GwDNwD8QnbsCOcLwDCO4cj5C+B8E50EJemhcoRdctZ
ZJY9CUHeWLXR1QdduSXB4yg6VNbQ4tdBoC3biJzcZt2UJyX8pfYvnECR9gSYirSFq0pQbcxTONwn
+RVrN139aaG1ohAKlHXvvoDGWTnmpstOFdN+x6EMVWZLQ7h1Zg4om6XGOLDQip332LglzI5dttdY
fRCJYelQa29VD0sbrX9D+xQVfODCX9BBk+Ea56x81B1XB/ALOCDHsjsrTg6bIfAxvy1J3iUggEW7
8KvkzROPCMJUdaUgdZrYutiDfCsp32VH+IJAHRF8DXWxTNTiU+tj+Eo3E0lIYr9Pufba5soyzaHP
BZg1XdJiy7bbFQr/bHbF2vNHuEUlp0PYSqRfpQTcq9Uq10j1cB5QHlJJ6b+YND16HG8F2NYJz/9C
dfgNMjQ4qXcoxSAWE8P+JP5Jaty5htmfyg7hizpdjWjOldDVVxBNi1LpSW+9mFx082GkMf6KC4F8
CQ9PpH5a4L8Sk+t3JgMOZXZ1Ed8gm7cwqgW5uQq8V4uTsMwnX0+IliBGUZrxKQn61w7DUj3UfoxO
W9gJhC9zyUR96fXxpS/TWxxweZNm5TKZn+16iszOIn5N2XTW1SNqPdjB0UPMGafxQczaGGbWcCxJ
cIuuufnLRU4TmWI7jHdF3MjUvOjsEotpXQ7QNRgVeDUmWLTvGtCv/qZ00LqEtbPhbMhE25RWfpxg
CVnh3m539citL55c65gUy9J9bOoUN5/pZ0CylPbdaY+C1SIGipgDMWMNFBNm4drZqtK9XRjKm15u
IzHuFfMh0KIHy7mOCEgQLxytEZ9IbnC7rLxoN7b1xQbXaU3bJI9XBfODxnH8nuaP+5bMvxRtxT1j
oYJCZ0lSHfRFo3+qIe9SAzGJMLgxG++UKK2PEXEZy4Ndlr7anIIWKYdmrqKBOHR5DtmnBcJFjo/w
jIS92YaAUpzWxELdpu50QgoNbRcCRwQldppCe9M0w1PQBctB8ei2DMBbKHWK+Itk1E1IhZSKB0dN
Vj1E6nipht7eweFm148BQzw7e82wGnrwCrudVEmbRApHbji9RwZzZ9FJLvr8O6749aP86lpIUzD4
pKrvmbzF22JEFISBHTP5oCaPCdkkGgOcoFIPcSv9tB2PuvblInXSpjukFxR1Z8ti3xtsagzZphat
ek8iiOo4tkk8JBSmoHIDFoXBbwmoPV7kA6Mo68mRKaA4DBAkiejoneYoyhIgZT0tKwvzOoL3KsB0
BfdYMFokF2fErWWw4cxldSv7p8q7hkyGJu2HJaxFbERb+dq4NjPCI4ntVNYerJbQeGmQ1dOZki1Z
58ph0jgbJuS9rIydjes+uXqzcJI5SRaEFMN2TFRz60RFoalPXif9SYk2aTzP9hgvttranb7zhNyN
ZocAx51p0OlSxqQOAyyiUHVtxif6uNFtFljWawDqTWXgapuEduRFRYCLWPbcsGNPeHTGh3trBXfs
ESS/eNlHyeBBedfU9kca3WuDN9RkCByj40XyP+B6gfWE3CWYFvB0V17xOnb5Wm3UVUYMY/CU6jUD
ajwB6VnBEkaBXRjvrseK3eNQMxmQkQyor2uWyyl3VCExhVlyFwRUD/zWNLP3qVKXQckRp+jMCyLp
q0rGYEyslc68y6E58+A3LtO40SQ7+dOeNUEhQVt2/RqVDsQp5Fa9tM4GF13KIjNjZ9wAzP/X6TZn
Hf0/7jb/I43tkH20hRz/zvZt/uo/Gk3jN8djS6Zqc0tnGM6ft29z0gIhbB6rNlxM/M1f9flz1APh
bcQwaIbtsBP7o9GcTeR4MC1aUHv+F/9cCJvj/L/4G8u0EfyzxzN0FafAf96+ZQWlkFvimVRb5d4N
aLonTEJCye5MigachsFqnIqD6kLXHCRWUVWy0w2l99iFNuB2DhnHtO4wGbZxSGxj1X9YgbxDjfbH
yP3sbKLQp8H5JNSAUdScuFwd2sF6MyO6FBPifVI99BHRinr7XFflunL1HSBn4GKdh6mdDMIh/0Dq
6ZG0FK87TS2XkxR+X4t3RnQfCZGqcNncXTo7Ok2EoatWxx0cq1zt9hzFpbsWuRIdcm10Anqbzyu/
0q8coLht8+oI11iEkcWq3lQZfeF0lWEf+CqZ9snkLfOEwCCWHLZWMh8OuneVIbuDoqaYZzhQznbS
dYp1Ct2WHRkygswvx8g3EaBoEaIQDpMcULdZr5w4XXux9mCWlkb3K76bxFWpCppfZlAae1cSaOrl
1ltWOQ8qymtRcilYZXSvhNjkOTqEQjLhRviPqb5iIWonl8mhmejFexDOVLyKGGpYiltj8jaJ9EKG
y3Q7AoW2haEW5CrnU/3YGcWzYLcGpIRVnsFJTRTWwir6NYZ8ZPE5Xocg4POgRBfXYjZJhGtK8I9h
5ah5gqUB33twusuYnBBVLTrzalDjpgFCqDLiFp84ga0S5h6VpYYmsFbjV2iyiHytDSyTnaMnZLFO
fhaJkz1kWzskVDJDTk8bW3ZwXSoLniJbmZbxfDwB1IziwGdCt1YwHmYB+GM324qGkNnG2jSqxNzL
zdr2W6vAZtdhaq4pipIqufVV+0L41xc2Mj8byC9CijsjCx6dKb5lqb4PBmKjMs7YOmwQS+obix40
SPKjil2pVRK2y95jPbbVQifzA/nCNk8j3HVVv0RWu6tQlnjFY6CMz44DTsVp44dCKXZNyqoNkKVl
QHt1+lssCuwqwzpro3XFxFqxyy9im46O0z6OXNhVDHQ5hWTujD6ab5xezD9DRC5oZ6yJjQK1j1v5
OtZbeI3U38oq9/po49pYhlN7r1rK1aUuiBHhC5ow4gGOhlF/2z3xx0keLus8O44RdgtU9Pu6aFYd
T16P6DRInbVbdZdyGmevIe1lcEla/bFAik54c7ft7HhLPts65yOPhJ10aBbGvXecAOUqMZ2xQ5dk
KIfKwQdusaMvxBN5MJido4206icWaveQOq/1AAL06O0Fo/qAZVcxOZT91rEabN+p7E/JrNPty5WD
Mkbt9SUET39qhg8pxVavs0PQMbHJC2PVxYyI0d2R8h1MS0MdXqXuPhUmXwotdpuMzmYmlQrmapgW
aG37YSMUlH9O+DR0xVYCb1RDbthWbKLB28y01WYy3yubFZnBuioLI6pxXNI6+ER+7Md8Mjc9fffo
2Iy2WHGmSUHZz7XPD0k0evttpeXZyZu91zpPSWDcwwwBW5ZVpGSUpxSFmZO1567qdmNjnCnXmM+5
D4zyt7XdPjrky2RefBvGjHV781nr45OQFq0mqdi5y8vIHsEbn8ewY0kcb5s4vpetxgJynkz05ctY
IGCKm4GQC9g77MB5qacm3uHqpN+WpCbwvB5IWh9B6s2TG+/FzpuLPhZPhBbcUymei+lDzPkZQcMw
wQ6aHyHGZWJ8eTMy1ezFzsEpmBBUzn545mBOJyPES1iMqxoAcFyN2orUE3whghISNJ/WwlnSW+Jg
GMKno+ryU9XfRUr4uhHz9kUsE6PqqDBC2KJ2kjildCq1ZIlneK3MRsvO6w/TNGvmddbwHHdjcU/j
dJnhRE1bnD5DFAD5Z1NJiuLWNsMfdYxfEugnCxB/nDaBz47cm5MB9orNaBN18zGrU2UZBNOvOh99
k/FdOO87hg70o96ulSh8wu28AgB/gA9571SMyQnx5vWABwP5tTk0m4lPX2WR+xyIN6NTzh1cDpT6
TAILRVv9X/bOI0l2Js2uW6kFEG3QYhpaZGSkVhNYqgfhUA4H4ACGvQ2up/fFg6Kxq1hG0qyNnJCs
QVnZX1Z/vpcRgPsn7j3XcNHpaRjwRfYEfrvlStAuEcp29MdzgwcgyS6hiejQ4wH+dkNbPZkRZmyb
+Io5Ow8p/4DR740D6kqaUcFsMRaL1f92HtOHaISYqBSPXPGQhNmH5UaXTNf7vqd/xGO9klZA3LF3
E814rAMC1L1sm1P90kXsAZl/hlF2lR2HIuDrsYyAo9qXzo/2qEAPUWkgMqhQqaR7KkqEKU7Fbzx9
BMzMTEZPGRhdXgm6TwgQuei2bTZ/071zkcIt2NjAKAhAPJJ+cRMTPdQu9jYR62OBAHnVMy9JhpQO
2Lhy8QHOHNS2zNRdAF6A6tx3V+UCOYnkQ8akYhO2yS3i12shi3WHFMZz2JqwJs3peSyNcEMkT70h
cAhXB0XkpO65oyXpMXEy7IIu//FJgEbCwI+Nkab44VkI7tM6S7fmAIojq1dZN20N/GOof6p1OoYc
iNWT4ZNAVNECqjz9yrNvorSPOCh3hTY+uly8hI3zMHbOt4lX6Ig492T61k3pNz8RAfaMDH6YT+Iz
59I3qhntfNof+Sdn3/s2GQDldpzx4Bf+e2A3uK0gQldWf4wtsox8nkjsBomneAuWj7iX1tpt/WJf
c6Gh4LcBzVIxeIPEJ9y0BGTlTMurd0/U+P/7Y8tLHnnFk5Fx/gaZfTAXdEnWd5JIa0z4XSzovZj8
cJNvJYUT7W1zsZfJAZyNVRkiLRllyAdjilPfqI3l6BVl7cZUdGNdfNulyaGSNQbBMX2b+5jFvBO9
6OlrWIYtIYOpFod4Bzm+NqY7dGeQ8yECc1ygBIS8w/SetVxm+uuqBAVfjxcxRM9NwRZSxeO4bifc
M/LD9uCFKdsnLMlahUZSHTWfhuc2P7wMQMPdODsQpfrMan5XOr3At2+fQE7fx2Nqrhmwf+mMmDHd
0ucllpbnwB+2vkMCV2nrxzE3DqYLV5pnUmeXrmbq6nUbqXiep/imqOWb4G2UyyHKF8BvxKH50o3V
S5yxBrbc4Mz0Uq/yor7oYvogXPxm7MYlJJVTy5nGctdJ7HIpW3K7+TW1xpkeYEQcNJtxK1JXRoLp
NlM9SAv4J/XMidB1V9w/+56hYTlSkNbefMoQKcOZ/tV+8onP5tJ6+adNOY2Imk/P7mo8TGbwGHYY
c2pfhC/YTsafhOfyooSVXxWOcKh5Y/Y15egNTPA3tvNchOZhSPDgu/X80swRylP31zGql6xQBzIh
NEwf8h0SZ5QUqTwW2NNc0WzHXtxNrAkIh9zQ6t9Zs/WUxc62DNWjTigz2J+j3qlq/pd6E9iXmemK
T8IKkXIkW0lyctPXzkaeINhorUz/xZzOvuvfOTZHFK9nU4NcBtY7MiFP7nKTULbSYnjcqA4wUZZ/
6t7YOe6wr13/N2JI2uPc27KX/hblfcXmJ4jU79Tl+UHih2bkj47d9+SpdXtKm0ge/t9sbf++N+Ut
d8Ft/K/62jOwv7/8239u6x9Rsx+Zf5XI/oc/4m9bVMdzEW9aoevYvvU387nzL7hICFFxydhDp/J3
US5sUX34GC561L/2tv/HolxsL0TA+t+tUbGyY1nBq2KTqGh60T+sUf+Z5fLPLJd/Zrn8M8vl/94s
F99nO5vSlf7vZbn0QXksetqO+ZkEhYtFVRbL+Y/27bcUs3nk6pu08a+Nch+LLNvEqj+ZFnjcJqZK
9AwgRHQ3q8lGC62SwCJXlFZ9ZLsS6AQgfXct8jFeubo+WAjMu9L5gTfEPM4SF2x4n33usgDK4dLG
0AB8yF8lP93zJHkT5bMZ6R1aMTB2SXaajbc8ypi8g80y4/oShAWDg7BEUQ1yyi6vANOImgzVuy6a
7YTWuV8sgFV5yKrvSBfzeoxbVMbVWU7UboNPe0akOMO87Awqb5eUjKd8hSDAXIvK+RJz8zYO4Y1l
JFsyqs44WBEC2qgUKX93iqjNnnjxSpWI1Y0PevrblC0QvBG8YdT3uGDsButdkNWvc8TqTjqHnGwk
M8muqo1vWvYoc8aaMq33hg+Zrq4/I6PZxuyz7Nx69j1WBjFrFVU3NzbNDkOND2U47EOZm1rxq9Dq
ZdAMY9TF8ptdgIbTHMuTZNxUWx6p8OjBR2ttUDVOERsCeJQg+kcUKN7dDISTxNSHQRHQk4JzswqE
popPGyWkHZPkJ/XdUFko3Gr3TmYGv4fIP/lITqrBZQn37JNh6VtLsu8a5y4BkObe8jTCkjl6rLA1
az2fYv/VLhHDy8a65TH5BHuGfsM+6SXoPEO5kZnzWiVMP0VxGlidrmx2wr0V7uErnvqxvkniuWYd
M5xRDb8HiJaFi9SQ+EYGajeyS2/sGRSW36x9HV+DNrrvcsIoF8fG0HdEqg1IGWf76jv2woU6oaGc
wRHIP7OJFZLBwzZDOGv0kqq9LBjn0JWHbfzWosgey/dQFGcziQkc7L/MLNmi+QDsssistlGZXj3t
XBmg63W5uP7n7h6QTLaAANLZ/WOI+k+5EAIWk1sEM0Av8AC7mp5jaALM4QRxvzHynt58ZdbwESzo
gWyBEEhoBJDLtlaN9pSxcI1TLiYcYp0BMMhDZr41SIModI4Mr4pVa7F5MvF62NHjLOXR1g4S+7i7
IBmBkgIGsGPNV9p8uKCZiQPbS99c0agdJrnPhnrLaNBfeAsuOZ0KAEOROSYMsvreiNJdLqCY1Cka
Ut4tNRp7EZh70d40uXVSNoLRtn9q8wSwFSpZf/C2MfQHI0bAAQ0idYqvGbWjNqKDhBYx+GgsoEdU
GCYciBLz3F99GT94mDcbiBMNrJ4sRrdsqk/mYTulsAQwa4G0lq1r0BVen+FWcJk9Fuwpy2Pi/daA
LrpR7gmv3ToAMPKpu6sXIoZksjGDyLBi91Iy1ag5zSwxrMtWHVsJoLEpGbt2j8B5dgnrfnB2ZwcE
x9SO9xOi1iKPyQvRm3lhdZQMfgji/JTuyFifdRkxWTiTeDvyhxTYRy5TkALQP1im1JuwJigViIwH
IMQayJINJ/E1hCU/16fZ7u/ArNwts88ZxMjM6DNzfRBwHcSEaGODIuFDXlmgSaiWT140/Ymh77bL
qlwGNejevAxRNUz1TkfBa51BMYeb0Nauc5Az77GT2vc9w0b2d1Bl3KT8DcwUoyoejjYVjwYRfCsX
SVgWw3MM4zVDl3cjtW+JNmJiah/6MdyFDG+sEEZ2ghI9ZMDmeXTKyW1jFdtWYxsSIw+F9dF2+boL
0BsDRD+UE6oGBx7RprKaDBEYTeSy++zrn7Yz2SDYf20834sivjeammDnEE1CsvaaDpWZfehUdDti
O4Cj5OPi5DCN2hO2wRvkyA8WL1UvsocJp42Z9R9D7z4auYk8oyQmiYG0bPvdZNaPpRGTdmfDS4FN
nKljU7CG8QiFAi8Epc1knxVvNYuRVYvvEKFvuwuEcbT5f6C7U4iZ6n0ZIL6LSePFV36Yx+RdZ+2b
mUh3DZP2Pi400kdb/ozAcIbEZQcwHOuBSEZveBTI3r2m/HKbZqN9tk5EG6PSRgo01HBmo2QvQASl
yEV0k2IET5pfz2+gZ445LgG2RVyzVydpn1PEPl5poFgcNjVoERp8skw3SUwMToEnPUvjTyyZTGJI
SsXAy7SmTPayBtOR1d91Bf9m9K/cRaw/rHUp5E1YVDGsDRmsCqfYNqncpAPgkdH1VpEk12siaRUv
BAtuBcFzEmvX9p/8ufuxi+JlKOpd1+ZMVRM3WgfSPetAn5LFLJRbxK6M2xGIklBYnjucHgE6c/7y
pLQ/FgXcQmgEjx7aUiY+2zCUrxD8f/qK0UGRsDLwT0aojhlgDjFMn3NZXRZJVp3lhBoiBCra4mgI
5w100FdSBTcismFhLqNjNvksqmxormv0FVuIIgftmwe/Dd/h3+7swb72CVMFL9zEHV85grEzcOj9
GJBYBCj4DCf7iBT1bQKDqSS7DBMJQYuIyRvHG9OKgP6RmCvnnlV+ad4h7ktXbFJuidf5nJv5vgqm
q80XCwFLgdpDDFMXB1s1iqixoj64Q5jgyiAsvhYSiZOU7GP0oUzJDAWTaur2Aa3vEbvfTWRwbisf
3Ap5wXpSIJdY5kW5/BqQt0rt3zKn3yHt+LFTD12WOg3snFbz5NwExHoDS9q3MzIJ5mn7AHht49sv
SZeiIZwi9Fb9s1eiwDUdPHwsd37y1LjklnUX4JoniuUzbLpN7hX3ERgvi81obpLUU8cWqWzovGRt
b9oYZ84MoEkHEJsBpw6GsZZOs6UOZOyuqAoH/2Qv5cAs3Kco8aaNttpHrKKwkaf0NOvmkGjvIez8
PQjiw8Aeluwy0qRmQkhDiV/A//CdYUcReStlj0u7ZNQPIMXNhb0eO7wMrTwT1bgrQ7slYGr4GuV8
VETceaa3L9qsQB6zmOGj/GSjknAE8pBxNqodA/Z1NXe3BVBq9dcD0nlv0NoRmHcIB8HEnuDSsclA
c5rZVvhgAJjqHrscA6JpzmAtY9Zt4SZ0w23vtJg3ghmpfi6+U25xKyHdeeIOZbZE+NdPFRvBxuaM
7ePiWCTuNi3lvorUawmwNvCITOwWs1e3LHL9dCPDFLgWhiSRP7YAVtF3xaR4s0PpyW/ukTsvgNuR
/AbottWTb/WbOQHDo0dAlRJNMrx2W/TnwdT3Lumrq7JPNy64IZDAxUb0OdZNVUXHgBIrt/Btq2AR
jnvD2ZnRudaj98fSYs+/jkpnWmk+j2wcHvl8eXmdRzETUk/WpIsyLQrweCrskCO+1npKjiHW2KEA
i1Nk5rWy2JZ23b1v1HsPr1bMILpMfGDVzv0k/Z0z8Aj24CyF+BFab2UxPS8/AA74q6GRnbdO/Fi5
nCGZu/Y7+ahc/mj2aUZbXvMRNZ8O02semI8TURtT5nFKp5chj14Gllx9wX8anl0QNeMaNQKlbNRv
nKZ8mCxOiNRPFIme6OLa5lGjJ8TxGz/7pYQJ0pdPUzyhLx12mB+PMrNfvL67JT7sAzI0zUGjQH/6
K3smMnbU4CiSF0M3J89Nb+oYSjPCnlsYrBj8u0eo46+GYezLjn1zMRVPMyCDxGRbAklozSQZCzD4
QTuM+zUeXQ28IXUPRUJoLOvklSiD79lxd4CmCUVktmyE3qnQCRVWWX06vK3cxeW+Duz7sAEM0Zo/
ieHstZ+ynSoOdT4gjo0mtXEMHmOGnvt6zkCfcFhgtnPz7jdr+IznYjwp0FKtIV9CQuntNDhagd7T
WB78rj02OX7NvukRJ2gcTjOTVajycxPe2lUEldZHQ2/3dKFerK6aaHDWdXgwK3ZmsIDEaPG0ImZy
84FOwCZUVdfvhRJsfQGF6O6l75xPO+8aAm2H1yAZD4Fff5SBd58kC1NDIyv1rO5WjepmNqN+5xTz
fVvQxBjG80DdEScw7eeW0tvE3ODH3KguZtGKIANcAHujtHZGJzczPi3cHNs2TH9D4eqtFfv33bLC
4j1srBiyGIfymP3kk/1Zm/1zZugtj9TGTuedJ4rwdmSvg4Zc3UaRlOwcp5WF9zCWNsWJ2E3s10lm
7PhK+9PkOJ9C1R+NbR1Hw353oaFR97Q3tm2/hLF/NJB4je24j+YvEThE3yYb7qK9jv4YbbopMvfJ
YQeem9FaWD4ObP7gkFMfW9Fq9MbfhWFj263aq5iImXJGXYoFKS412r8cVWY67Ys8MREZunsd6/tQ
6L0R+JKNAGDlGlHqgCYi5rEYA/Nc9/weUDhPbvuLmmPvaXnBgrcPrOI7VcWnQslrZDATSYLXDRi3
YM4ZA7BziuwnnBk4Gp4nW/DkkmIzgwn3a3JbTfMjN8JgPRvuBdHOXRYDhLUypCRZYBIJ377XdbUb
Isqx2R6eHKO5zyPrIUxae615IVGjeqvCp0oFg3uyc3+l3PQ8OMFVttElkvM5IZWmBjEXsUg3evFt
5rAcA2E+NT3HlM8aD6TZntQJgjL3FAp7bzlfJCkpjg87ozzZgBcreBSDtZ30E7i+VY05tLAePTTH
vQO+HyK9xxMVIqCoI3EX1vHtlOZ31FmfgxyvRpfthJNeTSPBOSkOEkzjTJiqGCfAfGzQRtiXS28I
rl9sl2eTnfNJz4j0FJmFxNCOJYLCgcN/qsNrxTlZNZgwM+tYM4gAql+R14EL1x1Phuo31BH3Nc4T
chHW5DTsUm+wVzXQjXVW5E+hw0Hh2cj4NcCVKdFoGZcVTeUE66mkGy7EcDtDOg7wowPJdzalqimx
m2ZLePKwAfzJixSyz+70LylGn3E4AmOLrl44vcDierWhADcj67hyIIkjh/uy6A1LwEr1bO18Udwg
h/N3eiZWU4tTGDGEGOYQL+/sQfSL0kM8oBYCNYNDj5imiW15nuMMzK2zb5FnOIUMKCKEtkVIkRFl
JadPgOpmpv8gseMtbBYR75zcigJnE8JR6E0UWt6ce6zt+/eoS+7CLtrIbn4QZsnHrQLEmgYWC9iv
Ku2SkwzdFzl255z7KOfuQ0ytL/ZydMjUP44zBU6HBsZK1o3h3pkO9AEjbLYADSL+Cvb9GOMA7+Zd
Emf3OYj3mU8PcsbHWMLXi0iWruA3C+/ciPKOgPPtUCebWuZ3pTDY/OmQAiH/jAsbMVDxkpXWdTBR
MAgZHIvZrLnDR1Rb/ctYtifQE8fOHzNavYlFN70m/Fy2cx5tsDDRQNVfunHSXZU2NtVYhmsLok45
4sE26nNYmpu+K6Hg45fHzIsTwDPiY1pz5st4vARWp2hV+Fs74m2Wv4OalqnBCrvDnVfE5yqz9gVj
uSSc/SN+FwTAQpyTyoKzB2x1HUfyxh2CQ4dMbm8xlWJotBmH6C3jrQpUue+C4lIY1V02YFePs46T
1j6MrvWspHHsyuGS5ipck6t7W8tx2BTI9dhdhiHfiBphW8wJn9esydUqIAw2PykYVS+zHjO/34+5
876Mtjyjg7VK4qfAX98FfyiB61Voirek4/Pr422VBd5d70EJRQ8ngWl0+QaEAahYvBdCLXnvq043
T38tFeqSYR6W+GaBaoXNqhjC7xQMzuS19wzujoYV/sjO5r8dA2JwfGMXHMj5xDBw9uTeb/n36tLc
Oy6yjWqb6vATRvZP2BuHhOBx20VgHVf5hI6bPo34k4em71ljgy/KwFDRcHNbYQfpFoDxZmAMivc6
Q8uO9bUN/nioYxgbnSg8HlWKOrrsjz24rypw2SWjEh+qbVLV8Mvs19SFV99HryaXo80VxNo2OhAQ
e4ej8EIbQ6if7+6Z6fwR6N2YNJCC4741IS53Kths2xUJ0noCir36TXvt2lps56k4Sp1iYv7hhfG2
diTXWQQqAj/8TglIGTgDqMQQxfQPcWnu5ine+3zBVAGYR2LPecT0ccj6xZ7urjzq6Kl267U5BZvR
yy0uMJoj7UPXD5R1dnMjgnyZu9gnoJ4PJZKR1KKxoSPhBMeNT5Bx3YKND8ZzRqRrlrf42lKrPlSI
53AiGnlywCWzqmf/3A0LIMZxUA1l3Vr6+hyXzrmMHMYpKZoligZj04ie8IQpvgsntW9aysSEiZkr
y6egbWoQjgFPT1eC+nUhJcYXBCUnP1o8OAGlXybXNpyRpieSOyXXV6ObAufcVww2AlI/wiy11whT
tqPMgVi8KRXXm1wxKfLMiyq/u6Q8pgXv2RJ73ttXz6y3DMav4Fc/7Oo5lzhQAlA0k9XvmiBel0jX
QV4unT9ahDy5raS30mX80hhM5Gd/ehqT8qMRqJMIvVuXLqJNVDUGSLOd07j+toomNG1Kklhe5qQu
WVwbwZRd4doZkLIVBuu5ebD99CeSxU0DGvnUzLBbJgDHRbNq2umY9fOlHJhZTOMmgS8SSqwepUsC
jqOvYMheJ/Ba3zGpvpGVPzoIjNCsW+8jlimv4qSaBvUJe27fqno7oVAqgIGGOfK8nOI6FhjqE1Fs
sOXFZ/wrcO5gRtCJlfT4GD/soWbGjBkUe+bvRDQG+jfNjCx+jMm3qQ3xoW0v2olhLM4TvNe2yAVI
C0WvQ5zSWHSn3g1IGorzDSTnp1gJipEyvKORWdOIP7czDraoz5EvR2uCb0HRkly368uc+S9PrR+5
+7ZoMDHp9DEoRySnsQm+uDbZiqS4IrxDj36QBzDaVVwcZktEYC0uSSS/l5AXBxirQWrNxBeYM3em
eyIGoRabSFOme9BJ7IR0ZQLGN6UH4MygD0otcesqUqsM8yeP6luXx6631UcZfwDe+vAQO2U+TGEG
ERnRHHU93MVJ6G6GApWRyRjfzG6jVDzLDHRdog/B7AJt9Q+mhjgsi+QUge/M82oncUZ2Bs7YyKEI
yn8xvD9NhG9r80/iiJMLP8LJxwfs/9mqGxCGpOpsGl9x0CO5iLaDUxKJxa/So6VyBHpEJfCfNGO+
nqEsYRnLNn3bne0Q5ejYU4HNV9+Ek+No5LaY3pLorSJuQBrqz1yHX4PbcxCUKbkBaj+pBB1iF98P
VRkDW+aeYknz2Qq4Hx7Il4Lorib7bUOurtzAGoF+LCyWGXyFaCgdxL3b4beXYXdKHDIOFPkJ2qnO
GbMySPVHVPfIVxEhpe2tiqfHos7QXpYrrKq7Mta3YWqfAD5S0KR4g23nMdID/rRo3hpuj5bHtrfg
Myivq2Tv9cFwjhvGdGN04SFmX+d1LxYlzmbyKYRIyQbCVn9gd8WsTEgk24g/kV9vLeA2K7eANI4k
ypYGdpGpPQC9/cavcQgt3LmNPcdnYsG4xzyio9yLkfvXCA9NGFTpBrJ6s+HaAwkecpY6nMJz0LBX
gZfFoQugJOs3KUlvdXCIiEtZNYO/Acp9KyYVntI2v/VyVdyIGt+O9OsLkYlPPWSD1Fiin5laYmoW
j/EATqP1mz09IuS7h3KgTzLMcsHzUwgsU36LckVY5Z7lxzVz9aZLp8V/FT6RI/GY0JhXfXtJQdA1
XfcZNPWvDy+DxO1dqdo7YeJYYUNR5Ahg+x6DsyWwtzR98VEV+Yvq53JdhkxYh3E3FO4nZ/p59mkB
SYXbt4ZG+DYe4wUlG6riMoDp5o6CySRA+/rQFO05vxoZLZYMm2fAlO9jw4zcBHe/cmiydro17jOD
HdJg2BdhebzF4tTR3lhIlCZbH8cGfm0WkBulfpQBX6vN7+VQLm4lrBJ8Z/rUoKiRbnBiL7EhAlNY
3BeNXgoIsZUtYktzYSFOmKONekZYO50cz+DcSC0agoT2RJW7qqEgCCRj7mI+CgfyivTTbMds/Uln
/l1eAL73neBIwBQIb9kfVEHaZxuN313EZUzVs6nccwfLse84eZHy7hjGKGTMOBpNt3pyguLIXc+I
E2cZvUX6YXlro/XRSJvejuiFUymiez2CYfeBbEMOf+/cApSOOW2n1gIiVhFFv2ZY8s+s9fU/s9a3
fsAQ/T+Wtf6f7DYFn6Gadi381l+RP/ekCyZ/o4rua81MOEq/K8+4zeqPqEJyYAOOD6tu2Fm9fAVI
950Qq7Od8L6tAtb6KzDfDC6q/Alf7a/kYBwYhfop3X7KnCEes3sXiJJKk2ctvnRQ34ajyzzAQ1Vc
iCPq0F2QDmuW/899OWwaN7P5kWyaazvOTox7oNi4yZUV5QUxpxFxZsREWmQ5Cz6G51X5R/lOsRpL
dipMGglycmJ6u+iXudbe8Ghim7Y92DMEKz8zjp7/oqZy3sxtkt5AcmVvLf6YKsaP2lxTHb/3ar51
Rja3Xj2xEqY2r3B8m+ZdnzQ3U5teRtNXG+G6VJv42Pcm6L8hjKAGWh/VkGtMiPFtWMpHxxn3MgVW
kacMsGen+5FGddtNxhnBurlKK/SdZt+8ep1DVEQiAc/RBGEJZI05DLcYc+rD2MDupSJ3pXW0IgtZ
KbkK5uhxWuFKkO7JdC11I+YaKa1KubRhxzuLv5UBEKCOl9zKL1Yx7n0tfxE0c9oEz0ZYpgRFkSOR
Vq7AfmVtAuenyPJoPVRIZVs5btuWQjGcLBKZNJQS/cUVT/ce4N7Pq7shMfwDKD8IObTihYsXzAzP
Ch0wU5mHUbPBZihJSQLgmju+3liFvS8LOBSKfWzZ8+ECI92MSTht6bwipkXuPUXIAfTrjb+EK08W
jictS7gj5jXsmvFgDl9un7xMYfQsovnds409/YxcTZ3lr6p4uIl77CsWXI4q8srNhCyAbqDeBeNQ
0j+GN2EbnVPB82pLZa5MDZvDTRyu6yZll1df0zDfU13ctWNx65fzoc0g6JXBgFmNwSNIF21QJGdb
PjNc1K7xGUMcABCMxt03GgbO+VaZ70ZjMR31coB7zT5aIlE6FnSpoabbwALZRJFDrMRw8CGS4Ukn
qgvaMw8Dm/tLLqYXUVe465hx6obneQ5w0jhoD7K6ZiFAznaD78WwG77g2IwYjVe3ac3irmAHdc6m
AcZSBtdVeVF4Bp+IzRkW7zw9mlhF6A42md0fIqLRMkkRP0gggJEgTMTx0304Je+lxEqiGmO3DHXW
WaaBxKj4oawoa8a43rtwhcvJZ33mXLSy+PHRCkgE3C38qyWPPoNsi41urYLrVBLd4IoYtKRqD30f
fGrVYVpPX6LEfk0sKsV4Rg7gedWuz9pjRMhrUlbJuibxg4cBKiCb8cG/KOQfULRzhPQzrZn2kNTz
lwi3dfKZO6TG9KVDxiehJnaE15rh3ECYdVYSzwe7IbHyZ39uqXGi4alHHJ8vPWRTA9jI8mNmT3fB
LG/Mxs0hNQYwlMe1Gw7l0RE8SgEujg0Z41dZ0W8YKTx+7vTFvu6lN7JKpvU0m+f/L2TNiHxR/v7P
7bqXDJZN/ZfHrv63f/39nqvfv9y1n8nnPyib/+tP+XdobmD68KEi9ixArd2/2Xbdf2He56Juts0o
QF/8765dhM0WaCig+1Fk4/YlR/q/mXajxbQLRtdBC+0i8vH/I3SovyKo/kHWHGDVjVzip7EUu+Yi
e/7+xEeYQNq3/u4SHaHwsFtZmcVPymBcRuoFiuZNFso/oYJy0bc3Af4AsPXovh7t+sUKAQYZzn2X
GWe/1QflBDepLIE/tcx+CZMzEtbRmQkAtxDnvLF3bppfLV09EwT44DSSCUb9mnNOwGyNq1OlNrF3
rzrAaT6PsrTMO6Qbx44CfMRniGPrpVLW12A9KNSCCNy2BQMRTiHCPHB5gLG2HlJjLk6R6j4MM38m
aXCT8vrMIntlvrrxRutWu58Zgyubt0wXvyJ4JYv3cTDNd3ekbegJxKzZMvqRcRxi/6sQBlE8IxZ6
64c9OKuiiUEiNLdYGytO86e0CaGXMscQj9hNDP8jRC1gsR60xX3IQdBxILgcDBawT8tLmWQHSBCr
emakNb/qOH+RBZM4kQLNe3LgpyfM1JfAi6E7Qbj2jbPCIFYFd/OA/sKzfsblNEpkhJ/2WA3xWrIv
jPIfpwlI/SA9mtsi4DDzzXeo7a5zYX12EIrfCvO/aACtlMz4pzWrIHdkhrAciAixHlHoPCEGIbMR
63PHwZliVMqSjLRnlunNJNdaaohY+zn4hNexm+bdqNlF98vRy9rvZwkiS4nEUq/p9Ai4GbP0W8xB
PTs3Qi2L1K2TMTiEEQ7QcmmPfSv9CDnZu+WIp38WLJyKky2jr6r3P+va+wiigglMj0vLKIpbK1Eb
m4jIlZbfpj9tK5PZPVUdVPyuZC0XzIckeKuLZJdzx6TLZWNy63A1Azjx1MrkLhJjiye7N1+GxWln
hq8pixFnNta9BWG17pLt1AuTHnR6S9Jr4PYMYpHuFYi/eta8ScgEMCZBi4n7VlSUWXA4vPDHyEhD
YztPBC53JptZ/kDSmCr4CLTGxJ9jD7uAc98UkkBo7tRg9vVGle+C1JocCSHSCYQPimww1iHKnpF9
LVnWBRmg9dHOh20J8KWY5zP2WLExubwNBuMI1gDdmouKZLndi5qEuVhfSkqfcOEh/gTjtLiPNxoC
hDu+9xOu6+jbIs6uMdJTG7ALvitiPJXJlj0L2k/8dCTIeJa+m83pGmbWaySOnpWd1TBe2uBilMVT
UPnXeHoSXHs+eKRmhHBSghL1NuFSoZhVs+tSrKPEakl/k5QSaaB8AYJwTGEpug3hEHFKqgQsz3pX
U+8kXk6MvPc+W/N7EOCOtPetBQ6A4sgvEnbqyUuYfBGIYfMdHpbuvm0Obc5qqRLT1XCte0gcQDyU
x5AIK6xw1pnRwcqQcExJxx5L66iAcxZRdKkXPHdgXawYcEi4qJOhLRAYRJXan2K7/HT9cW9S5MUU
eypwXzCVt3raWc0+duWP7X9Pfy0Ke/3QUSVOlBFh/CE1mpcIUjL06JBCUmTuPTkggYaa11x7Xa6n
ZVmIXQ5XCekc7iPUoKeuo8YQxd1k5oB1GhL3+gtL6FLvHWpUkyXU7EJuyj6T4GuiehWdTXbC/AIo
CHLvSM6se2lcdZu5wUda+SSU/fiUwNYyj0RfcGDysfYD+QXR7tVZRFZewc/5L+ydx47lynqln4iN
oAsGp9twu3Q7TaWZEFVp6F3Qc6xX03vp48Ft3b4CGo2GWhDQ0rTqnKzM3GTEb9b6FgJMD1EeYp/C
YUiNBGbMbnoyrmo3+mhH78mAcoQzcTswJhng57YPiolZmwSyfjeTX8WwhsrlH3F6GGwMwATgsn7k
REKdUESKzRQlfFa27c1IVT/GDOicnWU+9IP3u8iKb37BF5cmIFnusNZtPcaVTv6WRjkTF5dpwkdq
dZtCI4ct9+SMk88OOI8uonJwkXv0FYlmrdfd2B6GXklMEKsnZ208OhRNuni1vLMfg/jiscicE+F+
gpYuvqnpWBIE2O7gB0LfVLoNar95ijIAFITEbDxwsQblbE8xjRDLaIOM/wQ+zbaPvFcp+ClxMRZt
c3FhGngpVFwceHRMhtFjMwsFkeDpY540xCX/lrI/RiJnxfjIVOYVWeFtWlFjIyvrFguVdH0zOs2b
Q1+mU+s0sL/r0HV7AFxdhoyxF+ThjPojSH0O/Sbi3PjlNIH2k8ssIAm/iLJEBzBfG1ZZImEQbVms
c23s6suU5OTW/ZIzPLy1VeRZTisDWzxVbViVB40mhBiUk67MQBHDRe5Xp8MjcJ4zs6CgHea9LSLu
kvl5sdXG0fY2l/PZ7RyEbwx3H6R7dbytLfdxivWf0BWOu87WD+jpD4X8iurlUCyfSiT3KmyxoxaX
ijaNuWO+JdCJm2x2LJi3tFaqwtQNraG13IcpXvbkZvwJ1R8n/uOoq2fFAIsG2Pl1UJPlkox3JTNu
Mmd+y/ocI0Cf6nDn0YFbthHMYG0JCIQaQODOsLNp10izuuajezeN5c9czc8pnLgcoZlG4pC+J47F
Tq95tIVLH0NwdBS9+UzdDc8jUaUHs4WPcBLOLrMfyOTbjVaN3qqpNk1bPJQEmBR5ehq7S9nV26yy
b5rRf6Bq2lHT/TKZM8waAXzJsLOxPjStgzkSoR7nRJHFp6rHwI0T3SFLzM8OCn+02w2/PIMA0sje
e9VFN+5+ioBkyl2prM///+tyKKqwVQSWu/99Yf6X37CmKu+/ygTHYVFpOrHsHzyHf/86fyvNSa9y
2LwICA62hbMPOM6/olv5EEgkJUyKU3ktwP8O1KGKtlwFacdVQqwYnP9ZmyvsiBIMjxCmgz7V+b+K
szDlCvT5x+LchsojpCCV11WmKf8NUad3GjtmFACKbEgkwX+yhO9ovmsoiQgreAkMMfDQ1Rl2nI5C
Z3IQCEMIuLcIJtjmw4BbSWUyUFFjoHGrm72B0NjGQhDgBDjnnF5bhPo2jvbF34RqmYgNXCVV7MsV
VPN8kumlAPIeMAsjoTuT3aZ21E2YIiYRa9KpkcMDbYux5BGPmVkleUiwAP9u2i18L7Oo1zhX1tZl
mw37xdPRacpZLSuA104VgsRslIFrg0qzcKxlN4z5ux77p0JMhEuT854XyXbpjXeWqtQ1HDJu3O8K
oXhfxL5c9Fpbs/PlnPhp7Ao8mC8/u94nrwEpTdcaGz58YJDxfrK7ZLfMKxUuBEWXN6thnjw/V5v+
2apcl1+yBV6BMEXT+EvauTx4LTkYi4n4KDPaCXC6vvYK7oGd6N2gZbZ18cGrsn8VJaC4Vj5GpXGT
D+I5UgbwUMsDOV7FnM+yvpSk2GJrgpaYoq5qBxgJTQenrKq9eSOj3A8slqEbtpngvAb/arfwuOLe
3hmrkHuJQTPOaMGrHGGxjh+mCRR5kcIyaFo6pqVm3dWPC1vELrpKsYRHWoN0j0ghO0CJeESGCfzd
vJ2sPJCGe/Jk+tYXCsDqt2U7KBNz/v2UmhL+h2/AfkHTMxoiQCVw69e9d0qHFIo4sRAGsWQIPVii
M/cnQd4EsqnShznzkmAeEG8QQXjyFtiwJfPMJm0pJqbswhH/ExUSYCXMGqioYX9YtDAgQeliZ1E+
+dN0zR0Z3SQRbhrdy0c/s9CumfPJnREGDL64ODMXuD25Jmgdu9yKROcInBuuh54Os9+hh2eViHS5
UEaJuo/K3WS6IWofXKclGbrIs13W075r4W441YeJxrTNUVu3vU0wgiakIN7OvTy4RfMSzfa+c9og
cti3eiMtJL+EE/lgtBPTciMmgYKfMDt+4uVi1hl/nFxKk0SptFqHoiWFsY88pln2YQPQyM9xkGj+
pvXnj3CRkHEbexV0orB2XYMQhER9F/UbIbmgsELiU8eul+c05/Uq5uhziJAG8IqnO3Z2iLGG27Iq
HwoX8nhJltMG/fwxpv5dQIRm7GvLHECWv6a3qN95Pr2RHGMfZjTq+5ltfjN56clHWXNVlGmJQWRq
1iUFzHgE/VbCzpPJLZLh/D0bCf3ocsSsmFOmlRvybpkNd7T5pIf8yUnqxwXwOxg4zCErfS5Uwwca
nHTrJ/JYFIa/M4uW8tfNdoiK6HdqeSegnqSG8TAkxnUyw5PbWb9bv7/3FPljY/QTh9ExCav3ri5f
jQq+rkoRyVXJIbTzg8e8qy+NS9ql+8avnksTIo30u1/xPDJCdsNnQ1MfzIZ17DA3MGAcPhs/OrZa
PrPNngiSDPd0vyh6QhijfVqcAaU/hBleEk0fLN1250AktUsoM16RkxIog1zpnwbXUSaNg3LMx6kZ
azZ5mvJY4sBAN9HGw7gv2vyaz+w8GWNSb4QgR9Gpbuw++g0476PXNanjrmD0S9UiynbvOeLd1u1r
jcAFAxphtnzKeVuvUZsPjkx3rpEjQwox0aSQZ5LMOzH4M3cIkTZTNN7xBzUL/OUcYSXhQapmYCnN
R1+V706jzmYlL5nrgUMrgcaCuhEOrQQ8w62QPJSaEGTROzHoCIa6wJeuneU91yr0Au3JF97qM/pW
9C78rZ2kiBVtYx9D8YRNIuhkqCmpqBErHggwZuqu46OEaj1VrBeZMy55Slnq1jesB/JtWxWHvOkP
qZN/pml+z136Lj1sRqF3U/bLybLrmyyPdjU/Q+zWV7Mz9rYB+YvTpK+dp8hH0+LzKOUpFJLePCEX
uo3C/B4YOeRdcpHNiLcvHFk7Zruls7udiw5/imxEv0v54ZHlMbL571Kxi9YIEs8YXhHXYI+yQeTk
Scm+AvEAXZgMhyBp/OsCra63/RPjvSMAtF1XlGRVt3A00eHp/jsj3MVOuBwLkFrTHLjsk/KehqYU
8h7GGMQ0JtlRBUSNRyxAyvJqWu01lCSRVOOX34bPozMEuuVU8XIyEAfewZIRrizya2wNZ2Uz4yH9
CDid6slJt6MnFbLW6LnlQO59LBF+ztlamHwDbEvSYWsjE2iyc5mNXx3tGJroh8XGaCKn+3AgeNBT
sFb7+C2sCeTJCxSeKC/ibQUgtAdmXSQdGwy2N4QBqRpZjTEw9nD/NIh4IJoFTmWASBUZ6+n+0sTd
jZnXmETzTyAdEDbjn9Ae3nNVPcfdAsyFnytz8o8KM6EDhNlTyErzsAnyaEF1i544Yrpo5W1An4cM
olhjR0YQpL3mx9aK35j8Yh3xF6aDU1b8Dk3v0ff9BOzOeImr+b22YnQy7TNkHKb0t+Of5QOv7iNQ
fj7sjnG8L85lVF/ljLyV4Ov5nHuTF0xR1d7FfnxIB3EuLHlo4INrsfqCx1tQbm99XD+gOmJGo/dD
HP/u8a8ZvS63qZdGG8cJ/2Ts+bvOuZ99+65FoWnmC+FQscu2PuReRRPL69BGMQTwKKjDFoEnMCuE
SurYVs3raJn8TkYa30YeU0Y6Xj/dNVH7Pk/jgyVw2M0DH4eLnwqtjunl72nZA7A1Xgl6ebdx9G2I
qkJOW4FDUv49yvfjQApohLiVcCUSGnMBTL7zXxfHuptHjNWJK09Yx+wN2/3fMLO4RiiJ2lIFngt8
unXPZahPQ7aqKpqFDNTafCxd2pywJl+1lWIf5vrWJ0Kmc2axN+OSSRoaOXIa86Acy1d8USh2s+za
w8BXcftVNctzTQu7khP9BlQrd/NRMHIYZnBynRXoufwAis+OteKwC2moRZPC0nJdIPTDH3DL9HeU
mo04ZaO9oqkm5r+Aj2WJFHl2LXhQNprKFt8VbcEvx4gfYrncp/lwiFR7aVxkgCYlhJ77/qYf5hAe
TLqD1Fz/SiyvO6OMd1awWcfYNipuZRM/LDnExrU4WEbxJq2lP9ghuZM2L4xq9b7N8YKkXQwTn9gg
Ero+ucjnoM4xhQFZxK3hjrdVGT3wkBysqeKwAX4UjpdslBu7c/7EU3ZNWbMC6LWROst3qdD9S0Fy
aJGRPGarbrc4PhLz+cXURL4keXVXe2yo18jlthHvEWklyq4P2aLuFkF+rEgeK2JjRa33pm8cFoy7
y1ChhcPmG5/z1PmkFUCVVhxSCL8jn4jd8Dx3w9cMtpXqNdulIb93Z6JyQLbfc1d6hj7N1sTY2bX3
ddmSbTbaN3aEHjx5NbGSIKG8jaSBY5BN10rFHkoV71pdnCu3+nLbktkhS4XK+sj5n4aM0zmGl+n5
1cX3ohMcr6PVEEmdT3djE38auXmd1YhsCAnbNKec74juc+bwxMiU7yGIa7IKmGevbibH/qbT32mU
N4SsGwHGrwNc90CW8qJnuPkEo2qHOBY3fA0JBUzn+eDH/AZddhIO69qMdZ9UWFGVhWgJ/RhfqGzT
l4Q3snb4thWnDkmh55H/SPEDdsk30wBiq+OMv6TOZPRaZvsBIBwS9B7QcHubZ90uY4satPP4ImwQ
VhT39/aQqo1JEBaym98GhAKCZUkNXBTYM00tt4C1nDH3YKK4a+KB4KOyZ+ebPy4DHtu022JQTA79
4F7GIn9MoBeykKZpcgwUxHHe/xYlbcxoM2sffAjCC5sKltPc7X3mvbvwo0nXLM4ibH4ls/0Jgg75
fMuC2sJJLdgNYkqC8Q4scNPHUKoJ6zFaYzsW1VYTIoxa9s0e668+zc9a9ze8oMyREu8k8gnatuXv
p5TCBQlU2rdn1dpsIS0ci1n/pe2cvCUqXwOj+7RSJEULZD+8LTWgRwZA57afPkA2McJJwkBVY+DG
sIwjso7mUUGFL/KHyiney8gOgAQ9C1vcwI76Hh33p+YVtlSPzrx37Tsnn1/99bYtDcb4ZYldEhKq
thT5oqr5pJjb196AQdrazyj4Fn8l74vpp8SoQlI2dNUJoVNXHOmtvwo/uh9U+dS3CASnnbdUVMUl
pi43hZUQhae8YN49zXpnGDWkMYDyzCxBAxB1Fx8j2FlNGv7qOW42kRceiuy3LdYtx0QeLolqW+21
OI1ABEK1Upkydm3L5W/CzeKT5QvYtPdZTzaHske564kVamN7p4hh4oq6NuxoZj1QEevI3NSevKmZ
n7FpW6Kj4eWssGsq0MSN4h20g0s4kA5Xx/KlCV1jY2lWWUDWgrHkh8bi9eg7CxPMegpsRLrIaPeL
RVpev/QwN5ZPmXu36+lYWfOTG87B7JbO3s303oimBwgRMM9s1GGss+iRI0LcJdT8WBWM6hvrQkLE
jYWL1py7FxIKq10VAR8sXHnpVx2ayrBDNK136DHCBrUDfM/WR4SE28GObwW2GuKh//SAuCxk13m5
vGZp8+WNFQFeyRZw6F1ZuUhRhlNduvY2CkFocO0E8QCYc7mrdf9k93FyHroKJED4q/O6q+3qQC7y
a5zFYzaumkRNJHQUA91YbE5PjYTEyg/S5+DW896NmNF5IZKQgdllL6czY6CziU611ojrjVVeaVf9
l1Xx2daGQwSo4995VvtVevodGDpXqfgVwxjwhoXlg7GDd0hs4pC/UE+hEvC9a0jiYFgD6DCbdlsx
WTbL5tibTZB2Qp5E5gQic3nhozVyD1PN9+ROv7TT3KcO0eZl2O+9gW+brQI7NeWfkB8FNjMLW07t
traXhzZpj7YfI6bvSDNx0f6P421UlofcrV/rzJz2kVm5xEQw4C6z+mFMl8CpxYtBHpwqWTuJ7MO2
RoE1CKXFCH9vMxvzj5Gy/ZiLfN+YDi8urQZI+BTsYieoRPuw+c3h+OklJo1Y8akw8VZ/bcfo0VPF
8lFO79Yw0BBh92oa5y4fR71hVLL3XX2ADMh8x8iRcYZHFPc3iHwksx7xFIZA9Woy8rqRjmIi/nds
w7vJ59vrhre/TCfj9FTF8W1lTn+cZL5ksOq3RmryKnHKF/JRM6uJvT4InfFRLektQlNE5W3z3GU4
PtYNG1U7Mvx8CndMIspDtE65lBWSKImxDe0wrH8Cb1xGE1SxlZvuvc4NknA52n2LzDNi0JJzb+iL
T4XjM8rp5XxIDfcrsknFWeL0qkT8RP3HnIdkiMXGObf4LLqQlULZrIaPqYufq9r4YzhQMfLUf9AM
7wgwSQKupe94VIhT4wKJf7kqjLiheZ/zlsjkHoV502LcFXZ1rDrnGcsIAGbmfclau9ZWw9INqrLQ
17ClhTNsfCecGItaZzpOeq4pYM3Qu8u69DFFYZ71Emrluk4jOFK5v6DHKIyVxYtfx+cICwtWQC7A
pBl2Gr88rExvR+ZPSxNLkWbJ+SeHoD9KHsneI/IvlUeezENRZI9htZzq2Hs2mop42C7SRw+aJEZK
d8sOghfPfWsdl0CYNcEz0vqOHeSdaftHbE2vomFNgab+rO3qrujCizeEQeEju0nE1amXO7DCHLB6
prqiVd93HY4zY0FGxBO8E7I6M5jaJPHy5q1ZGJXT4CnEHZ3lnK3DcMiVcbC14hu1AvyXrBFJZChw
xYaNcWMNubHJDWsfR63iPq2eUTJh9qwlSYrN3tG07B0f2aYX5Z9wqr/tZHj26+jiqfLeSMvtxAdo
VM7NlM04tarmCl7wT1/mF9UOLE4riZSJRE9lsv1ALNUgr8jR+HWGxVYVvELpDhx21aHR9qX2xa6C
6Y1UHWyFmN8HU8FYMsjeSpYgdVLOsrqEnpn91FClvVwjCWhJTi0/Znt+mCP72E7VU0KVCmPY2XnO
jKV3Ji0QfyL4Ie7ejYGCzWu4K9SAJSwXKLZMNrxpMX1WpCkkSbUvs/aPV6/+lJomAFzqAOfJCdKJ
baE3EA2JUbXFg2x6nJwMIeMIBZ9riFum8JijLJfZHEzwDns9ykB4JHS+9oX1HmwaY9npemiuyTyn
+4oY9FaGf8ws+szQm20941pBj/VsgfObG90nsQxZ+z7T9xn2sbm59g05Ri0JEikQ0q1EP4JYPkcg
vrB0jsQZzQf7mGrrmZumR+jiZfIlDEdEzOSVkhdofYvV/V8+STkfw4yKcdGHZjbUjtyrQ8S4OjOt
T+zVt0KbF88ERLKmJZryd+E6ZOf68hLa9XYuja2dR6fCmjWxhluSs3/SNDxBgr03hmWgmEpeI5e1
kuvfGOzDzEOsT3CIH2u3Ip/3NiXBqEf6RRdLArCNTVId7PrF92D0WI/mIEjrEQXGO6eLdiBVL/NU
XzUBmtpyqwftsbfuAFZ5QDn2dS4I2hmbiltk7ijgjTCk57SIZ2wsdzOXHo+weFdowmNfSwilxMJi
QNklur2guuNQUduKTCddoKascHMTI+ZaK3fAOdch/Y5LsRX0duntRyPfzR7dmOP5ZGkhtztrTl5O
u2Pbd+cmxMtOUdYGvVldG0iwtl8dkZ5u15BR3EHdvk3fJOIIKE/4YRGxj/w7IaX4wpicJm9y3ooq
fhBL82jp8DpFpPXgIIngeglCaXtMC/zZEql1DvtnES5BGsgAOgmy13euLu5LjS7OT+JL4t8tDb6d
tDzjs2ayefTIJklx7WyK6Lv10YSk3h3lVjNfEoVHeqoZ3IuGS6YMLz3ngWckCg7Ac1b1MJ2d7ol4
MtqfOXuPDJd0jgmEj4kY0Pm0VhDVDFF+YByVR+vexEYICnI7JcYlJazIZ+iLjehpMjm9u6E1TlXp
T+eyFGGAH+2rG4f3wak8AAUzKaXsQGZ1G9Ib0hG7atukU40YtZiZNPhq47aLIlTHeTd7jNGz7R+8
IgHv46XnSieB70z2vmW3qj2j3sSOh2ve7AkVkuVBjKCvqoah32oCSe8G99VtMTJQBCIyvtFtmO3j
Vh5tsXKtEj4ryzT+UJmEo/6TMgbhdiGeu1m/KcbcrI3yr2TBu+n1rPqtMblDFHdvr2LfSQ3XtaRr
4/hYNOrZ6pLHkWAS3+cuNsS2dGARVGR7IeGmppbqj+jVL52bges3QS+HNxZg7sHU6tZWVVCCW+9m
tiblipCrupX4RKRJ112KqA9EWp+yJsFmSDBctc6xE3bfyiXRME5glsUjo8dMLs4xwydZwRLyCDGX
bXMEimE0tzPCESovut4NXRf5VI1PEKcrnhlPxBvHLa6Tn98467RY5gW3Wl7fdkn1YgMcgsd7ko18
XQwvqKziu7MLjGgZ78PyOZNsvUkMBChg5mh7kTIltrodU5+zUp29WS27VIELhqtFOXBxXeAJfhQ0
rXssS+OOfR6bZ1gIQwmibCxhthTW9r/ASlmaYGOFycb3/7RTThgtfP/zP/3bXfLfv8C/xrMolokQ
bBENsURxWVf/bZls/Q8HZCx6TcuFcSsE4Ny/bZNXoSfrXU+YpvePOs9/VziLaa+U3H/cJaOJd1zB
7ec5yFM9vrv/Vej593QWUy5HggI4MNXj0kHucOKPNF85HyY0bMs4/4eEtOAcolT674SWf19CCxqT
jwo4D0I5rCL/71JaKAmAI6F5FXfK/S8W1BLmTOYW44RU8vTfQS3/2UEtPjMOC1RZhSuevBYGCJhb
i/fKcdCTj/dqtAnTXYimSG6ixbuznegoDXtX52bL0hQYhEJKWBjnzppvcq+7TShjMrIDE2M+OiOp
REVobSPWZyaErE2TE/itoxl9dbSd4ea3LBJCcmWSeKBJbpn+qXuJRtQtwgcZocqjbnUbcklEAlaz
b69OwaGJYZWgIyykMnylDGYnkb72qiJmGgxOry9pYuCpkhHSGHmlF6WnWYPTsAA13dUvhz37aw+f
rQ1sixlanOHsbx0C6JP64hnmIYtaZOT5Obb5aQnYLEJmOhG2zZZ9RDj4D1Vja3Z0BFtEVdBQBsZF
QRKKm/+G74TPMvGfxBgfoVQQWpMBQLUeGR6+5rEHVCycSjaYE0zUGOHnTI1KKqxCfjr8xIiztS/e
PH+iYgJ3pVvnuZ+NW/IkMaRN4nYcwGCwGwKZ5NL2ioZdsV3PV3zNTyWyEWd0rp6bfkze/JB45Zfp
1EGCgA6/U7QNPYQX+WIHQ4943TQbAAcpkzWGrQwcEF2ANbvoFZFmuZ9JZ59sr75aE0DAuSUMkNa4
DnscTmm6V2x42wYdtLeMz50nP4d0uDHJXtnCBAofe8ZsPkqUpi+tfeMWTJSyO7PRV21Da7Gb7GJ1
6cFd/ahRtVpTJX5VMhPwq/YYVxcMrKATgPTiaO0TD0OdQaYkE698YTVfZx8VZL5gLAYssXhjVYic
fzXLLn/ZZqc6GFYjbW2z9kRDZTEirEUHCgPLrQK3tktxjXnQXDcetlxmD/FmwqjbYthl1p8EuY2H
17Cmk8LUu1QzlghsvgsrR6iM7BBdDFp2Jc5q9QRXqzsYWfG20dHexDZslhHkPo74cP6dYCuusRf7
sf7Sq9/YVmzL9epBXoUL5EARr8nSDpPyjFkZ3trJrcSlX03MmJlbge3bcVABELo0dvEj4hQdmKsD
eq7xQkeR9a5V/RKluKRt7NJzGX2NGf7pdnVS6yx+JFECig71BrqYU4vpOlf9YV5d2NbEegNbNjHe
QYn+WAnkTRXGbdKhP9yJRn1YPd11064DaigbuXgJm+5BY/9OOk3mTIVxs/vNZpkKHZs4dnE5y6cJ
+3jPeG+TyGHnYizPV4P56jRXq+dcYj6PTFzTqxu9TufHjinGjD9tdavnTwbW9YhoE18mQYelvWl9
NCTlLdFS/L+r6z2f4rt89cELDPFm7+3C1SFfoa4hUU6vznmhSCemrxOrp94rgL6sLvsmITgNxWm9
y4CXwpuEShure2uRt5RyACy9S7W69uHvkAkpGdmthn6fOe7q8IeFyLzfAPeF9z8GPJQCAyDQSx9N
8ACo7T+kW+0Y+a3bdQgCeTr+KlamgAQuEFoIaVfaQBcZgdHUSI0AEegekEkCmiBcGQX0MU9haQY5
AUnHbGSHDs6gBGsQ49/gqdxrcAeO195FKapDwEILOIQVIeo09QXvkMKGkew04ATWOAMvE56YlanQ
OiWjn5Wz4CzR2dDq5ABgcMzi3DFUhXeGckb9HldSA7+8cOMBb2gkmVAKnIPdTXua751T9zeWz4YP
Vwas0CFo4QgrbDATHXGoK5KN/BNPKlLj4g5ZmbfrODhj0rqaEj1lj5lCiosovxybFz3C6+AWNdAT
caxDiyE2oBOV32Lke3ITP4gY//ZOtPXtGtoEb7CeJA0lg80BWJbO5a1mseiyTGOncfUtgQi62dEl
3tYTKyhp+B+2qH5Vs4d2zhvjrSghpvtBIwYcyKWxF5yEQk5PpcDY6coH9GKfi64PcbzO8yE8ALCq
cRurXWV0N2MFucpmWZWyjTWZv7RDtcvc/HMR4w7aDIA9/Tkx0fFqcU48aCDL8tHnXy0Sbz9pf6kF
NiPLYHBD/Djtd1+Y28TODujlbyshznWGDWkYkx0mtIuuOjyMZrGls9G7NNfAozjZtNEo9EifZseb
y7EPH72+GarpRRGSA5Wrv5M5lWRJKHTSvc119crAJmFToX7DcQ8axXy4936GhZDspWWAbrjiIU/W
aWv0kSLAxE9KUHMo9+Fg8lGL5zDvi52yBWMRvizf314J/8UHQ71xugwRfV0wp+nng1cz6EjIHNNq
fBaqQoHhnbvIfi3KLmgdBkUw49F2wYSb673y6uM4tuBSGPShEtwSMrTvsorGPtkp7lSHXTOjoENV
QfpY5l3lZTszMYkNb2eyYooD6va9nVrbeOke0/bbWzV4ykrhpfTvoKZR4lpRyPrfvrdQUmAXSO7K
EH5OKffNgMRCL0/LTEIQ78/WcmJ8qL3CAOQMFyzXyfpEv0mXk7oG55ePuxBmZjI7jzIiNadupLdl
SMyyUIZPEpeRAZJ4LOSrWtU3mP8uQ0Fofe1sIXr+UOjzm/BOg6WewMkQU5lxzTIgFpuB9ejgOE9o
ge87OHd9/Jq0RrqbLED7QPFFaGKMk2sWukIoqofDXCQ/9VK/cGwY25nHLrZWOBrEcyiQe6Rmu8kv
gsjv35doiTbZ/NWPNRBX51vnzU+G6jLT8Z2R6m2ui2CUIanr/XNMPjfCq8BOxicypN/tfvzo+pol
ORsMu+8OIiXpNhFPbWe+8/M9daZDEfSdmvyMBsUAi8ir6FroXN0ijkLAI5W1BedkxqREGF07Ft+J
AZwqc0p0Uu60Mx337ITyMZvKb+FPPO9NOWzzCJzznL2lHnx1h/C+eb71pvKYL8U3YPBnLSg5HUTV
rANWG1T1YBBi3XN0hFmI3a839oyDCcLO56uW/qvr/eRO/toX4wMytSdjcCk9idNd0ooRdBwxymSo
BU5nMgg6at1r2IAemllEs0Ra9C7k+x+mkY3BlOBjNvrbZXYR/E32qW4ZaVbxwhdjJ9zRw/EILI+x
7T2MRfxjc00BEaPoLGzrUzNqKurkJp+zlKgDNWDLiJZd5k3xReKUCit/XypBFjqyQ8tOQMbPqAwA
8/8RRfphp+7v1S8jZEsSKPPdpbf7XeZ7nwjtu908CSuoIv/GTDBop3AAGEFW9zDI8bfN020SzzhG
xupawXJi9YM/W0zfqWdeyqFJt70vXvwx/dXpGmM13PJ6co3DbKJUgozZMoMcoNtbyY+b+k8W5ExY
Qeqtb6YNqkNQe+zNouGjQ2ukiD+u2e3IacJNlD3GUITYkX6UerpxCioRls2IgvzIeG6YS0j3l49C
3KiHH7NGbRXmzSHied2VFruDgd18TWXsDPMVpewLKKPHtp/DoJx8aweo+3EJ0UhA7T5PSXaWJXSy
2Pw9jggRJmmgsASZl6Q3yTzRuFsRp4AdeM57Ik9xOjxVAiCxbVPKcnmRK+4qnw/PujGxMTLHrNHU
6o4XNU2Y5CWfJIXaJgYaNnEg54b0Ivo72ypuxnC45y0jMtEBo2m48tCSP+hHiKky0icGRJ79rkTD
VeMDrS12TjkT4hyh8Rzf9+2tyHfr9NTducltupw88aZmOgy3VEQIvndSnlKrPke46ppmeDQ0Ie2y
5+pBc1RtXTN8poBmxLx+GrNJRKQ/npusfFbe4xiB06ifARjyvbE5q2QfwtLQF7MTT0vNce1+jzxR
tB7es+pRcjp9RrBogda2b3DQzKiuj4YNM6vpvdusiB9t7d/CdgK7HE2vkcw/wlrfs7X2tlHsf0fs
QpF7h6CReUdwmZ68yCHd3XKvvdUHxshRS9RiLpMvA1zEVgACr3L06MtAcV66vTjneXRdgBnGSKEN
JfYvMZKw+9QFPjiL+a0o76PsCgoyfk6aOHxMUwnO0214rFpxtkDjfXv4JPYkTYDozl2XDTiAO7ty
Ed0hkGNRC6QdmcKTS5D9m5d0P3asGFe7UJCZEIcFGXJkYt0VqOp3bdkV28VAuOG5GCtUg5aPZhhh
eOxfEX43LLoxHI7p8JUk/0LeeS3XrlxZ9lf6B6CASSCRr9zecdO7FwTJwwPvE/bra+DKlKQKhVrd
jyVF3IcbcQ4vSWzkyrnmHDN7suNgE4YTm27LiTY5XgEBknIl4FndGLJwdmM6PodawUSc9GuF5ccD
OXg0RuPFt7iL5U125h0wrY25S04TqUtsv/+y9o5q1tuaRgOSMfuWmUtN/c6RDk/A32rvaD19iMwS
n6CQJ2NIL3ZknQV51cj2d77xNQ/WpmFigba4rSq8tLI7mHFPzszI33X95xq8IK4+IGaw3H2y1Dla
Xrt/68ILI5C92scKb1OmktgeBYmUd/6/9uCxBZtWQ1xtGqJem1FrMEfxCPhhacWTTm4erLZ/+f9q
xstMiiJkOaz7pv6/a8bruvRXA+BU/mM5Hq2ja6vuTwNWor8W5BlZAtWy//i7jjyAMJ6V7uSQH3hU
/1yTl8Txe9F2UL/+oSmP9crRFsGFysfb4Z/a8vK2eCs8DsmlMc90rxWNeRhQSR91hIlDcZFteMex
ehPCIu96jKRm2b96FOglMdWIodM9/O9ZP/z7SFv62WTl8Nn8i/UDf8Hf1g+OaXkU4fFP22HR8Hfr
BxO6g63YuSnpuxaMh/9ePwiPbN3fJdb+z1/DbOpP/GthStezbdf1XfWfgCYs2/yf9fDsRqS02Xfw
f99jCfL3Cwh6JcrYXSDGrMJr0EiMJNwIfsfMKCOzylhjfzSZXkRGAXO5DDRZ5B7MZcSZmHXCiaGn
W8YfoClruQxENZhMEJici30n70kEf8N93EzLOIVtrVpTHbCa3PhRM3FhQX9V5DeYw2bmMd8B7w54
x9gYzGodq9aQEJ3j1XfoM1wqLfpaauY7kzkPpuKPwS0iY/7zmQML7iTMTm8p86EvFpz4MjImzI6l
FA8ms2TcBwyVy3gZMWdCWqFmkrkTFwtN8oyiMzOpuwynfph+D8mwC2Ec0kq/DLD9jwub02eubZhv
3cJ+tJh3G6fbGcy/LkP8zWxMHyOTMSbPx3gMtjETc1MMTyMTdM4kHRJSaUfjsuSajKD9PTBxQ67l
G/g1LYN4xESewRQymdAVNE2vS3bxMrrHeC7bZZjXsnn2DIwiTPk5bldUEwZ/YvObbir23A5A8HE1
0BG4B3sDLfEqlfc4cIOwbNTSJoOFGizXi8QPHrEpHdolRpLXv3XqrqRWT3x/J7lcUMLZf+1beUrm
ARk+oV7LXa41teTi1Yzdj8QoJ8JmzUr+HZcO3KJ2PNl/3I/8EFssplbuhwR0hv6rNrH1camarOBk
LTet1HevcxOQqsFxMsIJhizSvZtRtrecxEMjYeVORwG+XY+rTb6LYcqby82u4orXTDO+PUwgHUQ7
ioZSKqsV/SEtV0Mj5EXGVTFb6k2Wu6NcLpFUYQ09VVYZ18yO66Y5+UcfG19ui5de+cajD7PxzJoQ
rlRgPOuKwYsPbbcKQIuv7dR5snPnnMf+xl/uvokV7NIU5EXj2nfmckXmK5COB+iL4QJgMECrXeXq
g8tFe4S+wX/xlXnqOHALb4bmPHMrN5freVp8O7Ijzu3S92osNNLlKt8sl/rRUmuO6/MMmtsirY7J
4AWu1yV1WXxbCiti9zP14cMCUs0RW9WcP+jsV2jOH1Iau6ZDiQrG7M4cMKmnBuZQ2BaVrfexHRJT
yvNVhWDR2iVcRSQA7DiZ6ZLTQdvgI/6cYYzsdbNpkhqmUvCGC+Jo5i6/c2L7NxayZootAYEWQr0x
+bhD4C5wy8UcgFckGqjBEAbNz/mwGmfnhTzmWhbZa+15744kgqlxUjfV+0x0WzTNpW7HHf5NLAya
vFpT+8wYA87VKXvKK/9JMgixw19+Io7eLDZso+lOYD/utZ72/mBg8sVNNNokv4W5aUYL5lQiv6SB
PbWh3Wso+qOp2nrjmdld67Y7WcC3MQ1suLmP9yGeMMCH/tJJYPHzomDrVaQU77S5yLa4cvksa/k8
W0VG6LX5zSD9PLvc/GL3qZyLL6fAHBngrkVxJ5ka6PbQtUv9VdRdfZEfRuJT5pDd92NM4TsfP5Fr
vVa+pGdDvSqRnlqHFH2lE0ZrS5ymiX4Vq8xggGTniB80lJ35qD2aoNrpechkiAhoPKuovGqqhPCd
gs8Jum3kt591qO+jwibsRWKyAfwqwNdwz996GbBmHS1YhOSCFcjgczZ8UHHFuiXX78GY5OzZ9L02
gvuYhFxayttAGHu6dJ5KBA/e9vK5mOpfpdE80290UNZw5/fJGREr5E0/Hq0eMcHJx41TSoBC4Skx
kz161E9ixxe3jCbu7+kdCjCeP15xSYboptoHv1/CRMS1CNdxIaJ/os7mVxrl793k3hiv3jR3jLCL
2Uo/Q3d7TRua4AYLAoFN9UBQxTunptxhKPacPAeaCnBP2d9eQTNhTeBWxeO11sAxreEDhPQ5YLGB
LPhclQalCCACU/EohhZPph/+2BmXs7R7yjXNDbIBpzLPEaZl3pN5b44QGygcgOFLPv2XcuLuxu8w
dETOgZRUBm0dX3UwPhswJWTdrCswNalib5UC5igj51fqcPhYOe+NHtm6bZAOJr86+jK+J17YI7Xz
hMRzYAN1HUDr3Y9mXR/NaLeA79uQwAFwtl3jDnsfgPyGNVuwjprolUwrvD1lYU1uv2LqGmn8ngkr
W7V+UYYQ+wrpoTeL9BBhgJwVEmW7EGQJAvafE3ngxnuryzcCs7wCt/guTGycON1bkCIj0/Cc7ISk
x0OyuEnlR05gx2iTz5GOQyE6vGBI292QYiAdnHnb1SY/+4RvSuV+vAE9jyJTIc0vImwXruskPgwh
DTKJVfBLC4eXsgqOmYUxGdGX+1CU76ExLSHFK6lnhg1juaBBVZzP/oKH42Tf+4YjNv7AkKzj9uK1
BVehgaZK4zmx27tA5u+GJo9kdFirXX9r0aQBgJDbbVhhGeOyEhYZn+DyWDqYI9OXWi1WsvIx4W/o
/Oio8mA/OdY3wdwVIfcO1HF5VTNmTru7J5hFniBB5AgfouZFhMM3TNd3KUa8qpOAzTrwpfIR815M
t9KSDgCEHCGJZqXjroqU5rIE3qqt/JotAy0dcbpZqBuKbkoGw4vdi0NJJ7gq280Aa2qMBEoHtAEc
l3zY0MQKdXa+ih7QUxiOD8gxVyVhEfc2+7JR3jjuW5RUGJeThtAHxKMeD3ICXd3CXKe8t2iGdoUF
bhdXpIYq/6Z3KX2TAVVEtWnvtHhzJdzqNjoKm+uh4eh7gmo4TEuoiYPeU4V5G2bimhfARmL2Bbb7
4AzGMbAW6/o7YSsCbm8JVZJwyYZ0redpb/ejv3KimI67W7ttqGJHJDX6S+BMhxSAtm+YTyigJ+gF
H0xob8S+bseU9jqJRiToaYQdP8T0xZCY1RniX/Q467Pr6LucTp6xJp2asYtda0pJFSUeupi/kiIj
5DHjoEFOpLWj6Fvi0tY+HkImDcxdnnEc5405jF8qpG40m34rP9jKQr/DqmciwNB7M2IizdhQ1ATG
8H3N5ts0xs9h+tGTQ4cXWl+YpehwpVVI7rCB1f18itxb+AjBjIuT/GKnOO8rOuK6IPpi54BiCX+6
R8WBJcovSEhEeyqbbARAHLtFCWXMVXtUANAD7Lfb6mhO3m2fWhBe7pUHjgj2DB7qI/svhjq3PMiR
AF3yHbrRbZVbrw5b1gWEcFdboMnc+MrwfzMFhJPjPD+77RO0jl1YOnwha/4YW3HgnsAUf29ZZKMC
Oo5cXsTLt0cTwSr1aQXgWKDEE+mMjrI34hNpWm0NFW9FUrBYQetuwxhQ41NM9sUsq4wpqNkhqX9M
Fa1PGNrhH7Z3XrkzrQDQS1zet4L4XHm2JKuqQkyHQsHDNHgFcpP23afKqr7bQSRbY/yuS//SF8eY
vpOhrbctz3or+LC0b2ZsM2YYSKH9HpFrB0eRutSmZ5fg8attUSlgHO14feO67Z0HSuR++W09rovc
XY8V9sPcuevzxQbP0TROSt7QrQXgXFRHAnZ72c0ZYyClZQZ8qg7sxki2dySeEZhbe/I/ur44lKbo
bqZHr9VvZlc+8aPaebjYU7BFCQNL5uOidPPbRlWgn4wbLz5RUwUmbXoX5OZYt/aCjQwK44ucd5os
NxHlpLF3FvkOA/DVviUFDvR0Gn78au3XBC/81bLq7KkqtJ758qsS9aZnOLMuxFIJsPo4LuwDruJ1
5fB2wE0wYSs++fIwxfY+CRiNWdKNOXqtAciSmrGRFJFA5l1U7A0YNKADxlM8l2/V4t6FTsvc+mQ5
7xkHTKjG0yztp9FkdImdnzyEIDAn86pO54fahoFdxKfYqt+tkiVB3hlnfuHFDXju9EYTRDFU+TAX
/iP58V0EJp6MXXPxgLWWpMO5TlHBRKUVz59dpVvZkAHBWHrT5tW2Tr0TMvNOwRimPOau9sKtA8fX
HL88f3qunfoVJ0HnfBpL5aT/lNP7Qw1UoMRKO85GDahXfr/VEAb0Tho8SE75lST2hW0CIfXpbrTk
tmgjXLOEaIfqSQr/KkAz5D6oJBuQl2VxmUDhTF84d7aGa91YdbHu3Blg+863EPa7TdJ+CN7/0u3X
My6JmM1RPh7z4TdgcUKu4oJOJVyLrSly+8KdgByQ3bqdvDE6VoPx5D9ZFPZVkAL7oTyVIoLFXpS7
qXJ3fm79uLOxkdV0HfpsvHF7eBg1xa99Z5+FmRDTGK+Z7+06eDLO3B4JdbxGvnklJ3Yy8mkLGov3
WBt/EdHxKeTUVIbByiMZ8jSTN/GHcF84b1z+V3GSA2iDlx45W8MIdrxuTxgl1q4eXu0J30Xacofb
KX+maiTe2AklHLK9+iNttT59yEP/4tN46mS3Md6XqBk3sMxh+uuNBcDBdb8iCITLyRXS0epG+zg/
581F9GwOFDibwnv0ivklRW6ow3qrKlrWUBVGB6NLxGlPRpKMTpR46yW5ZxKAturhiXvYLmcPXPUY
whUTRdy1t4z6BvEDpHaz3IooB/1K8ELP/Y7V+wHO4UEQWcwZ4xdzeg2JgYg97QfjzCDukepg1O2h
djyWM++CwXoZOu69tYm511t5VXKmjWg3ZDOxJKG4FKJHRzUZP+4T3LingjWlNmnrGZ6zRfaP54cw
C+4akHy6G8FjVMM+BaKHt+DkU/NJThTSHL9qwjVcD1PnptHbaUmmpPNGWZiw1CWdT2W3quRrktzG
rLwBfFgRv93izXestRMgyffxpYK0bA/NzhqpIswS+3HJEvisTqeYkBiNn51J5oqLuq2alac+Y37Y
XhZ/ZFO+Cu18bzPEU2NosRA0f9tJSvWBu6pi/+Iuy0XAOHk6nMqwO0d5eYf7ZJO6LEFCIzx3ZnUW
zlsmV7Gf7QaXhsCqP9UYg0zuOsEkD8ieK2R1TubIZaQKLy2NLHHGzDz+WBzEpWts06I52WW9zoLx
odEBDNLxOC+ThVkXOLLMS7DgjlU4vpNyWU8VAehWDhuTC1Yazi/1MPKsW8Rah9DAZ0HC6tiMxm9+
S7vWg/5lG1/MqOec8aYoh8u4rMpG7AQ49uX3tKzRgmWh5ht6u1C3Z0wavp19ZGze2j9WcEvPBw2p
RDHZzyn2dJJ9XerR40cB7byOlmVeuqz1suV4V85rxr7vf4/aiuT4b8zeXat/vtN/hIb9xejNH/4b
0NdzbZ8cgjRtW5ouVuu/Gb3ZcQpTeZ7pOMpx/xsb5lp/wgHOv7eF9E3s1/x1f1Fa8YCb0lMuLDEH
BJnl+/+R0gp1/p+s3pYPbtiXAqQwX831/0lpXUoHx7RewLowklpsL0AEMY6YJWKJWCHJHQwMMpY0
thLDjMY442KgiTiju44CMBdrTQpqzMZqUzfEzgb6VIj7fcVu/zsZFW9n/83I5da1xjV7Obxy1tUc
gVXifuvpaWEHj3VkVDfRUuFiCutkL6UulZmVZOOydYd/CDDYxqD/xey+taWhBICFtQGDC3piSrSZ
iN6YgYafmRqZMJVPFrmIAJUh8uWmom7GAYPgUz9TUUNjBhU9oxQS+7N4Qx9kjZpfAoprCKncBqZ9
N1BoEwwRfo9ivIs5fGv8WbXgHVVSIk4Vjt1+9hTjuDC1ubnfwrj6BTNzHVOgk8ycwS7v6hpWZTdz
V/H4EI6aI9eAoA6dY2MsZenQfm4awuuygzBGYU856W+YrJfW8nY5aMHSI5c4wJmNqX90qPwZQvjt
YMlxoRHWrKgFqpd+oKn9rVtS25O/7rKazH8tM15MFAqxHF4FNAzJiYatLGUbXVFPblJCZCxtRCG1
RPPST9TFamfZ3TGcUMYDKoz6qkhXcSN4a3vZCQWYtTWFR5QgH2sKkDCRkcyvaJzBzzGY4b3V05Uk
l9aksvNyll/jsaLuZzUt3UpDCNC2mRkah3qVVDg1FSVMFcjXEVctsIeNP1s72I2fYmltYgB/JiL8
jouTexfFTjlSHYyd4TsJ4lfDHq6TA2FZUQZFIc3TQDkUxk9GjPGCj/HgUx4VRNZB1/65dGmVIgB1
tqiZoiLzIQtMceQSZTDJpNdg6aTKwtKnqq4j39jSIErFs7dJOiSQGY5LF4IDI4qUTZQpUS760UfW
k9KZsx7G8FWakNlVdGvGEUpVBBmH0ixlGyuyT1uzZgxIqdWyaNeiZCulbEvRV6op37KxAQAw3lRd
cWjIOE/2JYZM3Q5JtXbtN36Jm5EqL6Q3m0BXysGvNS7TfDcMxUsv2981NWDAXBZXMMawAJAXRWFx
Vh8bisN4Ox0TnbPG5/lzcjaxLiVjXeQyjCj3FtLnvfY41UMNP6Za+smypanMoLKs7iihlwQ7li4z
bBtLFal/UgGAIjfcO+mvPBJn9L999Oc6NIxkU09D2kRVWkBThOH97rAgnz1gLWJpVwPgzdaZwrV+
aV6zFUnqYWljS3lYx6WfDTFrbXFBiihuq7SxT5cmtxS8BikoypdKZmn6ZYp8eMAOiiqA15L5w6EU
ru5R/iwF094rcFMBJRmoGIhScGt03rjNqs6bN5eauZa6OXfpnbOYuumPE29QcdcJ1XSaijq8k2Jn
UlpXjf4lkZAGC2MPVMFetam4GTr1ulghe2rvjLy896AICOrwcin2gaIoi5o8k1ssCJRHXHhHQY2e
lQW/aTS4TBS3rTqILezk1xXFe3NlQyhUtHGA2neTXd11p8oUD9EfjX1Ld5+ztPgNDYKLHx6i2fwV
U/M3WeWGXP9eNotK4FIzMnhwH5Z6wCgJLyE8U9yhzoE2L9A5zoHvnV/wkvn3v4nrYenjz9lmdwMC
k871aeXazZNPIZLDvLwk1xM6C4tgos/Ho8ZQu12zypdqQ5+OwzBoj+h/b/5SfpiVy3dGG6LM3jza
EVOoj9nsvnvxQEOC9ajS4cGiTZHu92MUOjz/S9Fi7lG52C7li/lSw1gshYz4Gm6VT2Nll/cXGsmP
k+CmmIt9XnZbmHkox7Q7tjK7OGaxi2MLUKB6A8e9tmmD7JZaSJd+SIOeSN0CG6fbEDXHyU7uUiZp
wMs+9EWP4DU65DQpE1POi8mCsCnnk6nVZyXsXW0P7xkER5Tri9YQquLGgwYBgiOweOxmdmSGrfbD
VK2S1HkIrDpn8GUX55vIjNFbSANppvRG9fWDY/eHCfih4dafdlu8ZyK9b4ZoOyu4CF3B1i87DXP5
Kupia4fOTlcRtrZmT7XRycvmlQ4DsnaCX43cKJy5Q9LNfG6KFzzfb9ryt84YHDwXHkuKguH13rsx
x7dh4HKkseYpckGj+bS2/OmhHJP3LJo+coHLtxmh1ECk4KKT3hoWKYBwFF8++cu8YjEQJlcS8PgU
vGYdAQshz7nSRv6QmOMFPwwk5BgJyrnoigQuOv5qnsLPYUYNT8Pg2xwD1mdJMl9ZMIOwUPYt9bPO
unHld1mpauUPxbucKFErczU+NXZUbAbL34UzHpzGjt9LcP+4doDiqrXwOR6HXq95D71NiYr2Zud+
1vbyuBcPA30zfTKeQuCe9lJQUXgBvPWa/q0lFN9QalH176MgQjmL5mEi0JB0Y0ZtOIuRQntXCVJn
MFNJ0qLdmSa94I7c4bz+QD+gEOPLIbLbuu85inzuRW+NY/P4u5e8IYMxm/pRWWKfTOBO4uJDdLRD
A6kD+vmrRS7qtPGL5ZVHpa4ocCbqz9kSl06Nl9S2gJuzhaWxaZcqLr4mZb84eegKv28n5DGtoN7j
eOAOhr/HNPcIioT+zZdBds+GqRhjMGMBgn10Jrj/GZAik+IPnOEOHtWDkGiokQHEx++DN2yyz4ZL
PbfOd5Pmdxk2JUed4R2xajpnPud4OefkDuCUve94PFhKP/b6Yll3UgPnz20HcjntnsxadG733Nor
3ilmcFZVcdflHtU1xfgD2IQ4uBb+2p3TI8CaI/ffR2ipw86a0CVx0oQ9eCIzNHFmK4OXris+55K1
YkwYuEcNBGxjrq0EPgAf2sMk1mHF5GnPQwFyxbkoTTinIk/vheFrP2uadEUIZsLqjvT1Jjs8Skf8
/vzFNY9Q5L1QV7r3tHtsavPBjtCYiVkXQt43nbuxneE5t0nVs7TBaMvmM3HY6GDRTMZtll5hb6DQ
6EvUHWW+l+lTG9/yQ75WrD2JRW5VZq1ze/qQOFZq03gsFOxR8IHuqtbW2a+8Pbwt4FSgHrLwu25K
e50DoIZHsPUr9AIzuvpG8hS1/PmId7ttDy8q0OccS02ok8fENE/zMI58IVwDvK59GlJ/Ss9496O7
gP7XHJl1Bgk3msYp9C7ILRRedH1GMhyUrmM/Bg3TaQSNqbGJVXQiulvsym1mrqGVnQb9ga/8zbKN
2yhEu+jHL5iRQEoeYvFjteWvNJnhlNTeg7TNN0ccm/QlmJCApHc3N80jjrbXDjYKianHQL9bSUkj
MCcz65DsPLOaHZlsE7x3gU3WSczPnSiPqs/2mcO8LD4ry/qJRIUKXX0HHX1bWO7wloIliXR7KugE
1UH3S2UZVnOYOihMdeM9GeNLjF4o5vEpGLGzdx1TeKHDV3Ll54gVmwzKL9BxgLvg99Dm8KoJugv5
bU8ZS/7qmWzHOi9ucyO7V6HG9EpciQHVAQCM13Gf6DjFbdzuPLgdJJX2lFKjXvnZIUzrR0pHWAkS
SkKYqkKPXsrnmjhMXxDGphZrwynDUfHsZuEmb9pHHt6baDTzVUC10LLGvG/oa+fFAN5dQTGjqald
iLVeMr17ztKlwTnUTfZa5tE5DOtiJdJx31PN3c3nSLhsX+Q547DMhNxwuv5SMBtsk8BE+thNvoA6
hPCimmYduoo5FDh66cf7UP/IxlzjzPLoUUVvfe3c2NuYU3LFcDpjhY+4/Hc+YLOMlj+VbzTnYwBC
LjDSu7lQW2vYU5qaoyimPJiS3Xiys/ul3kqsrbD5ahrMmTBz3CY+Y1WmHMN7hGeWyehaz+dxni/e
KA5OdPTDB4smdoN96FTfdkXzHBgfjH4bO+qvnVbb8X7mjtMQ2nEntXERIQu+zpAQYPkBb3fTNTQq
u8U6SJ+c+IW1Hbh6uJq8gga4dzaORtmZj7HirVVsAylX1Jdx8uDPBOqjNoB8t0ralzqg1KDGttmO
jNvMYhbUA5vGWD6g8Ws056dO7npar5nmthSZb3y83CwkkT8hHgiKYnOTCvLkzrfOarjq8KfLO0q3
9UWM3dGUXJFMA9Maeg6yrAbT1UWs+Nmf3ng+xRm9MN0daytaSoWzwdx77zbOb6+UQHZ7mW9Hbbgb
Gg8pVGr0KhczEb6IdF+wEpN/sHMIwvq7lFwX28pXexJvn2ntw3508NqY0X1teF9pE2TcQJuPCMqH
1+Y/snDfso5UigGCoM+CKzklLsrUtkD4rnipzmcvAnM5SWXehFV3G4B1oYPhGtntxs7Mq2kMR1EQ
YXJVkBPv6j6GFtRTl5nFzSRcAnvCoqEcRZh3ODUrtaazmkRsWFJWn8+0UkVYxFZWRjqosNlRkGvE
i9zzXCU1Ql6KdGhDEe2rBKpDk71jX3koMnjJI63I29SWuM/77goqNbmxzAmvBDAgfObGfdo1R8gd
FCFEK4vK+sTM5KGJ8h0EN30jFBKwvexIhTFse9G80Vt0OzXs0pEqCX2OchN2IUk3RWSPKFa/AhyO
hA1ETZPgtGN6rkE1s5D8owih/m2auHuJKhBdmfmSI65JtjWI8xi24pKeLS9qawA1+trxyLH5rU4G
ZhZGgW0fdJeynx9y2wbgbD7RxBtv4360VvnY347M5ue6aZPbpNVEUEkMrlmITxgNKGPhmsw2Oa5p
4LagK+dm5a7jxP+uQv2eGwG0NLvttiH7S/R4akJDKqwnvz52VnGlSx00VgTwNtMLTjZK781Cbby0
vTrucA6j+haTBksBIiV1q5sbS1YPDevrlYG1CIPUhV39dUgxG1kCc1bRZRLRGZUjwvzNenfcmq5e
Qay+nXO9d2vQOXZyG1kwxQoRrBL+Rx2IsWk8UCuMbzfCSt405Z+FLni1Njs1iUPb6AGAZ04pA+Lq
2nbTjyKwblOfzK4SL3PWXLX9nSfdAWmCA7n9pQYCJgmWgCT0Nn0M/rqbgLCr6SEo+kc3jd+q2T8V
fvWVJc2nSIanCeJGaaWUleQ/7VTuPZmvZa23uUwe8pwXv1J0MQ1F/h4F8yemLjZ22a4WBEzA+22Y
mvSCe9kOkX/o8vC2oZR4lfaUaMwZrFmXTYtXDSBkjeEqtfGk8+pAyVtyoYmvWDvMBdvYKPYN0OWV
FXPYuIKdrYqjO/Kx8Q3mxUtkxstpXnwiG98XTcXdOKccTtrVa96hwdcGGSPDe0KE2prLjnQQ4kxF
YnQeRuYzdO6UJVU1rxgnHtyWkdKoBT/YtBc34RiEh87lzW9I8zPN0h+DaEMxt2+5T52HC3b3xmqy
YqfjwjvMTt4+ABvEAI9VBlUYWCwM70dPoNfby6rWsQqgj96G8zM/2WCRbiofn1XQeWD07EjsRmyG
Ph+zsll3tCZNkfPGsvfYBVwBbPQYG1E8jh5TF3kApcp1OybFXN2kqRltGt0N22pi1dwV8SFRw3PE
E1un43b4w2qS3Yc4T6LFghJ00Ay9xZbCDv7ea0p8Kg5ZHSSjrYmHhUULN2SjBixYoSMWvNRrDC8y
de6myvGOsEvXmF4OqKz7NMJoDyQ530M06vdOH257lzxox40TNnnzZC3GGzP5cRYnTlR7jwHWHC3U
ocaqkyksnozBN9NcPQXcHhLSdHt3ITDXbr9HDnurLDCzlizhlvq3HQspPixgdXFJb6xxfrQ9/5VN
zzPq8a5y+DkgNoWrEZNR7Q6vw+I6kqKEsLq4kxpsSoDMcEIEzRKQ1Eh18d5cHE2Nex0MtlTBYnoC
1M2QNN0NuKEKXFE57qgZl1Q4qol3i37i/bjvhLHtTLzqyr9v8VfJNg72Y0ZYZ7FeKXP6cCJFDQSk
n0lxkrj4tIQHITfdj7Vz7MsAqYu9vqrqzynhdTvqV7Tbdbs4v4CMXb1WPY+LJ0xwfKcwkRdrLv6/
LcWlW3wNx6ZjIgs7joTMCr+8Of3pMZmVi9tsdsqN8tL7AA8ahWCIa4wgZbG0/46UZsFUbUwZMLBk
WO2as0lR/do26kPew71Wi+OtGWeGCkxweS2fWENC7RmPEyY5skFc9lP3WRd2tfPcDCQVHyxdO7+M
gsgeObK7TlqvmI+5k8rFe2cqvC1yyYzKa+ljULMCZCtMegYJg1URwG8O7fO8GPnQHY7GZF29Pyx+
vfhKZv8ahPpQYgBUcXuySTBuR3fGUqrNG0X8pG2wCcTZeJjdCWmNpKKtGJFL43mS8ODy/OBPeBd0
sXVI1BQjTku9eBJrayL82FywbmFWrN6LSWIVw3ogga13SnBI1GtREVXD5TjgdoQvF63tIjwpQEzD
Yoh0cUbSR5Guy1IBSS8jyW0aaWgxU0Zzd5PmVMx7sEQFo0nM+8KZpq2um51hAEmbfiUyeJyJok4l
j3NDOLUnpOo7P3LJrOLLhUAEQdYlzqpsoldD4V26AX8igdcgq+6zvib0jaDHPpC0XLxaVqM1UVkx
2/oGWvFWE6INqUGDSMBmNHscCNmmuK9LxpuZ8K3VQensnNfBwrTUiu8in3H7zqeK0O7/nj0Wa6V/
s8fK4q+f5l9tsvjjf9lkuX/yHIRMRf2NKfgnyYC/bLLEnxxhe/CTgVUp+MDkDP6aGWCTxdClaK2U
nu+6Qv79Joulk0+Xpe3aQljC+k82WZRQ/s9FFllpR5BywjYvHf4j/j4ywNPTNXYfMZwE6T00+S1R
qrVV2ve+S6OHlOVmdpbzOgCVwFu2MJyjnoCBRN4Bey2aqTdceDNwroSs7Ud9igv50iwWxxyMm5cu
wHMuqImZ01Om5wdTB6Twwzsj6N5VzYhsTPk+jJN01ZotI+Uc3qaW1xDuxakc4LIvE9gB7lAcUHi5
RruMeqXC8ict8wIE2To5Ucnw1IfTNi17vAeqH02aqeF4+EKBtZ39rS9SlMchPZbcILsSlkHt5edq
trZdCSYaZyhMWIJMhskxNTHE9SZCdvQm/OkloldS+eM+4DVf64FDbSmsQZVRPXYQo6qwy+Njwqm6
npKUCjAXc0na38YVH85m8rH72biSfWAONqj8G4+ZXTmaJVWTPRVebLJLwRuRtqCX3Xk1yHTnMKWH
mqqVYiBgFKCdD+sizJuVHu1DXpV7iXY7lv41671oPZD3GES1s1r5UeLmTjThyMWAYU8sTKJhNXRi
h+G3ID8xXYoZnHea7mqL1so65loUXZMp2Q71eK3m8ZNIwp0sg9vQiO+ka9zxra8HCMHYmA4ZUwnr
/EdKzmqXW/vw9F/kncmO5Uh3pN+l9/xBOudFb+48xzxuiIiMDDrnyekcnr4/FiQBEtAQtNa+Kqsy
4l7yHDtmn/UWIwI0GeRmIy5OXYdAwz5tDcObVsF+tBAjJfwLG+0Yi38/5AzV5jNQ5uXOlv0J8mZX
aXcrYeQFDc8gAoe+6961Dud2sK91ZZ3cAEN3PrYul6/oxbQABevYeRRG/TAJ/dyHzAYOnQnh3H44
iW8eGm1UKxmVa8938ILZ18QIfBoPzE8PcOnUmX/qxC4IXWeH1H/Jdc4PxH0ugIt7MNk1vapbRUFb
RJa3rcxj3OVfEPNpZBp3aTTfshBdLsSqkbbhiyniL8iXzwNKeIbTbwPfaWTI095ns5T9tMAb+EhE
f4y6uSZ58dkkwTPzMLYUYNx28Itexg0Nb11HPZJqFIVLCO2d3gy4oXrXOskuOxU9vhicoOeYOTuN
2kfXTE5hFj1NrAbDUllT9PgpixAECK7b1PgOJBTgzt5kjXOMvHHdQN8gaW3gZMCF1RXPIktefcOa
d3XRXY0J/F+lLrWTrwsjeXK85JAZ6a6NynMJgHboi5qqZLpegxGrneqxf4ZEaJtmizhiMzz1R9xI
ePOKLiMdz9Jbwzd05+V60eHK0ND22JBBzcc4XOpTysl2LaTxh+D9q8sNc1n486LfdSQKgtE7B5bc
k5e4TSEv59zGjze4vPsL5Nza55tN9Mg3gp+I2GYurKtb+PtMo0L4bcuJAQoIV/FiVh4lBhLPnBcf
MILdOVlynkv1HqTjndvkP1oxLYxWO2ykN1HkOWxdn4ceUoYNBHEcvC/YM2upBRjMrmG5Dk9V5hz6
sfmqMI4OWF0al0tjOwHKpE7uBY7RrYiHc9pXRzNUz3GRvxiGeQkggTtd9ix8A6V1RGyxuIJkn5PV
WAcCDDiIKr6wVGn1xa7oae+zYZeM1jVEp10XHb88JjlCH/4ZlMUm6YiNe671TgTlcaj5lfaAugs+
DPb4lXred0uDSjSYnPPdB+DOCes2/vBytCDFJpBpqumSLSvknDG0oKYmbU/niPVM9yeZB3c6TWb3
6kZ8sAYR3XGpYihy0Cv7rP4wQ24YSNT53ED1rTThI58/fzyW2byx2QP8HiYD3zQg33tADMRUMh4U
Kl05oDNMjqq+dKjLiaKt47kTf1X+FUicZ0vXNF+Wo9rSe9ts2XXq4yC4y0VO+mbbv3N7tRRlbFbQ
h6AslIQ5PLdHZbkbb3LOXROjNtAIuIyt+qozSbZs0oQGVDldE0sxbRHeClOU0KX9isc29v2ZSdrG
ddePJHFjOYZbXTgx9WfWa2jN5p1v1y4TGR9yeMpyl8Hb30w54PrOjadD5+b2djbAXlI+wHgJWl35
1r0PKQW5VR+phYIFVAa4iAyCukJu+IDuzSq85SI9ov6WJ1VpuVcuhPEiS77ngt/IpO0f0y/wMk7Z
ySjdY1Hl73npn9F2bYpA8XMG9RcSDpZEhRFSpI9hymd0lPVnIIvPMm1epmTiNjeLdegbX0WPKUX1
zauIMpQV5a/Qdu4MHj8G+NaqOpSLERgLVI+qgwkUa4h30VS8Ui1TbbGqP6a8M12AwqtyKNwPmD4s
aB7qybDInfZEIX28z8Zq2g9Vc+lt8TYyvycOt9w6J4qYOxZkkKlady5ZuIDWkDGs7gKdbVUKaDmn
037rW9bO9oWz7jP9no7tnaQb7xw0/Y0+ummLlvPh9N2PpwNE+vFZs8DwRrVeVYDfpcg8lyEDa42X
OjyQOk5Z1OEhoS3Uh9JyCHs3/taKx2UN0h+D432GAOFXufdqA3lk4fLBZrvRPU9Q+dAyL1AwibzQ
bAFYO9tsKWFJGeZW9lCtNWXLBWffzWCN/OBM7x6dstoMTfIXVP8aV+hOtxyMTABJXXkO55+eXl/D
Qgo2+X7XU7wJwgHiMv6OHmFIVZjHYzwdSYd2ljTeRQY87dIExHOHAu3hT+mzEgtLYz0tXgiilpeU
sYdr5S6nm04VtOYYjz1vptIc3ucwf8/IyaBGqJc+4a48N8Ebx65dWXU98LD6teu6cqPrv6VDO480
JadL0xEE0rM7HqbyGMQRzpIl7G17zG/5wsOQFnkP1z06Bt8924/v4xarbGXx58dDcQtD4zk2i3w/
+1Cx+xQSeqspGKXn57kLvLfKLvZZnt+HXnuKmId3U5m+l0X8kgj7xY8Xy2Sfved8Q3eNQlAkGtGe
smxY9nG98ezA3fbRzO+U4thhnRKWf3SzFqM++dqVsChXwdyTrAxoHoBfJC+qScLM0Q9cCNfBdx+1
W6Hbb4HRMA7xrCub/dPlZFtxovkxMvUxqp/CGb6XtR1Vpd3YHlgBPl1q7J/npQYBMXAIErEix3Xq
LH0v8UKsi8DhPu9S+01+wpy+Bs/lytDewDFzVBXqhsa5tkfE1sRnuFSlep2R3Wp7uE8j76/kwc5A
c4rbZNV3f4JSXZJct3weamwl8q4wOHT0EsYe1VzIVFhYUXBxNOnortP2mdAd82txLGZE+glujq8O
qbQwS3yMrRmuynBwtk1nWIfakve6zJMTKVL7Akn/BA8e/3pNl8iQ5/Bv84MfZC+mDN5p10gYK0t6
Dw3bOwqYGjl3VCOD8LHYgbmviuXQOiv/eeTy2jrja8AltuAiOy+nWWM50tbtB6WZGPG9+IFgDqcB
457avDuT667UXLZ4ee8K6Dc6EJyO1VdV0nLeRD5gX27E3czjrup+SFzvhjx8EdySdTfsoHkfDN0+
Rf/8qrk6U5J8z1H5DY7WXdd++JonuP+VV/HW5GLdyJA88LAd+a/GqeFt7Gw543t3kKTytV0hJtOl
xv9x/TgtB3HldR8DF3JtkpC1m/pYcDtH6Oavz6t01vocR5T+9vljzbU98MXXuJzfU9d8n2sE0ArK
/Qz8GF/ymc4CLlnJR9x1/8Cl9jrwiy263Phso8CsfC7+juFwF0rdP3oxAyhcAUHOdyrBPsch1G53
WbP4AzhZTrgJ4jHR6xEIPfrElV7mk8E7G6nl2uFDEBk3bHwJ8WJQQMzeRZm8K3EumMR1nMD6jhZL
g4+3gZzTK7pBsMsX20OG/4GWi49UpA8O2Rnq0Hf+YpQYbGcX4ZxwcVDMi5WiwYUu8FZ0eCwCY3z3
8VzoxXzhsivmXrAdcGXIPFyDbkIZsc49rg1pGHsrtvdVwZMRV0eQZ2eNy2PC7aG7eDc6ZFVwgUS4
QSZ33gncIQEukdHvtlzjKcwx3mxlf3q4SaKpLIiv2I/6H58JfYwWdWdqsaAYYfSaMonLEJtX34Zn
N0cixLUS9tZ+xsVC/cG5C70tQf7XGK9fudhdUpw+tZTrmYhGOKCHD/G9oEKs7wixeH9LO3unonPl
WfD4E3u+KuyCbH/hUReFtXJbb+TO0tFTWBAo43FfFQy0oICYRikbl7XgamPLXWg03xVWxIEAz1o7
BPwK5ucwNu8I+/GAGqKjZdWnye9fEzncZbNZrfPGP84RdRWS5jNP5a/FyH9xSjkRc5DODJBOrAlD
FW88UWyrrLinQvIsaUivbHO9zOGWcIjs1Ntk1sf/PeoOesp/o+4wP/3038n/x6jMv/9v8o73L5zA
dhBiB4ZK/U9V8b/JO+6/bE+AR7MCS1i27WMh/nd5x/yXQCi3fUITgedS/vof8o4T/suF37BYn90g
DBz7f2ZURsn+L/qOsEIbv7SP4Oq7Aufzf9Z3XNwVfFaWq91cftSyNtamKRje4/yYLA1gM1VgbWk/
aGh4ExVhEe1NNC0c6jpBN23OFsqMD9eJtw9PleqzxX5K7jA/O0nx01JC5ucShhsx+dxMFGO5cchV
czXx7UfmK84tsnyezRGke2JypL+RqrOyV0eFY6Fg3XbHgQ7StMJcaSDF2A7qkP7xfftz/Kc+jXMs
dWohJD3pen9MeXK18WRSukZ/H5Q8ebAoY6vs8lBTzsb0sge3dMtiCHpLeZsrPsyu3lU+rW6Serex
4tKKiPzCc34vmM3zpQkucYZi5QZcyUOecoq6OF3A/1Rj8UAB13dOXsCcJnoQrY0AJhanWGUongMY
d62XJroqp5OuXtrpYmP6EzTqwNJrcIHlphJSZUfMJsYzSDvr0nKnI/FuUnvHOz9ce51xR7tGccW9
pDgc8KdJQV9eMVK7lVOhp5YuPU7h/cXDgOwghYS0UFcSjSJSN+XPx8gM78YiuNmc2VNcPGOUVVsA
HWe3NK7Sg+enu6dGdbvaGz6cwF1nPd2aDg02kKbO/F/k68meP9O54zgmcW91BfeiMdgJBzWtqBmw
EvicQ2MJbB8l0dT+nicMebL65jMpdJqOr2Axsaeufh1kxa3UxVaYn/hMfoFNwoA26dvM4oWtCS+S
5ZNKk139NOVuClKXmnuMESdiT8GKS/RKGR2e8+ZswmnTwg1XfTB8G/1AM8SHIbsB+Jx8YnPcOaSh
aJLG9cydDbd52d/lnHH02F4Ccqgr6YX5QXjEwwoKUAbRXulf9Vb8zhC+DQvsonHpq+krjRZiVkmB
QvXTuowrJXC6NRsKtfGAPDBYWbt55OnvD/2t4qJbFPN6xjW6air1Ie36oYodBBoOTEBjGu7iHXnV
5g5lHUNs6bhrD0WqhMYpEmdtKYuWPgo3K97xAqEgIf9W1yl1lfPakFhKPOuPyIqtDlS0CtX43AjZ
HoJlfIrMB+J1GJ/nGF+II7eknraiYgDoCvNvNXmfVl+D3aqsT4E2h6nly5Tp3QwtFYkT+xc14hxO
jCFc166zLyqHG1Z0n2D0skW0JfG9A9Z3nm37lAlCqdnY/SSjaGmOVqecv/BoiWnTWepvJmKCwA7d
eppKr6Ib7isPyReDf8rZWvL1H8MZpyjNrfzOV52V4S3EuixcYlOe8Db0x+wo89okUfxiK5J4fZf+
jaRLKxbX4mb+E7qZQ90NTVhdWN4aj2qfftBby1lunZNLxqE3f6klWTJqzQXsEnjdqgiwf3DTm0wB
wsqDgKKHx3Zybg6bXGwSs3cLNKms+VMN/qscgy/yPBl4FnWY5ijjq1zSVlRdwtk5Zfim4tGv1qOX
bd2BbFQbWkcr4tichM2d5dp3mUh/ogrJbU4xnJRIPlzsvTeTY42MDXC7SbG3lTrjUv0c6v6RhO12
rEqSZp29dZLuoRxncz8Jf2MhWNndvAJA1GFML6+cx7a172+dmFFEGQOfJI0cPmq2m87gMTZF9Lj6
Q9ifjchBofQeajtB8O2Lk0uCm6xl8Niik9UuTt4sQUHp8amnycnJFXwrj8apxoLrGMsOdA0Ynz5R
N52nxyQqNJ5a6H32VEMpxVxQ0tOTPDhe1G7cOvtI6xH2hJWdolac26K41W5DA1NCSbIfOm+NLd6l
t1C2bevXYJ0m9HUfBZH4zVTxt2eOHtVwCjD4E0GmuVI1eBsgx+W1A8GN/EQ/tteaaILu9bZARz2F
iroNXNCllezGNrj3JCJ6xt8gmf0HShXI0rNNGfF8CttGoKT5r1qx9mTSAyiDwODal7jn+djgzFKB
XgH/5akBZyPS+S6fCPbpAZceUvOr1Y/bsWs3DuSRKol/OFreRIuW1XtwXzikbAgTW3sgCOk5oEw2
zwWv0Zbq7HqWj0SP7qAdQ5goUOBGfg0z4L6ZO/M2lpqcDcFJEVXMZHJrzdmPaclXM/X3qofIEtn+
RsvkKcrKm+JRmzC0xyFAOjqrCVYXXJ9Br0BWqGnygT4Th8R3AC5erIhYLOOhG+ZbEWEEG72axGPO
rSV3nvHffyhLX3pWEBxB7M51icmc1nZRlumuiqwX1wAabGI5GiQZPRBRjdn/Vm54ynAq5DrZ2lZw
R9z3dSjbYDPbEWtQ+Smr6Fhb4upT/Kes8H7kbpzqjNU9KxWb97CLJFn9qDCopY6oRG9vQCchT2Q8
A8K5Y6CwD5SIPPVR8UBx+KGts22y7KzUK1pJfWxV3u3BGL+4DBnSdPl4q2smPwfRpIdiEPnWxdpD
wwxOa9HEuFKNkitWwi3YNs40lV+bIYbD7oAoCUJI8TI99qHxbdrGoW6TQ9B7vIs66phfS9N1dz47
KBYGO7yjyWfeCLz/vVGe07xYF5Z9UIN9NHDArJzM9O+91HoJDfO3ruLu7BKAWsmGz1yuJvM918PC
v8/87cxhBTNAupoUvpai4GMRta8KIHkUuL9NMr/P8J0yM7zkIZuEhs64njzSFBo+ThBkX6aL/Xfg
nw11exdLkdDnKJ6g9XvrWZBetuuBJYwTUpPnWwViZKaY1Zq6bbBg3QPDvw3EpTc17diqBz6VkIWo
PX7A9jAeZUM4IcnajVoMeClPiGjM1sLkJSF6QC90Lel2YKYw0SiKrdNhem7T5jVLvGdmhaPBj5gq
3LURlvyIOngmCd6EubQ3YuxoNeataORvRUWGqZZ/htnfyJTVNcXi4CG9JTQZuiL7jvJ5W9cuPdAt
0LClicDq2t+yBjA7AyxQGR+k7Oy30V+vZAlKsBFxuj96yB+LtOcMS5y9iLY+cbUobU9S1vV6GLg5
8oM4mXCnXJ7EaUh/0BAV99z3foAikmBPyoObOt8Cnx0xs71IsBvOA91w3b4Jukdtomdz78E6FNYb
r4AVOjf2m1NFh07NLwywj7BC2gWAyYkADsyq0RHziqMOsUHoPE5/SZK3K91QOsUlyizlJaQqyKVw
3a1h+3m0wnHyo2qqrO5Ey8IWhtUexB/jXU6NeHlNeYuBMpI/cYfcOymOS8Y6ieh0TrM/OQegFWGY
ad+hMTeWv0EG3CCNzhzAADGn2bGTPGLNxExQ1ZMbp7/FKJiRQOFQJuFizSZwDPEg8ahyMLmliOjD
bJQ7Hw4ah1DC03jgvdCCPlobS3+yu2+xiJqayXyh76NhdFVyMenh6yf+qu2IpdShFBmKtZ1mYj3N
vBs6fKNJPtwGhZxrk4R0gs8uaDjA6WvczaQkeWMZVFdm5K7B9j6awNTcSZ6E5S4RjJpaLrjQU+Y8
WyNfAUcGXMaad8s1yPI4zdZPjXUYJ0ftGwcNV6aJYsH5UGwMTfIen9zKXtohRMBR0Rj+Jm7+gATK
4mJ/eQR1Ehz9iTSufRD+zHYTQ43I87XV9y+SGE5lcbTNfP1uZHQvuv6+mf1uF+R4KNP0XtfuxaEH
YDaydeN056RoT5Z0P1PX+aEtb1cP3o2LGioAZbbpzN+fxJ1BS5WlwJbSJ4DjU1yyOjh2s3ocWjp1
E3+HueMyNc19zDOJWJAk66TJVTl5dbC6GhSFnvHeR+Wl9BGGoixD8ZpwLY8P0gq+0iG9CRdulV2Y
9+S64P6MmKoy6X8743jREYWfiLhdpBWACF4iln7vO/eYZb5xHvz63oR+sFwcxYCRx3IBsMBBsrWA
UpXtksD90J554PVzgL26jWYYzORDVpJ7HIdf7GnWNR7cSw8iI7XN9zZN82PveesySU8eNwu7z6+4
W3FBteco6I6oX6dpiM6qzO514/7A0nmbVApviDvY7D3R15CvMrciMRU+GDGTGsGEH3+sjnarw42f
EItXhdgGHslTHdysCHhFaX31Onr0ewykNtBTQ/gj4QbvosL+V3r1pzbbtxEXNICiJ/S9hz703ge+
8aAviM7xAZ7U+Mm19qmXzb5erueO+Z7y8TVq/jO5BwAnvgVkrmoZXquJb1M9guEi19+lE3NNehJg
JjwrfqjlZ2EFAFESB7C4R2gBjajAbT8QE10PxnSa6yrdBCPa4iyfs5oCxMa/OjZrDTfDyvS+HJKE
VHzcuCShVylshJ2DIhsW+C4iPuO2hxYcVLilqOnQiloy9i1cEaUBYWWIdmPdX9OBmBIEh8pvD7q0
n2AVKxHBBjMvUJY3roWxHOt95aTbwmC6NFEKjOgAG2JjOPF1YBSzbeM+TsenYSzPHR8GfIrFoxtO
9zjfhi33UiJIEzGVcj4mjfGlY/FNz+yH7qOroIU08qw3e/lvxFySI8Neu3p6VSWJ2IaYs7TEPmnK
SxuUv/OcH1ur2kCHiDnGRO8yj24m9lzP4o2S+3sZjfSC428zmlUFvqaVmFVnCc9kHAUeMYubaNlZ
gL5oRHA7Z9V4TNITNxn2OaXMB+5D53aU16Tv+cCkJ4e+9F1QMdvaut4VbnsEgHAuI20fPfLeqPFN
sel5QOOaxuWdZeW1gxq1HXoyMvUobnWIc9TpCE+orr7TEwzqtDYP2ES5EozBn8SpsapkIAkEJq2p
yZ+hRvD/xo9vHYb83fVcXhn4pm1kjNTpkiQtCJIlWj8Dm3wxynRPGOJqd+EVB+nW7fNfAcpa4jrc
BaJ5dhwGFck5YB50fQgNjydHDAsG4tM6spfDahw+dz15UBpZv0gr7ovEeZ6j8m8Tx3u7Lj+wCEAM
qd1z4FkUR5Iyi+lg5fxujzj1Bnc613FcbSiU4aEY/JblayzMi+/M7xbds2U+X/IBBT+PwltQq1fd
xPdF2zhrL8FVOhv6QxhQZxqfhCACDZPMyIlYSDr5GBgDHq/rrliqS8tBXbne+DtVYek0icmruu6Z
TIWPUdLFSq2PDn0ktY3Hs6gGaGFwR3YFDRcRs2BhSRh0c0AcxrK+YE/EOy+EJJTO/3ThHnJYEogp
bnHELbkxu+gI2mhTL7X3oXaS/0U+OPTC/0YpfZu66s88lV9ooqVK1HT8+b//B43in+4//vX/EEod
C1WTa4iFFc7xkVD/wwcXUK/rA64NTRbhRQ39N6EUNZTPmYlDzsE455geVYL/zs6lvM8GvIASyDsa
s9f/jJ2LFPpfhVKoucKxTFv4vmv7/Hn/yQiXCyeNfM/nY2PEtHQw+BS0Di++afzhxqVAL3PJnK9y
Ymv9YtZq8TcVKA00GAeC8ymNxrHCnOS1nH8kbccALVcz3CjXUcWm8zx/1yH9uB4Vyf5SlhyD/GJ6
n28tU2cxIJ4KY1ck8cUmJ0AW9tSVC7uGBmY3M6jE9W5G095KY6lDcShrNrrg3aS9OfRrFCb6nNu0
ag9zNsxMdv4zVtJjXmSPjaf2gNMPxehzh6McepzV0Wa1Xxmx2HCbOpuJ821HmmgyeEqCQ4RHWgrD
nYG6abLr24D+aa+sX7ylkLoO3NcwIcjNWScIkGmDV02myaTIulkKrdH9bBcVj+cw97IWp7hZ7YXZ
PjRDsbVkd/AsnA0tx2E74gBYKyY6CrSbiUeXgtKQdfykq6VlOySK6BTBXRpmu5jiTX6Y8ldSzF1m
i8SUAiWF8c7eYHyT0XyOKPPGCwMcbG44uRjYDiw4hkBD4eGa8klL+WAIAeCKevB+HPdyEJuA2vCu
a85sKdu0kDtBrXiDJyegZrwkfJVqbmCziyo7xReP7pwMdK2JOZG5EmVk6SyXo7HBYyvWbbesV0s+
fJxAsk3Ezc02h0Q1PMaUoDeUoRNVfIxw70aUpOP75IpObXppjd+llNfImp9SvD+uN77zHVpr6taz
EahTRwG7NfAKjmhkDwcBRQn7VEVZuzsah5GCeXAVZCdxkZlBh3FmGcOXove4qHmVaWQP8yPBwjIw
z1YOVdEhk3a/lMVTGj9RHq8pkXfx8gCENIiuQeiT3tnz3d1M7XzqkluYXOtXCxrpXc0KKJaW+hmc
mQmtN6K+fpjEC7Ptzk/a+07Sb191xD2rpfPeJSoVa3Cyw4C3r3kIk/bPbOXOKlDq0NjzvQPQau3w
wSTSuqvp3YXXQ6eEBiORxsO2NMEkGmZ3F6bma8RBTk7MtVbmUmMH73OXKZM+WQ94/Nweasd4bCUf
5bDuXsNyuK9D/yFq64Y/L38pTQGWLzI2dsV8GsEZMcUrK/+GeegjEN0P9+lbY+DBwBdKW7wx/MSU
lq2sEIsozw/sTgGaFyqT65GSi6ZHi8bqdaXmrRvi/xD53gyX/22wpUYMz80liJsPdFw5lngkY//j
Rx0eN/VQQcOYcw78vUxOTds/2UyUgxOdZUQ4U42mvdaBPnJAwvPX3XJCy8YI2DdtfrCtYuUwNgog
bqfTbwt3JgCAKwRGSoj5kWJCKiSyVtv5+66hG0ktZWeR4rIZjxPkM6AZ0tcvFuM9ya2LHdnUKxfV
NsHy4MWSLmi8juvWxlfWKAE6KeaXlLXbxFDOlk6vXSmmJ0OyU+T+tUWtVnN/NRyeSzKjNqy0roMG
XOXMdLSHmoQMX+bAn3c2+F1kS8tYUenwwgF/xJlXnxEE5CateVykbY3uY+HWq1C412oKLlPLzTkp
obe1JFiMmYIr290CMNvA/YS+M3ibvBchUiOI09kx9mJckmkdZSKBi/WnAdhvcFnqIIr5RrtupyVC
T5p6JaYvw2MCioF7NX38Rij8mqEJxbohrIZ/jt8sSdPPUHcbqv6KlaGNo5e6dL3VHb3qnEsIS0VB
ceqpKy+gMuZ6/Jmc8jAibdcDf2nk121rjr92xj/sUdnlhWJrAXdwwHhn0Gu4tBFA8FkFSr47UwVF
d+b+YOfTG5KRc8Pqhp9xbF+148KNSf5atnmJc/+5im3YtcVHnZf3YL2j1QC+y5OWy+ahdwMdJ3GC
/0317C+zfapaiFlFG1yNvt1NKY+0ZkDr5sZQNROWteHHFPPJxM3Fdag7GWy3U4qrr0FVmPNxbY8s
pznPbT6qQHeLkxjqH56PgGbjM7iGddQZa/AZV0XNhc/jsiZbTefGJbj4tHtwAiq7YTNaA6nryf5j
VoyGujop3+bMlvkfxugT+p3IsA8hDX2jveTzsyiEHtYvnhBU6pSvO13XzJ1Z+hix6/htkOypPkOK
mN+xjTzmSrMDLIBG9qqZKTCcydRHZbsos8EfHMTbdChgWzfRl+Qzj1gU8EcWWPmqYtNOw0sQB+kO
txkuvf4aYQhmyRlXlU9gN8CItrIlOUFfC7JONI9gQqfTAU3ROJnQgxuHy+iUsz116UvCR6RdSBL4
C3z+oTyDgDNFG7iw4JC4u5agIQ2mjaKQ753TkWEj3Iko6JfemcTejn71fZHLfSe4vsCnYkf9tZhT
DeZVdxlci2WEpYvwQLvUY9MAQBTLmOsy77rL4FsuIzAue+gP+alahmPhtANbOgPzMGDNYYI2Axdx
l5G6X4brwcKZOgbqbV4G734ZwdUyjIfLWF4vA/q0jOohM3u2DO9iGePZkp71oD78ZcDHLkc/CjN/
YDSvBTuAWy18ArYCaapjwJYg2RYc9VqzO9SVg1UXCNaQj2dnWS8kcCuXfcOeaXmpTRxWNml3FhK0
9o+plHuTTaVkY8mWviI2GPXPKsNOYyzLDQWPFEqx7khhY3hZViAoSitnknAD2Y6SZU3C+7bPq+pX
sz857FGerq5xle6zKnxJ2bNkx6e8S/1zyAaGMjdt6UO/jnMv+Ndwq9JlwMswS58tNjhcfwIpi6Uu
Z7trOfWtjWACgMLih9h+5y6roAWJc9OwHY7LmqiWhTEL+I/aABX1skxyMiw2k8fXrFpWzSpOz1HT
HGcTROKyjDpVsmCruadWw82o0muWEMJmf807sevZZxtOcB77bUniYs76ca+W1XdalmBzWYe7ZTEm
trATHZ2oo8vEyGuVDdpnkzZHfGls1k3ovzvLqq3BWpPWhKed/6bs4lZr7UeHvGTPlp575muf22vJ
9t6a+O64WL+RbzmmVXyL2PPbDk4ve3/qjsd2EQIQFb8UJe9UG/A2RitQi2jgZPVZoiI4i5pQ5KfY
jYkzUWc4hQcN/zpHfXAccvKQfT1UiXkMUCDMS49awZ17QLsAvH7AHYlOrq/52F27OtxVi9aB5oE8
slJoIFFF/KEuuVGJMxgwirdQS0yPRGyjEFCMCabChKbioq3UaCwtWovT0BuH9hJk+VOljKcsAkUP
5nATw0UfF7mmJzUeLKZ1fByrAEWn9xy+9vLTs6J7G8UnDuWpRQEKFynIQBOqMHk2aEQhWlFaRdcW
7chHqsrQklLwLQ3akqgJATQKDDIaUlDTwYYI5aDkalQpkY4PGBWfBtQqv6rfEtSrHhVLxO4ltpG1
Zm/ecY3CY9xy9kP5crMZ+2VwC/i+u6m1DRaJjCqNEJGJmzPqWSyR0XwmmlaR4mfsGEJ1y0FIorR+
DHOIr48rXeOc53wO112b8sKPSdTl+Sv3zx9beM/0dqwR0HYLqWY9mDgoIrvd1pm1AYATXSvZLDGL
bRI3dO8CQlv3fXXBaL6eLbDN9FiWkPn5/P+pK/UljWgXxPg7TSs4IPDigOv9rwiwQwxv0wYYmcGQ
oQn0mnnFCnd7V/dcAUMQ9+1udqqXIuEdrGp2sWRMd45XX0lL/x1r0Aezjs7096busR1BoRnZofTJ
zqbxpYVii/RRI4SlkGPxqJnqqaQ4rnDUseV9M9nZozJKsgZVd+ga58GKecpVVvVeptG7CMWBN0y4
FLzRK1bufUgs6ILjDhbNMazaXeeMDJgSGBd6LzcwE9NHiIA97nIgwFv87phhaJFNYVmk4Q3b11OL
Hb/sOElj84VADKsdCbSbh885Sbc6Sx5HpnEGEBBf2aUK21PRxUt3JDjlwuNU7d/G0jpwJVyLAYW5
B+MECSnLowfXeZ8EZxXD5KDs2PlPk0y/dc8XzC6SVVrQC9MrB1BcUB9koUCqqXQdpl/81Pdotjls
AW7hNiEtRlzMvi8uXUkY8PakqrnA+buU5Un68ztmuFsSZP+PvPNYrmTJruy/9DxehxZtZA2u1gIa
mIQBSGRo7R5qSOtf43/18upnRXttbCM55jCrXmYCibjhx8/ee+13eHbLOER3R8ogZ4tAEmePWdIt
XT02F7Zd/XQ9yySRKl4HOkSCXQlbhW1xb2zOZZJ/9IH3KswJzCts0YUrMrmELRgvVbQ7SIffDCqM
I8GDzpht+PkhHfAA+OLmUgWjR/1OJUKHwLxbc3Ubte42B5gPCEHjlf1KEucF1+4qLfg82hais1hR
wPdA+0+1kn6cLnqLYuuyBoUdP2iJu3Gh70kfEkQ9EBSP8LcMR92kZSr1mGalf5wJok5Nf4etfQ77
8qhl5iq1rM1YtY9kkJaDm29Cv9mPrVwSyDgUmFTH3KLulz/Uyba1zr0ErtMNHNxvDTu8NpeH2omf
7Oo3XY/7MMhWQPl2gvOwLtodqu3SKQu259lS+O6PoJxV6mRSkBytqgcTQ4sPxgHGzyVNhA/9MCA0
EdoDVhByRdV6zLGDu20HMkeTTwdlyrOYfjH4P0VagHmZiamz1zxJvOxxCsfko+a6vGIkPlKssZ1c
YCpZTPvcUH1FYcx+u7jHkrpLkbG1Rhr2dGaHxC+Xsr577CkcGBVCR3xsg4VhjQh8c7zup3zHuHEG
3sx1r06PQ4ErWYO4UDbhsdKQ3moEClKqz6WIy01qtFtu8xwTg7WktuZORcuDj7e2LsiTlSkfM5ML
jAawvZD6a+lY5qbXgnSttf5LofXPox2QdQmwxxpMUtjOP0HE/A5sgx0D7O2c5jjR9EsIoANgYeNK
EPDCc7Tsqy/HwGOQRPCQOqSoYDyZs1I9hU1q3yeKbTTh2ffonu3TW8JFpujmfT23XJ5FcdHdlNGU
2RAGPVtjUH7cyI9Z04D6pb8mGn6cRCWDnXPShis7zD9VxJcf86ESrY1zAeywPq9jAIsV+6i0mo6i
1jdGDC0pM1h1twWy6xTu4ntnPGLdQzSC1FRhUFtUPdehoU/KFSth9qLRVpMCjFdKPCTPDvpsfiZm
sIlD+RarLlCns54HQ7uGQXKzelrNC3KarrmjdpBDpWX37+6LicBYKjfCx4zQFU69jCPxXja0eApu
VDasX46A2tGvxD0XAqUIkNbTJNQubQrBRoC1dL21zMKtP/QvHvI6mY1jUnUP2uRsZd5dE5B2MKfw
gDc35r+9N2afY+u+1J082q7VHYUfHOa4pqq7ia1lqlEuXoekwCD39ITyCcHP9GMb3Lq8OFwbIwD/
Nom3w8wiyYiCO/4fsFOIyC6VB5XjKVRFs2ps/Uv6An2GUoN29HrmNWDuQXBLobEvc80h5hliDmzd
rQXJUhUT9YidfaWaZK2vPIzf29g/18SDwT2IbD1OzbosjGMjhlPoJPd8iL11bxpyVw9Ns6OE5DCH
xrBB0cQih3+CjeVmFtp7WbAwtEOqXwrQ51kWZzsPK2Ipx9dOt1gpGFu99/DTxNq27A3/0Hji4gNw
Tcl5QrJkAJ5PFRKPJXwGCYx9eIzXQ2sdAxD7oAtUo1+T3NKUFIWaC1LYQSZquiXwikGShA7JYsCX
NbjkdOvLWFXmaJ9tpeZL3z/kptjGtf5Reu5mwh6OSHs0HRvMqJtymGuC0in3GWKAWEtMklOFXwZB
tjnpYnjLMnAFc9BHy2y0fhs65bdBGAsY6bGHUQz8kiiaTW95tzLHXsQcZ0bzNRgZ863sa9Ae6VZ7
HcZphWHIwBGoGsex5i+NCUfF5HYEF3F0rpLJIkw4BRwXSPAYpYnRrCQYgMGevuss/85NiFSRrZ9b
kKW84ovXLl6H9nOX5D9jBU7DS2BO2fsg9G+6Y+8d3tOLyCaHhZVxZRTPREHXaTAVK+E2L3oRdQey
ix+231BWkZzCUqzsJPsWk3t2ZbsuBj6yY4eIZzktxcBtvimFfgpYRK7SmJMsob6dM+Rkmqz3DCGv
pjmv7QGQWOKR1uCk1EbumUM3LvzCcUlmZvW5Sj+l3YZcogWIBPuU3sDcmntjCjZ4M6gvpMNwkU3B
Y0zgJBlgWhWsanY5xaZNxu2Sx+DLpMV8wZ74McWsVrT6b8sU65nJtsRux2ujYXuiOOhsEaRmYwvs
G+CIM9lsUjqd2oQ+VOl0D8P+SecKNOHBbHOVNewnJSlB+E78xFrpramGMZBNvnOqCpf7bLtI4ZIE
VXmUZh2sqqR7bT1ziXr9u6Fk7tHFleBk1INnztwvWmI1NIlWn5rnmwjZpOho+D0Z4NoGh0VCMBEN
6G0hTr4f/UI4ouaNC8Dofeum8VS1/gRJRuBX6S+QhL6YjPEAO4AYIXh6Cxo6Ke0uposLkoGlrrN2
uuzGic+Oik96yv2f0YUk175Wd/8hYFFJecHd0D1encP0K3Ex00QUcCxJfyxVHGNMwlOWxsemMr4d
zb+2FrE1jabZVinGMwTgGAtj04ptQx9AWZmvjfSpr/ZXnl8+6XFd8CkGSOpBwwQcBKKHcDqFsFhl
rqmyzXBrXEg1gtacnPo0HyDLPvBS5K0oqlchOoOkLrKaP6x59V+p7OYzBEuaPxrvHbn33M2uBaab
xvaBTKlTvARoPIqvumruecnrG8Mjl0KKwwFJun559evoiHr+FDoF00f51bXA3QYBb83zCUTV7iKJ
aIqNZf7fKIGAvPQf6GrVv/5LVQDu+f8hJvgT/pTWvD9UyEAPMKZ5ge+biG5/SmvuH3AiSMb5jlLj
bJff828ZBKyKNsEAy2BjGhA0+Ie0Fvxhur7no6zZMNahQ/xXEBOGY/K3EJmcoqpUUiAE979kEHh9
/1Vak1Rp9TBaB3zmTs7bJlw3wul47Lpo14JJgXRDt++kMy+FD52R3EjeUs5ieU+8W5b03G9dNvpc
uwBAjUwdRMtefMyKtE6E5a6An40F5h6ztwuSQd8WdrU1tOrkNT0cSpG+c/O9zrhU7c7egQxoWN4G
z3mZftQknUh3LnuzfS1Q7XLITlw+c+64FreeSK0cILea7X6WGFEsR25wqWEnTbxVa4U3L3c2MYJX
Ug8QK2A7N0F7H/3knCAt4Re6GLG8RwxXGhPWqsqcgxm7W8OuN+wqeRF7O5sGag1+cpGBi0qDfu12
+kaO3c1nlT0EtJul0dVoiOxJqJmpv4+Mee322bOZkZOb26NXer9ymi/tTG6niVKO3lkVprPNx3Jt
l2uy8EAxWQb5uMFiwnE4R9Wk748YdhrrklnzOnLCjdZxJ5zMHRutvaVbNy3pNzjrNuo6zpezTyPL
pDqLezhzLY4v3GNpzGA8TV+lnux42TC98mpPawrZATazA2YNwOqhyuFV6G6CYZ93a+S3X0OkmjvT
iDU3eHwQG7Qszr+w38OYm50rDVqkAYuDZnu4sDCgyL7bs4tfNJN5lKCqXHqTQBlzzutcaSreNlxM
GPfWgKQOQTL/lvrwAQX+UAfmkUTdU8VLkUMyeUNixHmcPye+noLTgm+YXx27Bcef9kfLsWkLzNPv
OMTb6wMi1FjQJZZ7ZagOd7Ohr5VdHW/dDiA4PIIJd4/Dv3ZtqcxG8xgogxTuqZ6s1zy3p7pozhWL
9JT93aIKx1uY6uy7zoWY9zl7hkGk+zJOuPjoV4ixPGwmliuthwloAfOkr0PWBAnCJmWrlwxrsEqL
liVd2NIeagAJXPpcAc28oR4Fm/OECgaShFnCFB+axyGlVcNVZMUPaZkd3hiujZ7BlWrmKam44vOy
5xi3Ety2ZFRLCx56oh3dWNwS0e51lOzADbYJJj2ZQHVMc6TGKAIKQnlr3OsG/RpEpn3031lSQJyp
Qz2QX4j/NHu5rIFhpGYm29tMeruqt5Ymt9fOjz58VjSrWauTxVQD7fdgOnQj9p3ZQsDK9XOPTcjQ
5EdYWusCPHfapW89HQVWEbwUEzvykTSQROhs5/isU7YWmpm7GbVgKzLMao2vEfog0B5XBBa61D+C
/wJVOcFWjeg0SchszjGwimk2dr2VXIKRq4hMckYPbGgkXtL3uLDYLWp3p2yf/Mje+im1RFa+69DS
p4ZlTa5vIWhcse6ea8za/oQCSFWBFZRrJxmfA9vcc7xu3BFyJs1Mh5ERcikQeSsve+1UO5xeltnG
1O2Vm+XHTpdrw/GSvdUVLITbdte2Bo+1LPZwobbd2J+m0D2aGZH8sJ4+OTg2cRYdR1bvC2mPv7zZ
4Adu5O92SqbeL9ao7V+jXUENlFz+zSZ8H4cmWGpR++Z7KkCJsDH6DqGmdjdU1WtlwDc3LYdKk5o5
WNxsoljO6ExoX2KnDVQRuRSm2kl6zI152SftgZXIK6tutnuQ4nlfdHN4w4GkqMTGh4tbeLaSx6CZ
H+Jkvke1d+DJv5iZvJSUs7D0RHZSn7iouTi2kho97T1JMnGqrO7U9AIy7qidzQ4Hvpi5ZpfWBanl
yeVjj1KablMijjA+u2fXl4/NHDdrvzPh99Pxw64xrDBZxDerql80jTmyirauR7TbLVisc3NG0A1o
vvFluqwH415NCUyz3jkEkWX/GiZAPQZ2RJm4q8A0TrM+b0OP95uXHjiK2fdzu8hmj/5ZqS0jrKJl
rYGf41IT0KUjLBWdcdZA4ZfSbHqeroqtx8CtDJqcLwwAKD72Vg3eD+FNuBDpEfmIxraBTJo3JA+T
ZKCM6vGnMinwk+Ib69WP1gTfZUB6TwM9ACqBS2a9CbgKWF29jRi+S2HcIwwjTIDF7wBHhmzzaCE9
ZuDWvYPe5+pYOU95X39nccMHsl/F4XRtfG5eeRNtWuKmsSTjYRsqXzLCUI36TRhyYZ26X3o8HyAg
UvbgLPC379zZ3mBHP5cEOkr5KhuWRDobBaLqAYCEOWFrEQRQOtJiq0c11xn9M078kzG7FCUKi1Vg
/V4n3reXhHeBWJwLBuHUtTfQXQkjTcbLKNz3hsysHB2djwX+ZruZOLzY7nkcD5RM4IMoHXxhpGIM
im2tmVcRhkDeL+ygq/goFJ8I2sBmVF2RcfNszfoRwedH2l9xzVdqNns7Y2lgTx0hnOlkTnFGRwNO
B8OfjxM0VGKGIePAnJzNoTk2MbkFfWqnjYMKtmgn5vZY8rTGHl9DWGOfZiGE+gbqr+zPbW9tAkPf
WKl5hN9/mEKs8J7mvDVQcrlEHTzCW9Ap1/VQn+Vorsu2OFKDuxqHcFG76Fyt8+DHJZ82+JgjsUQe
ULox7KsVU5BAot9u2i+H9GaYNqsy7faVGFZB0S95Xjk45nRjYQzA6coSnCgODyzpCtKQERepJmlZ
0vBqC0yTBxWjc/LV1AkOwFgCSK7a76Bz33Ktvlte5q6SmE22Xev3QUIUnGFWOokq+jLWI/QLQ6bH
iEbQOOIYgzHnFE3NDZn6WD8nyRyTIHAdEAVJBP2I6/xcMCtpIfysslrFfrdzjJ4sHEKJP24KLoOu
q1G9NXmgoKv0mScv5YiMNiArqeRmze37r9Isn9uJiukswd5bQJU0OE2mYXjqQFAM/qheTlcjLz+m
GUepZT7bYbCRVnsqqS+ItPJBL5EmLIy/KupXL4VG0ZOZdj9Zme5Atp2IYjxQ3lxwxEugBmHE+dtM
NPLJHWhcTnziSiiwH6T8iKEUzwlb6I7LsJVTEuvjxaY4e8jFYXLYc7HEOzoyBEohsSghX9A60x2x
PlTsjsQpbIILYeMVY+lLnc75AsDSFWXzNRc5nuqBzZ9N45jrVZtYGPwcO3EeKbAdPXxBkSt+NL14
KOlXpR++IQHDJpJKnPfc4wdlNizJCCB4EWJG8wrT47lr62saFbvR8WheG9eDIVX3DxwAcRuczyn2
nr0RkmkRr23BJ0AKLLCasRyMfufKbGP4wz6TAJhic23O/bQkRI9ztdQ/E5pujJh5HtBJgiIuUGfg
bPCdpdabC7eAiGRIqsZjTTeAHrMvXQutmM3LIxuxpV+Hv2x/PHZwD+WYMsAADHYcA18KjUahTT9L
SaQoCopxYbhWv9WQpCIVn0zaMj2Uevg7CyiL46VHCFYepdu9ENUIKaLFcDyHsB74udgkE6jBS8x0
F484XBsfNWZIMiLFlv5q4Bdazp6FBNp9tupdVtUdPWR95y1golWXqNMBxtRdvZrGjk9MYj5VbvYU
N6TEDBtYWiyh/EQuZbM+CyyD9TwhSr5jhzLHXpSfuZYwobMexesywwcPWJUQS+pc7L+56VKhUjgn
qwqPGjVTpe1Wp6gR9kpG4swmIdpChatXrKyNpd46hxnDi4B54obztxE6B1dzPuEr7+ukeO684MuO
xXeTeqcmbqxV0pDRolGBTIE7fjSgv6n36adtVnfvDgE6aouhjDQznqDMqXWA+PZDVvi/OptXikXb
FRgEemkicHfIaCw9HI+nKtsGgn+00KQlR9Y+40tTQObU8UBlbY4kMB40lZEdelaKg69FdFijxJpA
VTrPPMlaNgfNCAKmYhvDB53Oa1fTnJ2PxoR3KEdgGmluCYhxVFqVYdTRIWYXUXLpw6/U6eTWoTFk
1Uhgyoz6YODhDhbRlhFkPrJ13WRT+dCC6t3BzR5YAOM8JOO5LANdnsC82ggWBbnmUH+FD/E49yQ/
RvyGvCLDc1No9EBHPnEnMsmc7N17zW2HqguqQerYe6kd+MSJV8qVbtAHw8XJpfwWBiCLt/ep8MYX
WabpG69wegmNiA6NkUsjaK18EeKj58XVQejy5688wVlFiGxFAvOxa5KC7Fz/3AWRhJRqbynq3VlD
MSpSbn8i2f9Rp/ZdNRDzA7Mv5lBecuWhcYksTFEUbeacfCqs6pXIrC9OuFXs+POhG5QmY3u7IudC
k6hXizF90BWJ79FQzBKHPlVgMSsxjY+J06y1ASRP4vPdwoquLwwVPEL8YEjB3EVF3UwuwejQkDxB
M4KZ1p06zf/xIqLv/Es3q74cElpaqzspnw75oXhjCJ8eWg2etBHPMfJ6S2uX6nIgcLrUTSqHQkKL
VjHd+0B/bULmo5D1/dYdsPSlnYYtbx6X3ZjeQsnXNtf6V5aZn10SnMMJcZBqjWsgufN5Wj0d027a
2q1kBNbEL0RgjzeKDrO5XAa0NkZu842XiDsSCV0brLNNYtckuYsdb5tjC1rMpr71IvsVgw64+oSj
xiz42fEY/6p944rl48or3lw1ZIQFsQCEvmw9VFa11O0Mz5RNNLWgzzOnH4b9epN2uzRr0MbJIA+5
80JL5LepwsnajFpKWrkhtcy1/KElxTyqODMlXsCKDXrmEmUurEg9eyr+LMhBW4Oer/S/R6PJmq2b
pPxpSU1PJkyGUAWpM2P4HklWQ4O6MaXhXhoBAJC9jnBwQu7asJsBYkQ429N9irUiGr29gIXLTMGR
Pm0jEt2BiV2iJONdA4RWkW8PAWFR19+pCoO3pMIHg3j4SGCJEe0Qq+B4Ona/snxqWKmYB0whR78m
/UDWPCZz7pI9z8mgV2TRYxVKp1+HSlAVVJ9UZB3np2o5/Sw6ykis6UNX4fYotrlC0iipYu84gzAV
E4Tv+IcoVDQ+9Ke7h3kzid1mF5KepxyXE5E8fZzP3yEWIF1Oy4q8fUKQCxjuviXxt5Ak8nXs2UXF
CdE7PDMgKYYZG4AK8Suudsdl3MSrsBAcFqUK/EdWzczfvE8jF01oMcsSNkBpdpdJwQKqSIe/Cz5g
UCCBQiEFGgUXMJ1vS8EGeox6AvoACKZTRh8KEUCC0TKEc2m2Z6ih2FvZm0cKYuApnMHs1ac4j0iF
dde2JccXxxSZYekAS6OPwPPjx5YLIT+htzafTnKYv1q89YtMyzcVPIXRoBeTLZe0AS2MZXsIFHoB
fDWd1WX5qCMMcLNwku2kUA0GzAbMjcnSgeIg7PQwQe3roTtwr33RezQPpjJ6iGfnzYQEYWB7jYPu
VhNbrvTRVDZbrkm457GpcBS03gYTjvIVR7jCK/AKMCekgk8kUChsVyxTCZYiSiiJgVPRwqvAePko
qAyz4VhoM0VxKa5M5NQdA9NqgHhRwJaWEDA6SBglRAwfMoaFxWCSBIEn/JABlXlMlkdICpTawnzU
4huvoBenIwunsQcYKU3Dxyt7ppyZm73ssOta3LxafU/EDwN79WgV/dfkOGda0SqOyZH/zUWfMlAl
GtzjZWlsuAVzk+QOxeoBnRlfHhc0/slfhnR88mJ8xVa66bPsjtHqt5cp01W+8V3a88aAK+PoAboe
W3ONVo+fVl8X7BNw1ol6OdbGQ92AvwaKx6WmE0BY3QPkkY0eUbRTTxTOKl9/RrtigteQRuF9MsGN
0G3zYojgNVOdriEltQuti26yogBq7HYFY3lSpjFFKyQ9h57prCjfe8d/TUq5i9mZGvROg8wzf8VT
vyM5ceG4utVR9+4SeUeRX1mNuxvmTj2tLAX98jUag11ZeEBCQgS3NI5ASWgbTKDMU+OOjrefoLFO
ek5jdgvNqEnMC1aTK80WZ8cOv/ooVtg2WCIy4smI409iEOuRTsEwKW/ZML4NZI2h711rJH2yits+
mA44rXBBxOEp9Osv3FRg/vAeH5zJ8pZe1N5taQL95VVHYvPSAPjSvuPH6UJBjrXQ/I5qwpTbuv6e
iuGImZMPgOE91L75KSbv2Fp80u3S/VWjneGcxYSU6P1CcKfVTPITVt5RIsYHoSAkENO6V4S85zxq
0JzO3Qy0zvgsmcm5LxICChivqycgiO+Zmf32DMJK5GrMvEbtaU+FzQZSx9pZcS+RVblpwR8w/HzZ
oHuCOgDAQWZtYmFntjuNyoFFPIB/ANPFgVFzxuZe+qZ7frU0w5F0x3wtBU4rQ9zYglI2LH4x8fIy
Llk7T/pu9IBzaDait9A+hAweusKvF0FtRY862xQnYwvlWSD5RQkBvkjvaURkseFMALa8oPSckvbc
f2Kg/RW41Wa05B0szOtUzJtIobRs5WKu6TIpdPda1362BJkAo2HesFlbtxEkhgSWRTr+oMWhFYt1
B7GU4R0uorczS38PkgYbkHd3wn7TBIx2o1yxar9QpQq8pWZr6Wr9a0ShOaRBfRXxT+P2yYVr3scQ
WT1NJ5oaL6kfb7g24qJsAB1yw2DL7rUbLciv+WidO4kchiWYWqMBz9MAg5N0RfNaAJiLG8r8HNgu
1bRM84je4Aqz2LiHTndKUhILVvCuFemVqe47ayQrjnxrM9Aue4AMU45VzSO7N1Tenk62o8bngN4e
/nqRgQCqT75dbrEkPkY16HkeR42ih/RcZVWyRppfpV5y6LPgufJR65wgwGpn3TP4NetZsqjuLRwo
LpsKC8LKbAuOxZ7ZFVzH2TcoMKrc42C7wEXLd11UH7bDN0FWWbnZxkOceWAIPYWuYEqCsbyadF4b
5XiiiwJ8fkvCw+Id18bBDfII/U7OMhHhPYuV+FLhCyfl/Hd9639+j/8r+qlu/1cN6v72T/z6u6qn
Noli8f/88m9XaJOPov35EefP+p/Ub/3Hf/q3v/6S3/nnn7z6FJ9/+cX67xG0u/xpp4efTubi738n
X4P6L/+z/+efQbanqf755//x+QueAEhd0Sbf4t/JuJn6fyjlzXnyr/+7+3c7j9Xv/lPG8/+wDVwH
gYV1gGuOSULtTxnP+wN1z1UxuMBEOvEQ0P4tIedYAZB40wAXbxvg4P8h4/l/IPsZFF+RHHX4b9z/
ioznuXxhf1XxLBcgmWM7lg2TnrjeX1W8zktgIlqUCI9xSToFuZgr0TdyoM6mqKvwLzjBZuzYNtOM
3Z0p+WUI8PR1Cx9iYbosV4ZsLt7xtzzWNutXX/cPqc88YoPefSs544yx6JgH571qvLzmNlME76Vu
2WAeokswVRiModq2NhteW+Q3ZAbgkZG2mnVV/1Tyyuj0FuKBu9W7maxw9SuMiIbqImB/k2MAsLE8
wIKPllRd0Fg0T8ZZsnpYtKb7mDQdwn7vZGfslxeNu/8yxJhPlLRaypA+5Tgt5r0VcY7p2ufg16vM
KpoDJ9SKmNtTPOlsB4ZLYlRnXbMf63ro9r6Aneo31tkdUOFn9yr4Cb4RhD+NWX4qKMe7jCqly8Vu
YLdj2CvW9eWqqcyz2bIMlFr0ZPF9LPpUh47asoRJYKVJQgOVFHhj+sjZ54ZXc8Y6lxqnO/LPuKrI
1iyLkBta4CZn3SIto1yiWAzxK5usX4wkfNbi/N1Fz+gnQlGzmCd63d0PyETRLggoKgpGeN4J5TLk
1YnnQHweQLJR9JW8pDjQl5X0Hsp2eBoatk9Tl19cRCzs3ngvuBjtqsCByaHzWh+T7mRFPDOtFlFe
UVtUplBg2gfJW5hq/aXtBFY7k78gs5qcOg8/wnYMSNzIcRvMPYwQG+fkyq3UyrIXz7HNoN4gy4yW
t+tMiGw2pLWsDbZtpuNks/mCSlAtpULJuBBhonq28BGFX7Ob2zStiS/PNNay74HegH/i6pid1JNV
sGBYTGxHlnoY/DYEbfE9JLYFq8zfhVozqyBTluAiM3N/KbL0UpN+x1eUX6QO6XbwxuGQOMFPkDDG
O1jv1qknzMU0aIwxZffdx+Nv2EfcjyUHpNPTeOiMwsecnVxrF3R12mK4GOjK0xSgbXSGAo9dXzMS
mNCY5nkVxFEBJXwEr4dpa4sjCQBxrV2bSI2YdpAvAx0fmJPP7lIrLZzAsc0B2Euxro2BeNBsfcQ5
7p451pfsPpEHiuipTYdpIfVgPnLa0SnWVy9DE+8Ks7wHhb3oppmVRBiN17QDY+cWYqORbufugVBV
8kDWHPj7FhELEexIABiPfZRthNK5oiF5ZZo7T0oBG6Rz8JQmFvUIxohkLmIZPsw1mYBVgIiWN/nF
au2zgbg2+hMjuca6v9uaiG9ZpK07y9zaiHJ5g+0bkY492Xtp4qHslX7HNo4PB5JeU+q7Xpdy0bUZ
0ohd3kfkP1PpgC2CYKSUwaKMKUxnYq9LGOMD8iGNHCQeERS1Jj2HbrseEBoZ9FjUIz1KJMhSi95y
JEkKp9YmEuWsUg5Ilpo7uUu9w6MMQWo1ImvqSt8MlNLZdeE7zYF7COrLHCk0V5po1XO9mw1nmfr2
JkU2hY+GSjPWqwBBtVLKauAMDNZKbWWNc6MGeWf6yu+JIOsjzHagf2KE2iRtbzHCLbAfhH9xMV2a
16TSdm2WcaNSezWl+1qRyScKKXiEs5Z28hr5aMRp0X74SjVOcofCLtVAh55MvdhWVwpzoLRmzPBv
GnQqKwILptToIsUJhnUSr1xsPNlI1qlwt7ZJQcCgxGxE7QgUS4HIXfj63rHOYUgbJhJ479I/P0Ry
k8vqbAX1aUAsZ4N4ChHPEWYfDS4UllLVq4RcZBEIfP76Tu0odAR4H2PtLkWS92yzWA6pw9oMIOwQ
fXNuYd5ExhdVRWILXR95P1U6/4DgP6rCIgwAVTzoC6ksAcoagEXATOVHXA+/M6wD4aAOGC4wUGKU
s8BVHoMm0QHCm7cW84GGCaHHjFCTT4kcPjk4qg45dgXXsK6t8i9EzfDLwtAw48E2lcOBA3tc2b38
8pT7gbIIOkHxQwQpv0rMGUCZH24cTBMa5gmDhYAXprt5+tKGkGNLkkN2Y9KSyncBfxPvMVaMKEy5
3fk0JUMtxKrRY9mYC2MXCbmIuKjkWDqS3rjwW5cNVg+hLB9YPxqr23hYQUaZvqPY1sSxc4wi8A5W
Iw+Jg4Ekw0jSDzYR0/YILXyZVMlzjOEkxlsAjXs38tomUHkdMabo0CMERhUHw0rpSRJuOFg8N9jh
KDqxotvFyKw6VheD47iaLJDfeGBYiC11TDFwfy70G6ygaZ9rTDOUOQA1atulYaUHH1tNb/m3DJtN
MBmMERhvyEEE0LTbfYofZZHH2O5LM9/UQc7nFjJSU2OVs9i61OvYij4wDD5znW8WJCV3E+YfV5+v
Zhi9U1wBxhN7ECjEbaj8QiIVKx8DkcScFM9muQuUtwj68YteRZRkK9+Rw5IFP+Q2xJBUDM4TWe1p
LbAqYc17yLAudb3/0CgvU0rh9I7LLUwersDIffk6Z1xG/2ZshlSSMkjbIdWQDNa2z2qfVrZFpKNj
Uu6eRs1rX0/vc9mtjdbm+2ymdxll02ruW5CO0WfqATeyWLOO5ECwcZKaDduU0bwe1i3L2S6Mri6I
AfwXQ43rOrsAE1zE8C9JX6yw5Cwzv/1tp+A9vSIHANesHJRGx+lWo4wxoWQ0BZbjTaTFIW4Rl8DO
c0no2MXXYty2YFvdkk6HqP923BxwEp4qT5PhSjjhUzQNJsSu9mVm27qog+qJIOdalNrRsoZbgCaW
x0Qa7QhJtgJOGmavTV+8G7O2FUP0u+zTPWiea+7Nn4MR7mec2Zmm3fw+f89q98KaGQeCk2G5gWJp
Tk6AB9ndRQkiftGJjw5W9dj7rPAHCr+spGY+SR9d03iUZne3Olb2Gm8HpwE/kw4kFjKtfB9ykh4j
AEDTpzaSCbWAP07vKW/HVT3I7t7QVrNvkJomJu11TR0eFPsRR4r/2dFAV7BZw76xm6LiNcqspeEE
O7ZsCd8htyuvhndf9wS/sEQmUYp8Q6lGWKTfgB9wQAvJNickipE3M+dx/UZx5o/taO6C4kM80f4E
GFMV4XJT/cjaEXQAykZAiGY5sxRNg/AI9psPKv9PYWCTiE2s+cM0HyM1XMwjEglazmmQbCEsP9u7
hNRXkEe5ns/Zs100zy7ELToosIjV21ZaKlAyLXUAtVZZfKhFtlnWNJa0/gESJVosnnoddKAd8v6X
WlatKqgCw9hB/SM9Ew/yyMYVxxJu5iC1cIMQVlpYU8/ilY350WYxF2rBtPczc6eN/kMcoU87WNpP
8TzfVdB66FsCka2uwT2kKqLV3PpVy11vYZTD7zlMjq5gmizQjjRYdKg29X7sE9w24P02np/eqshw
YMAxgGaSF0un6Sjhuvt/yDtz5caRNI+/SsXYCwbOBGDMGBJJHdRdkupwGCxJBYIAifv0N2KdfYFd
a8015il65r32lySlkii1pmcgAxHLaKerVISYzPzyO/7HtYIynhMX9pGyjE7dCvv5dqHOGpXsJIYp
jL/xtMJpwbdvHRK+ZHqF0cFXSyHFboJx6LSQOuD+K9FVPi8CoFcos4UFO+P/Ty1M+fkPYK3LKJ1V
WRApf//v8G///jtFMW/zVBQ7lqx7mce6koWAOMyvohh/GPRQLc0QWKL9KootdYCKi+vgNMvEwnBV
PNcy6qH5n/+EogxgBotEjuYvPVqq2McGwYsmxa+mxadVsbyI/FWeoWqj2bzVTlUMzsAQAGgptMky
ZNV8N7sCFiJ//t+CSgva2iNVqn2kM8pFDecQQAUx15mDy4bDtMhdcD1MNFOUVaC7uJd6anMNNd8r
bJfzbE5e513qCaOULGiPAw8rdDAmCRr39hUdZkwGlyVauRqdxlVAnk4JinN6iWn7KgBJlbn5VWrY
pwljwKKoLp1CoCfZ1pdZWyson5r0M8tvTQKvWYVYbbt5errM/KulWl+oEQVXU1Pi6F51LzUANVxG
Iscpxilpy4HAzAjuJM3+QCOkAlQfOhAdSSapNJWIllzqPKxwNtz3fPdnje/H/spwge3Sz9cj85qZ
wWdfNSm16+i69hY0x7BcohBkJKCvxMyYaj/iEnkc9E7cI9YhGxZZSBKiYplMZ/2LokfVFYImMPnm
yOxLUX2PZMVxV8jyloq5z3TscKlak4VTXEIUxswnQspWN1AFljIhK6zUk1I9Ao7DOEkrLlcCfxrb
p0VrejOdJlIVwsMV8eIAfd4vtlkfmBniySTTsDAwa/KU0+kqOltlRcMtiG3qPLyqmZftaUtzBFAP
0dlY4pOye6uobgHqzIfhMrmNJBgoBIeB402GqkOhwjrAOSYpV+1+sLBgk2sCSFPC0NidNxdB44RH
rTYVpJ3Ts7LJgNgJICyhETx4DIVLUz+PivgMLeVvS018L5zge4sCm4LiK27ZUTuqFhn6Q+ChbEY4
EB9UmAlJyS2szWntNWRGqNztrWh1FQtw/62M2fZevJyeLxYoSyar7NvSE19BrU48zYXDESp3rhGA
b03MW9U0P+PZilZv5kB+QiFoLtpb9L65pzKGZsxF20qlX1ECSjOQNQh054enZIIys3rI8+QmaRZf
Gju6ctPptdvCdZqaS3tf12Fh16QRtm0eWpV5oxvxFwdCB4NZsqAQCQZLoHOCyGC0bzCr8J14PwUb
TUXb0N5mP8xzZRQv0pu2WlLyzKsLxw+REtAAYDbzkyAAyTctwrNKtRFiKg4YFo5J1c/yUBwvQfQR
7L2xFwF30E2kJNVSvdZVnz7GYnVqI+oTBxCjHQ/tdcxT41EdK1yD5liP3atG+x4xrjKg2VplejBF
94wUaWQv0SWZo4Ng8ot5+YkOmwwxZIxLEeIsFATPGijkTXCkS9NkKIOrxh8lLsNAxTmGGwIrZnGa
aF+w8RhZEda0YIRIqlSEOAC4z5XkzNXKe+EpwZGXkEjO1foc3xOLo6BIYpTfMKr0bLLo8hCmerbX
Fs7N0i6OY12ZuQUDojkis3uCr2jPc6WpGnifuW9QJudnlpqeLXwGC2Zl7LWNOKAVQDHr5V+9fPrT
wCJ9j9JrlKPls6qyi/l8BQrPQJy3zt0jDhxFe8Zh1ytwvdIxyaZbYFlX2BCimqAGaPdSxcz95Tgl
ESOAj+KpgQgHwrGxAkopk0K9JruwBFvuWYAhs1Zc+MoCAdgVhvQ6SrL7SaGcmWqCCEGYT8IWPbyF
6++HqS1t7WVSbMEVDWqmFYjnM4Zb3i4K/7yY0+hx9WDWskSHeb5URktdi4fTVL10zPA4bWJ16Gvl
ZV0SbVqiVF7oYryw8A7UAuY5JmHmrAn8cZFkp2kegZZbOZfWgtSRqpCaIsNPIkOxwlkinCpxaAhw
Aj5YLq/x1EVL2tOcg3lRJfSENKDRLszLBPK36aTYghUcDU//XBbQC0zNHkWtZCXT01kV5S2mlEAV
sgRiZoRdcwkABp2rImwPWyhHoZYe1a55bBZ0oDKMgON5tKdOzat6wa6G7FVl8JMjUUzoJgQXgF8w
9fHplJQlbuN1Zp8hfVsDmQEbYpb4GM3b6D5YAoh1MuFeGmqaDRtOwNBKAQGoTj1saPfhnVSfMwfe
n5tSv4OKebQK8pua9526NSpEqL+joANj9iwqk7tcVdAxiaZ7Cq2QoFYnmkEyZluFfqhaNIOSxqlP
IFcjDGhhO543gCGTsZU2KMLi4gPbAj22qN5H+goYyDQYxwoADTO7DitIkdnMAdSFvPDt3MczbF4d
g60YY3w4cWpE/ANnFGMTMS0i8FGr03jpnPp2eIxE2DDQaQHjqh1MxTfsqk8CA0GSuDxDfp2abXpg
UYjDRJaB6TxkeubOk7HNutpSe8DES4fAeeijjhFFSIuteyorKV7BTcykzNFjCLNMZIbqokqO8sJw
DiO/boerOLnxfYDl0BIVu6j2RKiNMXgfR0GNMJyM1EGVXASsep5Yd4jpHlp5NkzrOD5uVXQPW7zL
pjk9S/hip8jVNSMnBDGYLLHpq5bxrBAxKucgvk6TZFWOwyj5rAJg2+PPL1SVK7bRwaoIPETt4qKq
xalbLxjVNxMj8s5NqKq6ZGi6hY0OMvpECYqJI8Bs9xkjJpRfIB94oNYaMBbxopJCUOlem6VIrtn0
FhZOeeNFiKtnRfvQpgqCq74YhWhfhWjcSVrYMNGSc3XBYKnVM+MI5cU9Yeb3vreclG4BOaOcLJT0
YCWCBy27V8L5l6UfHSO08HVRaOdVrGuTMGM0mls6Lpgh0HszRiml8TCUzZafcSxhWi7l89pAVHtB
dInQks8XZ9FgK2mSNnP93lxB8PRr9E9KkR4krvu9jJoR3IqD6ThRQU9xr+7pNZYNqm5i3mnnUELl
/He+vAgyFd9npwhOK7M8SVT1ukXZ/cSw/BK5A9y3OHuHRUyZ5UT40dPLHzJxOQxT84uCS56YWze0
v+rDQjqhWrTG2EekVLFE5yUZuD/ges7S/hEB39Mp20AMzzCzP7aB99VKPVRlOmMZx4qBqiUYvBii
E5jAEnBgJVbmkPAanURJehEG6memRBjOmWjZ4MGkHCK4dM1XCfbcbzkAwBBbO5j5XsTwXCIUDdL3
/RzQIsk3JrQlohTcjUduVavHfCHXNlBHURJjc/qtw8ou6322Y3SWqZxBtLGqUSLxkooRzxoAlKpE
UqpAKlEXoDMyryKpdVHstTSiDtEXG+fTCgoWaFAGDIK6TrXdwxji0hDLuYXEcTIR++mLqX8McKQF
zBDeqmvUp0PpZUok6FRiQhmgjTQFWTqJFqUX+RDw6cBMTbLGvg+Alc6BlwZzH9YmgNMkKMcBANQa
y9rGQkAHzZyvyMoM41yLcGC09hpdgWfZjOeAWQutnkUS3Vr4abMfAHgNGnzBAcBaAGHNuDg0AMbm
EiBrWDBdgMyuWnXYmOZNbc28IL3wJLC2RdEdoG0D4JadDscjPofwcJMByG0B5mYAdPNFPAkA7KK8
/t2RCF6KnASVFopmwL2KBcZKon3h+cuWx2kugCjgvDWGFXqT6ZzUQGKFkRz5kq+yc3zl8W1L0lsh
zKG+VM4KYMYQT6IJuK4JudG4NXGXcgsBKANwMgMHrgs1PdYweYdM7lyG6pnREINSSLwM+rToJrXF
CB3V73a+mgQSAs0JOHRTQNF2uvjqSZj0VAKmW5DTRmqdQLQ7nNrFA6Jy/iRP4R2kK3gRrQReV/Pk
qpWOBjB0DZDZjLNu/Dz5qYLYBnl5bk7pspEGJ0ZzrXOj2isdajpY75UAu5+D/s5jBUK4PVJQ65mC
DtemkMdT8OJlA3DckhBynbFHDKY8SRjagzHXgLgswZxrRIORgqe6Dxo9Rmptr021EpVPpMtUhn6h
L85pkMRHiPCiBGcfKDmpECh3jTsCPcSRG7DLw2xYSji8AS6+triatVp8oXwTnKz4khv0K7I6d7YE
1AsU+tE9/lEApmDSSyJUz8cpGHw3QfmMRhLGHpClpf+kXgCMlbj9knyjmqMRnCMXArIfH5ojheAm
QPxX0/yH0S4uUgWNPhgBqIV8Txs8NxGWhlIF0hDugAaguaLDB7QTJvdyslSNUQTXoGmWIwcEXbFI
jmO4CErufK0lOcFxuD1NYzKVrAXNHKuwGCJJZ6jhNSjwG1zdw3ijgPKQSfKDkDSILMLlPpbUiGWQ
TRCxOw2nBE6By+yBCo+CNBK4qKRWxHZ1YsC1MCTpovhqRznXJ/Mb8wdKEA+t0kBBS25yjTYsrI1M
0jcsDYU1+BztmtjBvE+F6UFiCF6WoZzIGXVZNv34oE0vDPghrlXaQzSt75Ilc8JABZIqvi2gk4SS
V2KA+qZYZ/QH5URI6klmYjaz+haYOhUy3BQPkoqh6rMW0kqApVSm0DYvsdSmpB/ZGeNTaC58/tGy
+NIyjvMgwSRCslCqQ4NC34QkA2DpmFvtngJn4oTVuJZsGlPyanLSqWRNtJmPqcy9fQ8Kjm7z7lG8
H0DNyUr7GttfjFBTcVlkyEFKFg84kDMq5Z8mwnmk9MalkmCXBPHHgQAEA49+rn5MWB/aHupIwK/u
SyhD1qK6MxXIhnP1oS7gFAnIRaFkGcWSbzQt5hNkW7x9U3KRVoo4tCEnNfmcATt0pRzaEmAkxFA4
sEFhol8Rj+tYUJ7QwmXkccmx22cCq6CsbH+RxHlVsqOqFHtqiqsG2lTsqSc5NCpQDYxcqMYcybBK
XOOYuoc9URuXtiRhpeY+BsLw58t9Uyyxdmh/VDjjet502DbpLYowF61kdemS32VLphd2K7gEA1dK
IYEpLSRPrBEPLMkPKyGKGRDGppI5NvUX9xhEnNFosPZWRnYyJ+iexNDN8NAgVZcMtEzC2EPj65KG
SsFMOoSqBtIFOlh9iTH5FfyXzxaUNt1vvxuS44Y+5WXMBIYoNaoaRFMhw7U1+wVynFfNJ0zw4GTU
+oku0sN8ibmwaWLHDbFuCsGOaf2JuYiR/IN650kKHlS8kM6tMwWLnxb51xClrn2mm98RvcdfQjL5
xCL+Aa1lhKuChEp9E5Lzl0P+0xZ5vudBBwR0IzGBs0JDRzNpHdTNyxNobwcFdm+WnNraTrWPZnZ9
nsqRrsW4O2TG62lURFZyu5LD31yOgY2aBn7OZBi0ET7ENC08OTRWA/E9kmPkFIkhVDjdxXBhzZ2z
cAp305GD53SK2l4sh9HBan6hYDOBlqqjH0DL4yfk8NqemjirFMa4UnA4dZ12icEzw+5Mjr0leJLa
Rp3YTMS5xZyRS1099uS4vJKD84IJusskvZYjdUYTXF7mymMbzAVTDvehlCP4XA7jfXNxRlKO9DJz
eiEH9hSHyUjlVwgJG7mX/6R3u9pT5Zg/AKe4V8vJfygxAATGgwZQQIBIFEJy4ASYIowAs/9QFNic
PlACpBeNoQW4wI2Tg0or7loFsqWEHjAdrXH7soyb/vSFn8GpXoGkNjitLYRq3Qq9RpZMKn0/g1n9
oR96bLVKLNbrN3qBurqLilUuMVyeH62eo65sa6fFvH6j9W/y3huEM37h4h48Fy1gpLxcesOaun4Z
f/oURitv+9cavo2Go6mC/tv6tWlpP1ug17/5a6TZv/YzLz7AC9wZWLCHXXF1kz980Wz/nZXYfaMX
S6GRZ9C2tt31C0zX86UQA6FJ60pB15sn9XANBF3/bmvAsABtGFPXHrcD3/fzNTAHumYCB9o+qWdr
YIHpNXaHLv/0PmANVMc25RRlsw9Y1ZdrwPrAbdA3J0Lt7ZGwGQ912w5EB8ZNkMg1Y7MUiJk8XwqD
6EBgYBD19Nf9PBkSPtp5KRw+JvO1X5Hw+VI4A91hR4Au7Xmg1P/glfFuoARLC1oV67fN6+WucAb0
UIQl4D/2/M5gO3feFa5t2BYYs81rJ1YIBqysBZJD6yf1LF5KGSQ5w+28BrbJSEp7XIPXQQITERkw
n3ZLT4PERyyFcCwBJnybTe1cn87AMIki8Mx6fjKczkvBLcpAF6ACCljr1042ZQxsgx8Q/cwk5Mmw
OgdK1oBTYas6sXL94hZ6fmeIgSZ0kFQ0u9ev3mYSJlVB5yBhCJAhGlCUzWt3KYRp6gTLvgcJ60Py
S4QfHU1eCs+3gzXA9Ilmx7M42s9A6XZOLGWOrTu8tgcDVb2dpdBVDY2np7Xo6/XpENY6nwzQVxqj
kN8rN1RNNRhJbBa9hymE0TlQUmdYrknEBYO2fu2kUfZAt7hKtqlrD5dAIt06bgNnYIObk7S1l0dB
DPCDM2g8bEqYHn74bXK7YTc+dbNeN6HeqSjwryOHNCx9exPuhANzYEJicMA29jYOdA6JJgxFGm0W
xMI3kwVzYIDfBGDzK7Xs5+2gd1+KdThwuAy3fYWd3NEZEBLBC9kQQ+Vr0/bq4ckwuocFd6AKh4JB
fsjnyYI9IHeWaN6+bwenc8LE7aDC3FVRutmcjJ3oYAxc17Ztfdvk6eM+2MStLhHSHZiWRaeBcmL9
2ikl2A6WikgGh2bz6mugNLonTJLKbaG4aW5bbTtLIQYQvlycDvobFja/WbftoNt06rkPNl/3ToQU
HAn0rE13e5/2NncQnXNHSgnDsnEW0kDIytfOdqDRANhJc53tZbHp+fUxSHzEvSmHM0SCtydYKCdA
2qBhaTytVD9TCKN7Y1YGCe5HDWLLY0B8eX1qTC2EafU2SFgf0YIzDZsem/prPPN8DZjtMs2wthOz
Hp4Iq/NdQXDQVZf/zG3qsBMcrIEDOYqu1GPPpa/XptU5g2ApLKE6jsAW4a0TYeGbYLBTNmvew91g
fMSB0HWXBaCQWr92dgNtBnlaMCp8WqF+xsdtL6hbAmEJcmrUdTZLsdN1YDfI4EmS0dsT0fmO4ETY
NOdpS/86/S/jI+kVLelt97uHR8LpHBWorTQ+oP7Uedk5EtZAxfWETdLbfbANWN3Ogk03ngJzuw92
Sm1zIPgbIB+97cDKnmHH9iNUYNJGBpdv5woMsh0KDpqwT+Gin6HR/Ygj4ZqOQNTr15T2ZVjQBQuh
P/aqe1tQbIFqHU6GzBkYVzMLfRsdaA7oTMMtR5Jz/dpswx4GSrNzJkmgNKimBR5Rm8/6KlBaLrwd
OjB9vTDNj+g6sAJMKPRt54Wz9vJkcGgs25RHZ/3q61L8UdjsOxMLWtTU2vIbf9r6z5fCGFiOCZi0
v9dm59Y0wUGjmqB+2qyABEI+XwJSB7i5BljKnu8Gt3NhQXBwhanq9iMgjjvh+VKYA5WmC60ItEl7
fTC2Q8YOV8Z6KSxa1frb7Tg6k7ZqrW/Xfi+F3bm+YCmkBinJ8w7Qg4SSOZ5ubNP3Ht6XUj+mc0KJ
FAxoN/Lq9WsnOjDOBPcE1Lzv0cH5iH3g4i6pMbl9Ov4vowN5t0nnYduV6G0W1R1bz5HQ0c2lFb/9
rDsZhC0FiST2rrdZlFQC7nYyZNtBBwPKh9ycjFeZ5Hqn4NLc1/TJ/IgL05SZgfFYcu9cmNZA1w0a
9Fp/90HnioJ9QLNR0KLfth14x+dhweD2gM+iAwjp90257Yt0SBpkKiloQhkAINcvvvbnSyEGus1V
8jj/7y/lRnTuPrAU3AVAO36nR20M4GeZlFhEjX52YMTmN+u2HYSg7Sirh/Vr55YgnYaUaJBk9nUN
nM63hLwpBWhpob89qwD0AgQKPb/eVphm59G+XAMIVxL58zs3JdBIZlq9L6vcjzgSoCNVaDZvR8g1
QtJhXNP3y8LufDKIkLpstAGJfboYn18W+gBUOXjqbeLew+rK3WT43SIk3BqBrdLbOaRJdAAzjOhR
XyOk+Ig1YC6DG/IzYtnzfWDSuwYXZPcXNa53ziGJkC7kQknQfTNCSpQoBCyVru1jXtXPpGE7Z+5w
JFgKw4UlwOF/+qzPt4NB5WlYLnCXzUr1tsqWhjbdKkyWArwL1oQahdrzNdChc7uOQV31T6/BHwij
T6oXaFaG92tRDP8Bpfgn96F/+AOPkhiv3+CZ4APN+xc/J42JNu+8EYWQ//+XF537tVbDs7981G5Y
P2b7z7ef7/WTXzzr8UM9/uGh/5DO0ju0ztZ6FNvf8my2RFpjnyems/DTXjR/WPqz1afX8h0Soqk6
jJV//XKvLJaetsK7z5rFfs6zcJ5qPkU/P12kM694eHzfo/s//4lH4YvEfuj6qM9SO/r9D2WhCkBB
/zFPOkUiu3x7+djFkEIkd6zroy7C9uHv//HGN8QdK7mgGglc12dMZmkYlc2n21navPOkD/g0v/1X
lv/210+r2f2nk9mPh+U7T/uAvXfi/3hIH+7eeQiFQNfFO0xn9zxjkv72Pyzib//7ztM+YI9fzNJ7
9GnvHt55DHd31w9122TR3/7TX83eeQyXQdfHnIfRMire+4I+4LB+D3/761shbnuA1s5u6xgp4+2/
FuQeI4Hy2Q8fst8JCZvzqnO7v79sb8X7J1Gf17fAo6jRW//s5Q0nf+IufJilf/k/AAAA//8=</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pl-PL"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absolute">
    <xdr:from>
      <xdr:col>7</xdr:col>
      <xdr:colOff>426720</xdr:colOff>
      <xdr:row>1</xdr:row>
      <xdr:rowOff>15240</xdr:rowOff>
    </xdr:from>
    <xdr:to>
      <xdr:col>10</xdr:col>
      <xdr:colOff>137160</xdr:colOff>
      <xdr:row>11</xdr:row>
      <xdr:rowOff>7619</xdr:rowOff>
    </xdr:to>
    <mc:AlternateContent xmlns:mc="http://schemas.openxmlformats.org/markup-compatibility/2006" xmlns:sle15="http://schemas.microsoft.com/office/drawing/2012/slicer">
      <mc:Choice Requires="sle15">
        <xdr:graphicFrame macro="">
          <xdr:nvGraphicFramePr>
            <xdr:cNvPr id="11" name="loan_year">
              <a:extLst>
                <a:ext uri="{FF2B5EF4-FFF2-40B4-BE49-F238E27FC236}">
                  <a16:creationId xmlns:a16="http://schemas.microsoft.com/office/drawing/2014/main" id="{33D2DD31-5CC8-23CC-A3C6-7A6BED5280AC}"/>
                </a:ext>
              </a:extLst>
            </xdr:cNvPr>
            <xdr:cNvGraphicFramePr/>
          </xdr:nvGraphicFramePr>
          <xdr:xfrm>
            <a:off x="0" y="0"/>
            <a:ext cx="0" cy="0"/>
          </xdr:xfrm>
          <a:graphic>
            <a:graphicData uri="http://schemas.microsoft.com/office/drawing/2010/slicer">
              <sle:slicer xmlns:sle="http://schemas.microsoft.com/office/drawing/2010/slicer" name="loan_year"/>
            </a:graphicData>
          </a:graphic>
        </xdr:graphicFrame>
      </mc:Choice>
      <mc:Fallback xmlns="">
        <xdr:sp macro="" textlink="">
          <xdr:nvSpPr>
            <xdr:cNvPr id="0" name=""/>
            <xdr:cNvSpPr>
              <a:spLocks noTextEdit="1"/>
            </xdr:cNvSpPr>
          </xdr:nvSpPr>
          <xdr:spPr>
            <a:xfrm>
              <a:off x="7246620" y="198120"/>
              <a:ext cx="1828800" cy="1821179"/>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10</xdr:col>
      <xdr:colOff>213360</xdr:colOff>
      <xdr:row>1</xdr:row>
      <xdr:rowOff>34290</xdr:rowOff>
    </xdr:from>
    <xdr:to>
      <xdr:col>13</xdr:col>
      <xdr:colOff>213360</xdr:colOff>
      <xdr:row>11</xdr:row>
      <xdr:rowOff>1035</xdr:rowOff>
    </xdr:to>
    <mc:AlternateContent xmlns:mc="http://schemas.openxmlformats.org/markup-compatibility/2006" xmlns:sle15="http://schemas.microsoft.com/office/drawing/2012/slicer">
      <mc:Choice Requires="sle15">
        <xdr:graphicFrame macro="">
          <xdr:nvGraphicFramePr>
            <xdr:cNvPr id="12" name="loan_quarter">
              <a:extLst>
                <a:ext uri="{FF2B5EF4-FFF2-40B4-BE49-F238E27FC236}">
                  <a16:creationId xmlns:a16="http://schemas.microsoft.com/office/drawing/2014/main" id="{A0A26F07-01E7-0F71-B8A8-995ABCE7D968}"/>
                </a:ext>
              </a:extLst>
            </xdr:cNvPr>
            <xdr:cNvGraphicFramePr/>
          </xdr:nvGraphicFramePr>
          <xdr:xfrm>
            <a:off x="0" y="0"/>
            <a:ext cx="0" cy="0"/>
          </xdr:xfrm>
          <a:graphic>
            <a:graphicData uri="http://schemas.microsoft.com/office/drawing/2010/slicer">
              <sle:slicer xmlns:sle="http://schemas.microsoft.com/office/drawing/2010/slicer" name="loan_quarter"/>
            </a:graphicData>
          </a:graphic>
        </xdr:graphicFrame>
      </mc:Choice>
      <mc:Fallback xmlns="">
        <xdr:sp macro="" textlink="">
          <xdr:nvSpPr>
            <xdr:cNvPr id="0" name=""/>
            <xdr:cNvSpPr>
              <a:spLocks noTextEdit="1"/>
            </xdr:cNvSpPr>
          </xdr:nvSpPr>
          <xdr:spPr>
            <a:xfrm>
              <a:off x="9151620" y="217170"/>
              <a:ext cx="1828800" cy="1795545"/>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13</xdr:col>
      <xdr:colOff>289560</xdr:colOff>
      <xdr:row>1</xdr:row>
      <xdr:rowOff>30480</xdr:rowOff>
    </xdr:from>
    <xdr:to>
      <xdr:col>16</xdr:col>
      <xdr:colOff>289560</xdr:colOff>
      <xdr:row>11</xdr:row>
      <xdr:rowOff>614</xdr:rowOff>
    </xdr:to>
    <mc:AlternateContent xmlns:mc="http://schemas.openxmlformats.org/markup-compatibility/2006" xmlns:sle15="http://schemas.microsoft.com/office/drawing/2012/slicer">
      <mc:Choice Requires="sle15">
        <xdr:graphicFrame macro="">
          <xdr:nvGraphicFramePr>
            <xdr:cNvPr id="13" name="loan_month">
              <a:extLst>
                <a:ext uri="{FF2B5EF4-FFF2-40B4-BE49-F238E27FC236}">
                  <a16:creationId xmlns:a16="http://schemas.microsoft.com/office/drawing/2014/main" id="{36C3CECE-AA8D-BFDE-E2DC-A2DC069D652D}"/>
                </a:ext>
              </a:extLst>
            </xdr:cNvPr>
            <xdr:cNvGraphicFramePr/>
          </xdr:nvGraphicFramePr>
          <xdr:xfrm>
            <a:off x="0" y="0"/>
            <a:ext cx="0" cy="0"/>
          </xdr:xfrm>
          <a:graphic>
            <a:graphicData uri="http://schemas.microsoft.com/office/drawing/2010/slicer">
              <sle:slicer xmlns:sle="http://schemas.microsoft.com/office/drawing/2010/slicer" name="loan_month"/>
            </a:graphicData>
          </a:graphic>
        </xdr:graphicFrame>
      </mc:Choice>
      <mc:Fallback xmlns="">
        <xdr:sp macro="" textlink="">
          <xdr:nvSpPr>
            <xdr:cNvPr id="0" name=""/>
            <xdr:cNvSpPr>
              <a:spLocks noTextEdit="1"/>
            </xdr:cNvSpPr>
          </xdr:nvSpPr>
          <xdr:spPr>
            <a:xfrm>
              <a:off x="11056620" y="213360"/>
              <a:ext cx="1828800" cy="1798934"/>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xdr:colOff>
      <xdr:row>1</xdr:row>
      <xdr:rowOff>9525</xdr:rowOff>
    </xdr:from>
    <xdr:to>
      <xdr:col>9</xdr:col>
      <xdr:colOff>49530</xdr:colOff>
      <xdr:row>16</xdr:row>
      <xdr:rowOff>26670</xdr:rowOff>
    </xdr:to>
    <xdr:graphicFrame macro="">
      <xdr:nvGraphicFramePr>
        <xdr:cNvPr id="2" name="Wykres 1">
          <a:extLst>
            <a:ext uri="{FF2B5EF4-FFF2-40B4-BE49-F238E27FC236}">
              <a16:creationId xmlns:a16="http://schemas.microsoft.com/office/drawing/2014/main" id="{08E35B94-C33F-4536-8A39-64E789C12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608647</xdr:colOff>
      <xdr:row>0</xdr:row>
      <xdr:rowOff>170496</xdr:rowOff>
    </xdr:from>
    <xdr:to>
      <xdr:col>19</xdr:col>
      <xdr:colOff>346710</xdr:colOff>
      <xdr:row>23</xdr:row>
      <xdr:rowOff>8572</xdr:rowOff>
    </xdr:to>
    <xdr:graphicFrame macro="">
      <xdr:nvGraphicFramePr>
        <xdr:cNvPr id="3" name="Wykres 2">
          <a:extLst>
            <a:ext uri="{FF2B5EF4-FFF2-40B4-BE49-F238E27FC236}">
              <a16:creationId xmlns:a16="http://schemas.microsoft.com/office/drawing/2014/main" id="{6B8C417E-5E1A-4E27-9806-573A744A7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594360</xdr:colOff>
      <xdr:row>2</xdr:row>
      <xdr:rowOff>11430</xdr:rowOff>
    </xdr:from>
    <xdr:to>
      <xdr:col>14</xdr:col>
      <xdr:colOff>289560</xdr:colOff>
      <xdr:row>17</xdr:row>
      <xdr:rowOff>11430</xdr:rowOff>
    </xdr:to>
    <xdr:graphicFrame macro="">
      <xdr:nvGraphicFramePr>
        <xdr:cNvPr id="3" name="Wykres 2">
          <a:extLst>
            <a:ext uri="{FF2B5EF4-FFF2-40B4-BE49-F238E27FC236}">
              <a16:creationId xmlns:a16="http://schemas.microsoft.com/office/drawing/2014/main" id="{EFE85F75-F556-9ED4-0DBC-0362EF6E4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601980</xdr:colOff>
      <xdr:row>13</xdr:row>
      <xdr:rowOff>3810</xdr:rowOff>
    </xdr:from>
    <xdr:to>
      <xdr:col>14</xdr:col>
      <xdr:colOff>0</xdr:colOff>
      <xdr:row>28</xdr:row>
      <xdr:rowOff>3810</xdr:rowOff>
    </xdr:to>
    <xdr:graphicFrame macro="">
      <xdr:nvGraphicFramePr>
        <xdr:cNvPr id="2" name="Wykres 1">
          <a:extLst>
            <a:ext uri="{FF2B5EF4-FFF2-40B4-BE49-F238E27FC236}">
              <a16:creationId xmlns:a16="http://schemas.microsoft.com/office/drawing/2014/main" id="{D0D81425-E40B-2059-00AD-DED5A1DDE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579120</xdr:colOff>
      <xdr:row>19</xdr:row>
      <xdr:rowOff>19050</xdr:rowOff>
    </xdr:from>
    <xdr:to>
      <xdr:col>12</xdr:col>
      <xdr:colOff>227330</xdr:colOff>
      <xdr:row>38</xdr:row>
      <xdr:rowOff>0</xdr:rowOff>
    </xdr:to>
    <xdr:graphicFrame macro="">
      <xdr:nvGraphicFramePr>
        <xdr:cNvPr id="2" name="Wykres 1">
          <a:extLst>
            <a:ext uri="{FF2B5EF4-FFF2-40B4-BE49-F238E27FC236}">
              <a16:creationId xmlns:a16="http://schemas.microsoft.com/office/drawing/2014/main" id="{C16D1C7D-8A1C-5380-347E-BFEAB1D11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114300</xdr:colOff>
      <xdr:row>1</xdr:row>
      <xdr:rowOff>11430</xdr:rowOff>
    </xdr:from>
    <xdr:to>
      <xdr:col>18</xdr:col>
      <xdr:colOff>400050</xdr:colOff>
      <xdr:row>26</xdr:row>
      <xdr:rowOff>0</xdr:rowOff>
    </xdr:to>
    <mc:AlternateContent xmlns:mc="http://schemas.openxmlformats.org/markup-compatibility/2006">
      <mc:Choice xmlns:cx4="http://schemas.microsoft.com/office/drawing/2016/5/10/chartex" Requires="cx4">
        <xdr:graphicFrame macro="">
          <xdr:nvGraphicFramePr>
            <xdr:cNvPr id="2" name="Wykres 1">
              <a:extLst>
                <a:ext uri="{FF2B5EF4-FFF2-40B4-BE49-F238E27FC236}">
                  <a16:creationId xmlns:a16="http://schemas.microsoft.com/office/drawing/2014/main" id="{391CABFD-DB97-4839-54E1-41A723D2AA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46520" y="194310"/>
              <a:ext cx="7600950" cy="4560570"/>
            </a:xfrm>
            <a:prstGeom prst="rect">
              <a:avLst/>
            </a:prstGeom>
            <a:solidFill>
              <a:prstClr val="white"/>
            </a:solidFill>
            <a:ln w="1">
              <a:solidFill>
                <a:prstClr val="green"/>
              </a:solidFill>
            </a:ln>
          </xdr:spPr>
          <xdr:txBody>
            <a:bodyPr vertOverflow="clip" horzOverflow="clip"/>
            <a:lstStyle/>
            <a:p>
              <a:r>
                <a:rPr lang="pl-PL" sz="1100"/>
                <a:t>Ten wykres jest niedostępny w Twojej wersji programu Excel.
Edytowanie tego kształtu lub zapisanie tego skoroszytu w innym formacie pliku spowoduje trwałe uszkodzenie wykresu.</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5.68607476852" createdVersion="8" refreshedVersion="8" minRefreshableVersion="3" recordCount="34" xr:uid="{30F940A9-C2DE-4A1C-A596-5E68D09890B9}">
  <cacheSource type="worksheet">
    <worksheetSource name="Tabela2"/>
  </cacheSource>
  <cacheFields count="6">
    <cacheField name="loan_count" numFmtId="0">
      <sharedItems containsSemiMixedTypes="0" containsString="0" containsNumber="1" containsInteger="1" minValue="1" maxValue="682"/>
    </cacheField>
    <cacheField name="loan_sum" numFmtId="165">
      <sharedItems containsSemiMixedTypes="0" containsString="0" containsNumber="1" containsInteger="1" minValue="105804" maxValue="103261740"/>
    </cacheField>
    <cacheField name="avg_loan" numFmtId="165">
      <sharedItems containsSemiMixedTypes="0" containsString="0" containsNumber="1" minValue="72852" maxValue="183598.5"/>
    </cacheField>
    <cacheField name="loan_year" numFmtId="0">
      <sharedItems containsMixedTypes="1" containsNumber="1" containsInteger="1" minValue="1993" maxValue="1995" count="4">
        <s v="NULL"/>
        <n v="1994"/>
        <n v="1995"/>
        <n v="1993"/>
      </sharedItems>
    </cacheField>
    <cacheField name="loan_quarter" numFmtId="0">
      <sharedItems containsMixedTypes="1" containsNumber="1" containsInteger="1" minValue="1" maxValue="4" count="5">
        <s v="NULL"/>
        <n v="3"/>
        <n v="1"/>
        <n v="2"/>
        <n v="4"/>
      </sharedItems>
    </cacheField>
    <cacheField name="loan_month" numFmtId="0">
      <sharedItems containsMixedTypes="1" containsNumber="1" containsInteger="1" minValue="1" maxValue="12" count="13">
        <s v="NULL"/>
        <n v="6"/>
        <n v="7"/>
        <n v="12"/>
        <n v="1"/>
        <n v="2"/>
        <n v="5"/>
        <n v="8"/>
        <n v="3"/>
        <n v="4"/>
        <n v="9"/>
        <n v="11"/>
        <n v="1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6.553992129629" createdVersion="8" refreshedVersion="8" minRefreshableVersion="3" recordCount="4" xr:uid="{E2E7675F-B56D-4F46-8504-1705AD9E7758}">
  <cacheSource type="worksheet">
    <worksheetSource ref="A3:B7" sheet="Questoion_2"/>
  </cacheSource>
  <cacheFields count="2">
    <cacheField name="status" numFmtId="0">
      <sharedItems count="4">
        <s v="A"/>
        <s v="B"/>
        <s v="D"/>
        <s v="C"/>
      </sharedItems>
    </cacheField>
    <cacheField name="COUNT(loan_id)" numFmtId="0">
      <sharedItems containsSemiMixedTypes="0" containsString="0" containsNumber="1" containsInteger="1" minValue="31" maxValue="4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9.544611111109" createdVersion="8" refreshedVersion="8" minRefreshableVersion="3" recordCount="88" xr:uid="{8A13D85C-88BF-401D-8BAA-7B15DC770AD2}">
  <cacheSource type="worksheet">
    <worksheetSource name="Tabela1"/>
  </cacheSource>
  <cacheFields count="4">
    <cacheField name="gender" numFmtId="0">
      <sharedItems count="2">
        <s v="M"/>
        <s v="F"/>
      </sharedItems>
    </cacheField>
    <cacheField name="age" numFmtId="0">
      <sharedItems containsSemiMixedTypes="0" containsString="0" containsNumber="1" containsInteger="1" minValue="41" maxValue="86" count="46">
        <n v="76"/>
        <n v="59"/>
        <n v="81"/>
        <n v="77"/>
        <n v="79"/>
        <n v="71"/>
        <n v="68"/>
        <n v="82"/>
        <n v="54"/>
        <n v="50"/>
        <n v="65"/>
        <n v="48"/>
        <n v="47"/>
        <n v="74"/>
        <n v="56"/>
        <n v="84"/>
        <n v="60"/>
        <n v="64"/>
        <n v="55"/>
        <n v="69"/>
        <n v="51"/>
        <n v="66"/>
        <n v="61"/>
        <n v="73"/>
        <n v="44"/>
        <n v="67"/>
        <n v="86"/>
        <n v="63"/>
        <n v="46"/>
        <n v="85"/>
        <n v="42"/>
        <n v="53"/>
        <n v="70"/>
        <n v="75"/>
        <n v="80"/>
        <n v="78"/>
        <n v="72"/>
        <n v="58"/>
        <n v="45"/>
        <n v="57"/>
        <n v="41"/>
        <n v="43"/>
        <n v="83"/>
        <n v="62"/>
        <n v="49"/>
        <n v="52"/>
      </sharedItems>
      <fieldGroup base="1">
        <rangePr startNum="41" endNum="86" groupInterval="5"/>
        <groupItems count="11">
          <s v="&lt;41"/>
          <s v="41-45"/>
          <s v="46-50"/>
          <s v="51-55"/>
          <s v="56-60"/>
          <s v="61-65"/>
          <s v="66-70"/>
          <s v="71-75"/>
          <s v="76-80"/>
          <s v="81-86"/>
          <s v="&gt;86"/>
        </groupItems>
      </fieldGroup>
    </cacheField>
    <cacheField name="loans_amount" numFmtId="0">
      <sharedItems containsSemiMixedTypes="0" containsString="0" containsNumber="1" containsInteger="1" minValue="180060" maxValue="1914084"/>
    </cacheField>
    <cacheField name="loans_count" numFmtId="0">
      <sharedItems containsSemiMixedTypes="0" containsString="0" containsNumber="1" containsInteger="1" minValue="2"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n v="682"/>
    <n v="103261740"/>
    <n v="151410.17600000001"/>
    <x v="0"/>
    <x v="0"/>
    <x v="0"/>
  </r>
  <r>
    <n v="101"/>
    <n v="13379904"/>
    <n v="132474.29699999999"/>
    <x v="1"/>
    <x v="0"/>
    <x v="0"/>
  </r>
  <r>
    <n v="90"/>
    <n v="13344372"/>
    <n v="148270.79999999999"/>
    <x v="2"/>
    <x v="0"/>
    <x v="0"/>
  </r>
  <r>
    <n v="32"/>
    <n v="4234128"/>
    <n v="132316.5"/>
    <x v="1"/>
    <x v="1"/>
    <x v="0"/>
  </r>
  <r>
    <n v="28"/>
    <n v="4233552"/>
    <n v="151198.28570000001"/>
    <x v="2"/>
    <x v="2"/>
    <x v="0"/>
  </r>
  <r>
    <n v="28"/>
    <n v="3894372"/>
    <n v="139084.71429999999"/>
    <x v="1"/>
    <x v="3"/>
    <x v="0"/>
  </r>
  <r>
    <n v="23"/>
    <n v="3214284"/>
    <n v="139751.47829999999"/>
    <x v="1"/>
    <x v="4"/>
    <x v="0"/>
  </r>
  <r>
    <n v="21"/>
    <n v="2997816"/>
    <n v="142753.14290000001"/>
    <x v="2"/>
    <x v="3"/>
    <x v="0"/>
  </r>
  <r>
    <n v="20"/>
    <n v="2619276"/>
    <n v="130963.8"/>
    <x v="3"/>
    <x v="0"/>
    <x v="0"/>
  </r>
  <r>
    <n v="13"/>
    <n v="2072496"/>
    <n v="159422.76920000001"/>
    <x v="1"/>
    <x v="3"/>
    <x v="1"/>
  </r>
  <r>
    <n v="18"/>
    <n v="2037120"/>
    <n v="113173.3333"/>
    <x v="1"/>
    <x v="2"/>
    <x v="0"/>
  </r>
  <r>
    <n v="12"/>
    <n v="1766076"/>
    <n v="147173"/>
    <x v="1"/>
    <x v="1"/>
    <x v="2"/>
  </r>
  <r>
    <n v="9"/>
    <n v="1622772"/>
    <n v="180308"/>
    <x v="1"/>
    <x v="4"/>
    <x v="3"/>
  </r>
  <r>
    <n v="10"/>
    <n v="1588032"/>
    <n v="158803.20000000001"/>
    <x v="2"/>
    <x v="2"/>
    <x v="4"/>
  </r>
  <r>
    <n v="12"/>
    <n v="1533924"/>
    <n v="127827"/>
    <x v="3"/>
    <x v="4"/>
    <x v="0"/>
  </r>
  <r>
    <n v="8"/>
    <n v="1468788"/>
    <n v="183598.5"/>
    <x v="2"/>
    <x v="2"/>
    <x v="5"/>
  </r>
  <r>
    <n v="12"/>
    <n v="1440252"/>
    <n v="120021"/>
    <x v="1"/>
    <x v="3"/>
    <x v="6"/>
  </r>
  <r>
    <n v="10"/>
    <n v="1366956"/>
    <n v="136695.6"/>
    <x v="1"/>
    <x v="1"/>
    <x v="7"/>
  </r>
  <r>
    <n v="10"/>
    <n v="1176732"/>
    <n v="117673.2"/>
    <x v="2"/>
    <x v="2"/>
    <x v="8"/>
  </r>
  <r>
    <n v="8"/>
    <n v="1160952"/>
    <n v="145119"/>
    <x v="3"/>
    <x v="4"/>
    <x v="3"/>
  </r>
  <r>
    <n v="9"/>
    <n v="1154796"/>
    <n v="128310.6667"/>
    <x v="2"/>
    <x v="3"/>
    <x v="9"/>
  </r>
  <r>
    <n v="10"/>
    <n v="1101096"/>
    <n v="110109.6"/>
    <x v="1"/>
    <x v="1"/>
    <x v="10"/>
  </r>
  <r>
    <n v="8"/>
    <n v="1085352"/>
    <n v="135669"/>
    <x v="3"/>
    <x v="1"/>
    <x v="0"/>
  </r>
  <r>
    <n v="8"/>
    <n v="873204"/>
    <n v="109150.5"/>
    <x v="1"/>
    <x v="4"/>
    <x v="11"/>
  </r>
  <r>
    <n v="5"/>
    <n v="775704"/>
    <n v="155140.79999999999"/>
    <x v="1"/>
    <x v="2"/>
    <x v="5"/>
  </r>
  <r>
    <n v="6"/>
    <n v="718308"/>
    <n v="119718"/>
    <x v="1"/>
    <x v="4"/>
    <x v="12"/>
  </r>
  <r>
    <n v="7"/>
    <n v="692580"/>
    <n v="98940"/>
    <x v="1"/>
    <x v="2"/>
    <x v="8"/>
  </r>
  <r>
    <n v="4"/>
    <n v="590112"/>
    <n v="147528"/>
    <x v="3"/>
    <x v="1"/>
    <x v="10"/>
  </r>
  <r>
    <n v="6"/>
    <n v="568836"/>
    <n v="94806"/>
    <x v="1"/>
    <x v="2"/>
    <x v="4"/>
  </r>
  <r>
    <n v="3"/>
    <n v="389436"/>
    <n v="129812"/>
    <x v="3"/>
    <x v="1"/>
    <x v="2"/>
  </r>
  <r>
    <n v="3"/>
    <n v="381624"/>
    <n v="127208"/>
    <x v="1"/>
    <x v="3"/>
    <x v="9"/>
  </r>
  <r>
    <n v="3"/>
    <n v="218556"/>
    <n v="72852"/>
    <x v="3"/>
    <x v="4"/>
    <x v="11"/>
  </r>
  <r>
    <n v="1"/>
    <n v="154416"/>
    <n v="154416"/>
    <x v="3"/>
    <x v="4"/>
    <x v="12"/>
  </r>
  <r>
    <n v="1"/>
    <n v="105804"/>
    <n v="105804"/>
    <x v="3"/>
    <x v="1"/>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203"/>
  </r>
  <r>
    <x v="1"/>
    <n v="31"/>
  </r>
  <r>
    <x v="2"/>
    <n v="45"/>
  </r>
  <r>
    <x v="3"/>
    <n v="4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x v="0"/>
    <x v="0"/>
    <n v="981132"/>
    <n v="6"/>
  </r>
  <r>
    <x v="0"/>
    <x v="1"/>
    <n v="1316652"/>
    <n v="10"/>
  </r>
  <r>
    <x v="1"/>
    <x v="2"/>
    <n v="1899108"/>
    <n v="15"/>
  </r>
  <r>
    <x v="1"/>
    <x v="3"/>
    <n v="1081224"/>
    <n v="8"/>
  </r>
  <r>
    <x v="0"/>
    <x v="4"/>
    <n v="543396"/>
    <n v="6"/>
  </r>
  <r>
    <x v="1"/>
    <x v="5"/>
    <n v="1722636"/>
    <n v="10"/>
  </r>
  <r>
    <x v="0"/>
    <x v="6"/>
    <n v="1790676"/>
    <n v="11"/>
  </r>
  <r>
    <x v="1"/>
    <x v="0"/>
    <n v="1328568"/>
    <n v="10"/>
  </r>
  <r>
    <x v="0"/>
    <x v="7"/>
    <n v="972984"/>
    <n v="8"/>
  </r>
  <r>
    <x v="0"/>
    <x v="8"/>
    <n v="1420296"/>
    <n v="7"/>
  </r>
  <r>
    <x v="0"/>
    <x v="9"/>
    <n v="1545072"/>
    <n v="9"/>
  </r>
  <r>
    <x v="0"/>
    <x v="2"/>
    <n v="610596"/>
    <n v="6"/>
  </r>
  <r>
    <x v="1"/>
    <x v="10"/>
    <n v="1243404"/>
    <n v="8"/>
  </r>
  <r>
    <x v="1"/>
    <x v="11"/>
    <n v="1314072"/>
    <n v="9"/>
  </r>
  <r>
    <x v="1"/>
    <x v="7"/>
    <n v="683532"/>
    <n v="7"/>
  </r>
  <r>
    <x v="1"/>
    <x v="12"/>
    <n v="480444"/>
    <n v="3"/>
  </r>
  <r>
    <x v="1"/>
    <x v="13"/>
    <n v="625296"/>
    <n v="4"/>
  </r>
  <r>
    <x v="0"/>
    <x v="14"/>
    <n v="751596"/>
    <n v="6"/>
  </r>
  <r>
    <x v="0"/>
    <x v="15"/>
    <n v="1248576"/>
    <n v="10"/>
  </r>
  <r>
    <x v="0"/>
    <x v="16"/>
    <n v="717900"/>
    <n v="6"/>
  </r>
  <r>
    <x v="1"/>
    <x v="17"/>
    <n v="1138032"/>
    <n v="11"/>
  </r>
  <r>
    <x v="1"/>
    <x v="18"/>
    <n v="1914084"/>
    <n v="10"/>
  </r>
  <r>
    <x v="0"/>
    <x v="19"/>
    <n v="797316"/>
    <n v="5"/>
  </r>
  <r>
    <x v="0"/>
    <x v="20"/>
    <n v="1449960"/>
    <n v="8"/>
  </r>
  <r>
    <x v="1"/>
    <x v="21"/>
    <n v="1274688"/>
    <n v="8"/>
  </r>
  <r>
    <x v="0"/>
    <x v="22"/>
    <n v="841488"/>
    <n v="6"/>
  </r>
  <r>
    <x v="0"/>
    <x v="23"/>
    <n v="644724"/>
    <n v="5"/>
  </r>
  <r>
    <x v="1"/>
    <x v="24"/>
    <n v="850704"/>
    <n v="8"/>
  </r>
  <r>
    <x v="1"/>
    <x v="25"/>
    <n v="517188"/>
    <n v="5"/>
  </r>
  <r>
    <x v="1"/>
    <x v="9"/>
    <n v="1519620"/>
    <n v="11"/>
  </r>
  <r>
    <x v="0"/>
    <x v="26"/>
    <n v="849864"/>
    <n v="5"/>
  </r>
  <r>
    <x v="1"/>
    <x v="27"/>
    <n v="1614372"/>
    <n v="7"/>
  </r>
  <r>
    <x v="1"/>
    <x v="28"/>
    <n v="339444"/>
    <n v="2"/>
  </r>
  <r>
    <x v="0"/>
    <x v="3"/>
    <n v="798036"/>
    <n v="7"/>
  </r>
  <r>
    <x v="0"/>
    <x v="29"/>
    <n v="1263156"/>
    <n v="6"/>
  </r>
  <r>
    <x v="0"/>
    <x v="30"/>
    <n v="1451460"/>
    <n v="8"/>
  </r>
  <r>
    <x v="1"/>
    <x v="31"/>
    <n v="1076856"/>
    <n v="7"/>
  </r>
  <r>
    <x v="1"/>
    <x v="32"/>
    <n v="1321224"/>
    <n v="11"/>
  </r>
  <r>
    <x v="0"/>
    <x v="33"/>
    <n v="264612"/>
    <n v="4"/>
  </r>
  <r>
    <x v="1"/>
    <x v="4"/>
    <n v="1813512"/>
    <n v="7"/>
  </r>
  <r>
    <x v="1"/>
    <x v="1"/>
    <n v="1108404"/>
    <n v="7"/>
  </r>
  <r>
    <x v="1"/>
    <x v="33"/>
    <n v="1191276"/>
    <n v="7"/>
  </r>
  <r>
    <x v="0"/>
    <x v="34"/>
    <n v="648456"/>
    <n v="6"/>
  </r>
  <r>
    <x v="0"/>
    <x v="17"/>
    <n v="624672"/>
    <n v="8"/>
  </r>
  <r>
    <x v="1"/>
    <x v="14"/>
    <n v="854760"/>
    <n v="9"/>
  </r>
  <r>
    <x v="0"/>
    <x v="32"/>
    <n v="1218756"/>
    <n v="7"/>
  </r>
  <r>
    <x v="0"/>
    <x v="31"/>
    <n v="805536"/>
    <n v="8"/>
  </r>
  <r>
    <x v="0"/>
    <x v="35"/>
    <n v="1026168"/>
    <n v="8"/>
  </r>
  <r>
    <x v="1"/>
    <x v="6"/>
    <n v="965232"/>
    <n v="6"/>
  </r>
  <r>
    <x v="1"/>
    <x v="36"/>
    <n v="863412"/>
    <n v="6"/>
  </r>
  <r>
    <x v="0"/>
    <x v="12"/>
    <n v="1458672"/>
    <n v="6"/>
  </r>
  <r>
    <x v="0"/>
    <x v="21"/>
    <n v="614868"/>
    <n v="5"/>
  </r>
  <r>
    <x v="1"/>
    <x v="37"/>
    <n v="1288584"/>
    <n v="10"/>
  </r>
  <r>
    <x v="1"/>
    <x v="38"/>
    <n v="342444"/>
    <n v="6"/>
  </r>
  <r>
    <x v="1"/>
    <x v="39"/>
    <n v="1232196"/>
    <n v="9"/>
  </r>
  <r>
    <x v="1"/>
    <x v="40"/>
    <n v="1488828"/>
    <n v="12"/>
  </r>
  <r>
    <x v="0"/>
    <x v="10"/>
    <n v="865284"/>
    <n v="6"/>
  </r>
  <r>
    <x v="1"/>
    <x v="20"/>
    <n v="1525812"/>
    <n v="11"/>
  </r>
  <r>
    <x v="0"/>
    <x v="5"/>
    <n v="927096"/>
    <n v="5"/>
  </r>
  <r>
    <x v="0"/>
    <x v="27"/>
    <n v="725760"/>
    <n v="10"/>
  </r>
  <r>
    <x v="0"/>
    <x v="36"/>
    <n v="1423008"/>
    <n v="8"/>
  </r>
  <r>
    <x v="1"/>
    <x v="41"/>
    <n v="997392"/>
    <n v="5"/>
  </r>
  <r>
    <x v="0"/>
    <x v="13"/>
    <n v="1127628"/>
    <n v="7"/>
  </r>
  <r>
    <x v="1"/>
    <x v="19"/>
    <n v="1135188"/>
    <n v="6"/>
  </r>
  <r>
    <x v="0"/>
    <x v="42"/>
    <n v="403740"/>
    <n v="6"/>
  </r>
  <r>
    <x v="1"/>
    <x v="43"/>
    <n v="395016"/>
    <n v="4"/>
  </r>
  <r>
    <x v="0"/>
    <x v="44"/>
    <n v="811356"/>
    <n v="9"/>
  </r>
  <r>
    <x v="0"/>
    <x v="39"/>
    <n v="1895376"/>
    <n v="11"/>
  </r>
  <r>
    <x v="0"/>
    <x v="41"/>
    <n v="1140468"/>
    <n v="5"/>
  </r>
  <r>
    <x v="0"/>
    <x v="38"/>
    <n v="1167756"/>
    <n v="6"/>
  </r>
  <r>
    <x v="0"/>
    <x v="25"/>
    <n v="526164"/>
    <n v="4"/>
  </r>
  <r>
    <x v="1"/>
    <x v="16"/>
    <n v="1272192"/>
    <n v="5"/>
  </r>
  <r>
    <x v="1"/>
    <x v="22"/>
    <n v="1187064"/>
    <n v="8"/>
  </r>
  <r>
    <x v="1"/>
    <x v="8"/>
    <n v="549084"/>
    <n v="5"/>
  </r>
  <r>
    <x v="0"/>
    <x v="11"/>
    <n v="505800"/>
    <n v="4"/>
  </r>
  <r>
    <x v="1"/>
    <x v="23"/>
    <n v="1084644"/>
    <n v="8"/>
  </r>
  <r>
    <x v="1"/>
    <x v="44"/>
    <n v="678000"/>
    <n v="3"/>
  </r>
  <r>
    <x v="0"/>
    <x v="28"/>
    <n v="1245900"/>
    <n v="6"/>
  </r>
  <r>
    <x v="0"/>
    <x v="40"/>
    <n v="959064"/>
    <n v="3"/>
  </r>
  <r>
    <x v="1"/>
    <x v="30"/>
    <n v="1240188"/>
    <n v="9"/>
  </r>
  <r>
    <x v="0"/>
    <x v="18"/>
    <n v="620628"/>
    <n v="6"/>
  </r>
  <r>
    <x v="0"/>
    <x v="37"/>
    <n v="349332"/>
    <n v="3"/>
  </r>
  <r>
    <x v="1"/>
    <x v="35"/>
    <n v="768588"/>
    <n v="4"/>
  </r>
  <r>
    <x v="0"/>
    <x v="45"/>
    <n v="1054080"/>
    <n v="7"/>
  </r>
  <r>
    <x v="1"/>
    <x v="34"/>
    <n v="314688"/>
    <n v="4"/>
  </r>
  <r>
    <x v="1"/>
    <x v="45"/>
    <n v="184200"/>
    <n v="2"/>
  </r>
  <r>
    <x v="0"/>
    <x v="43"/>
    <n v="671268"/>
    <n v="4"/>
  </r>
  <r>
    <x v="0"/>
    <x v="24"/>
    <n v="18006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082A0B-AFBF-471B-A5AF-9A0D9692BBA6}" name="Tabela przestawna73" cacheId="0" applyNumberFormats="0" applyBorderFormats="0" applyFontFormats="0" applyPatternFormats="0" applyAlignmentFormats="0" applyWidthHeightFormats="1" dataCaption="Wartości" updatedVersion="8" minRefreshableVersion="3" useAutoFormatting="1" rowGrandTotals="0" colGrandTotals="0" itemPrintTitles="1" createdVersion="8" indent="0" outline="1" outlineData="1" multipleFieldFilters="0" chartFormat="11">
  <location ref="E45:H58" firstHeaderRow="1" firstDataRow="2" firstDataCol="1"/>
  <pivotFields count="6">
    <pivotField showAll="0"/>
    <pivotField dataField="1" numFmtId="165" showAll="0"/>
    <pivotField numFmtId="165" showAll="0"/>
    <pivotField name="Year" axis="axisCol" multipleItemSelectionAllowed="1" showAll="0">
      <items count="5">
        <item x="3"/>
        <item x="1"/>
        <item x="2"/>
        <item h="1" x="0"/>
        <item t="default"/>
      </items>
    </pivotField>
    <pivotField showAll="0"/>
    <pivotField name="Month" axis="axisRow" showAll="0">
      <items count="14">
        <item x="4"/>
        <item x="5"/>
        <item x="8"/>
        <item x="9"/>
        <item x="6"/>
        <item x="1"/>
        <item x="2"/>
        <item x="7"/>
        <item x="10"/>
        <item x="12"/>
        <item x="11"/>
        <item x="3"/>
        <item h="1" x="0"/>
        <item t="default"/>
      </items>
    </pivotField>
  </pivotFields>
  <rowFields count="1">
    <field x="5"/>
  </rowFields>
  <rowItems count="12">
    <i>
      <x/>
    </i>
    <i>
      <x v="1"/>
    </i>
    <i>
      <x v="2"/>
    </i>
    <i>
      <x v="3"/>
    </i>
    <i>
      <x v="4"/>
    </i>
    <i>
      <x v="5"/>
    </i>
    <i>
      <x v="6"/>
    </i>
    <i>
      <x v="7"/>
    </i>
    <i>
      <x v="8"/>
    </i>
    <i>
      <x v="9"/>
    </i>
    <i>
      <x v="10"/>
    </i>
    <i>
      <x v="11"/>
    </i>
  </rowItems>
  <colFields count="1">
    <field x="3"/>
  </colFields>
  <colItems count="3">
    <i>
      <x/>
    </i>
    <i>
      <x v="1"/>
    </i>
    <i>
      <x v="2"/>
    </i>
  </colItems>
  <dataFields count="1">
    <dataField name="Loan sum" fld="1" baseField="5" baseItem="0"/>
  </dataFields>
  <chartFormats count="4">
    <chartFormat chart="7" format="7" series="1">
      <pivotArea type="data" outline="0" fieldPosition="0">
        <references count="2">
          <reference field="4294967294" count="1" selected="0">
            <x v="0"/>
          </reference>
          <reference field="3" count="1" selected="0">
            <x v="0"/>
          </reference>
        </references>
      </pivotArea>
    </chartFormat>
    <chartFormat chart="7" format="8" series="1">
      <pivotArea type="data" outline="0" fieldPosition="0">
        <references count="2">
          <reference field="4294967294" count="1" selected="0">
            <x v="0"/>
          </reference>
          <reference field="3" count="1" selected="0">
            <x v="1"/>
          </reference>
        </references>
      </pivotArea>
    </chartFormat>
    <chartFormat chart="7" format="9" series="1">
      <pivotArea type="data" outline="0" fieldPosition="0">
        <references count="2">
          <reference field="4294967294" count="1" selected="0">
            <x v="0"/>
          </reference>
          <reference field="3" count="1" selected="0">
            <x v="2"/>
          </reference>
        </references>
      </pivotArea>
    </chartFormat>
    <chartFormat chart="7"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F78992-30E2-40A7-B093-E4560512C015}" name="Tabela przestawna72" cacheId="0"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6">
  <location ref="B45:C50" firstHeaderRow="1" firstDataRow="1" firstDataCol="1" rowPageCount="1" colPageCount="1"/>
  <pivotFields count="6">
    <pivotField showAll="0"/>
    <pivotField numFmtId="165" showAll="0"/>
    <pivotField dataField="1" numFmtId="165" showAll="0"/>
    <pivotField name="Year" axis="axisPage" multipleItemSelectionAllowed="1" showAll="0">
      <items count="5">
        <item x="3"/>
        <item x="1"/>
        <item x="2"/>
        <item h="1" x="0"/>
        <item t="default"/>
      </items>
    </pivotField>
    <pivotField name="Quarter" axis="axisRow" showAll="0">
      <items count="6">
        <item x="2"/>
        <item x="3"/>
        <item x="1"/>
        <item x="4"/>
        <item h="1" x="0"/>
        <item t="default"/>
      </items>
    </pivotField>
    <pivotField showAll="0"/>
  </pivotFields>
  <rowFields count="1">
    <field x="4"/>
  </rowFields>
  <rowItems count="5">
    <i>
      <x/>
    </i>
    <i>
      <x v="1"/>
    </i>
    <i>
      <x v="2"/>
    </i>
    <i>
      <x v="3"/>
    </i>
    <i t="grand">
      <x/>
    </i>
  </rowItems>
  <colItems count="1">
    <i/>
  </colItems>
  <pageFields count="1">
    <pageField fld="3" hier="-1"/>
  </pageFields>
  <dataFields count="1">
    <dataField name="Average loan" fld="2" subtotal="average" baseField="4" baseItem="0" numFmtId="165"/>
  </dataFields>
  <chartFormats count="1">
    <chartFormat chart="5"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1B84A0-DB03-411B-AE06-618861A8199A}" name="Tabela przestawna4" cacheId="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15">
  <location ref="D3:E8" firstHeaderRow="1" firstDataRow="1" firstDataCol="1"/>
  <pivotFields count="2">
    <pivotField axis="axisRow" showAll="0">
      <items count="5">
        <item x="0"/>
        <item x="1"/>
        <item x="3"/>
        <item x="2"/>
        <item t="default"/>
      </items>
    </pivotField>
    <pivotField dataField="1" showAll="0"/>
  </pivotFields>
  <rowFields count="1">
    <field x="0"/>
  </rowFields>
  <rowItems count="5">
    <i>
      <x/>
    </i>
    <i>
      <x v="1"/>
    </i>
    <i>
      <x v="2"/>
    </i>
    <i>
      <x v="3"/>
    </i>
    <i t="grand">
      <x/>
    </i>
  </rowItems>
  <colItems count="1">
    <i/>
  </colItems>
  <dataFields count="1">
    <dataField name="% of loans" fld="1" showDataAs="percentOfCol" baseField="0"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2"/>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3CE567-ED78-4D0D-843A-A2FB84108302}" name="Tabela przestawna8" cacheId="2" applyNumberFormats="0" applyBorderFormats="0" applyFontFormats="0" applyPatternFormats="0" applyAlignmentFormats="0" applyWidthHeightFormats="1" dataCaption="Wartości" updatedVersion="8" minRefreshableVersion="3" useAutoFormatting="1" colGrandTotals="0" itemPrintTitles="1" createdVersion="8" indent="0" outline="1" outlineData="1" multipleFieldFilters="0" chartFormat="4">
  <location ref="F2:J14" firstHeaderRow="1" firstDataRow="3" firstDataCol="1"/>
  <pivotFields count="4">
    <pivotField axis="axisCol" showAll="0">
      <items count="3">
        <item x="1"/>
        <item x="0"/>
        <item t="default"/>
      </items>
    </pivotField>
    <pivotField axis="axisRow" showAll="0">
      <items count="12">
        <item x="0"/>
        <item x="1"/>
        <item x="2"/>
        <item x="3"/>
        <item x="4"/>
        <item x="5"/>
        <item x="6"/>
        <item x="7"/>
        <item x="8"/>
        <item x="9"/>
        <item x="10"/>
        <item t="default"/>
      </items>
    </pivotField>
    <pivotField dataField="1" showAll="0"/>
    <pivotField showAll="0"/>
  </pivotFields>
  <rowFields count="1">
    <field x="1"/>
  </rowFields>
  <rowItems count="10">
    <i>
      <x v="1"/>
    </i>
    <i>
      <x v="2"/>
    </i>
    <i>
      <x v="3"/>
    </i>
    <i>
      <x v="4"/>
    </i>
    <i>
      <x v="5"/>
    </i>
    <i>
      <x v="6"/>
    </i>
    <i>
      <x v="7"/>
    </i>
    <i>
      <x v="8"/>
    </i>
    <i>
      <x v="9"/>
    </i>
    <i t="grand">
      <x/>
    </i>
  </rowItems>
  <colFields count="2">
    <field x="0"/>
    <field x="-2"/>
  </colFields>
  <colItems count="4">
    <i>
      <x/>
      <x/>
    </i>
    <i r="1" i="1">
      <x v="1"/>
    </i>
    <i>
      <x v="1"/>
      <x/>
    </i>
    <i r="1" i="1">
      <x v="1"/>
    </i>
  </colItems>
  <dataFields count="2">
    <dataField name="Saldo" fld="2" baseField="1" baseItem="1"/>
    <dataField name="% of loans amount" fld="2" showDataAs="percentOfTotal" baseField="1" baseItem="9" numFmtId="1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year" xr10:uid="{C588836C-72C4-4B74-B31B-FCE9522CA83E}" sourceName="loan_year">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quarter" xr10:uid="{B6C736DE-E919-4FC8-AE8A-2DF25097C2F1}" sourceName="loan_quarter">
  <extLst>
    <x:ext xmlns:x15="http://schemas.microsoft.com/office/spreadsheetml/2010/11/main" uri="{2F2917AC-EB37-4324-AD4E-5DD8C200BD13}">
      <x15:tableSlicerCache tableId="2"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month" xr10:uid="{C0F863C9-B4FC-40B5-AA4A-0523FD83F044}" sourceName="loan_month">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year" xr10:uid="{D6B7EA0D-DCEC-4EF4-A9C2-EB9CE732C698}" cache="Fragmentator_loan_year" caption="loan_year" style="SlicerStyleLight6" rowHeight="234950"/>
  <slicer name="loan_quarter" xr10:uid="{F05DAA14-E3BB-4F0F-949F-AF5CA199109A}" cache="Fragmentator_loan_quarter" caption="loan_quarter" columnCount="2" style="SlicerStyleLight6" rowHeight="234950"/>
  <slicer name="loan_month" xr10:uid="{16C44729-994B-4BF7-B307-C1EA9EA830A1}" cache="Fragmentator_loan_month" caption="loan_month" columnCount="3"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B15F9E-5CDB-431A-94FF-C0BA3501E369}" name="Tabela2" displayName="Tabela2" ref="B2:G36" totalsRowShown="0">
  <autoFilter ref="B2:G36" xr:uid="{E6B15F9E-5CDB-431A-94FF-C0BA3501E369}"/>
  <tableColumns count="6">
    <tableColumn id="1" xr3:uid="{02D6906E-67A9-4BD1-8B9F-E41B8B4CEFAB}" name="loan_count"/>
    <tableColumn id="2" xr3:uid="{2311BF93-5588-4E81-9C84-FC2D93931E45}" name="loan_sum" dataDxfId="19"/>
    <tableColumn id="3" xr3:uid="{E87CB925-D069-49DD-A49F-FF23CDA0F940}" name="avg_loan" dataDxfId="18"/>
    <tableColumn id="4" xr3:uid="{1CCDF918-0749-43E3-B036-9C89D6F9FB35}" name="loan_year"/>
    <tableColumn id="5" xr3:uid="{DA59B149-E47E-4FC4-A48C-AD89600E3D75}" name="loan_quarter"/>
    <tableColumn id="6" xr3:uid="{A544833D-77C9-45BB-8BEB-61EFF85A6DEF}" name="loan_month"/>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3417DE-77C5-4586-B52E-F72414753939}" name="Tabela4" displayName="Tabela4" ref="A2:F608" totalsRowShown="0">
  <autoFilter ref="A2:F608" xr:uid="{7D3417DE-77C5-4586-B52E-F72414753939}"/>
  <tableColumns count="6">
    <tableColumn id="1" xr3:uid="{6452670C-10D1-4DD9-A294-5B027F95D0DE}" name="account_id"/>
    <tableColumn id="2" xr3:uid="{3C39027D-BDB1-4494-91A1-F623CCF3AD4F}" name="loan_count"/>
    <tableColumn id="3" xr3:uid="{24E13366-79CD-49E9-B89F-3051288B285A}" name="loan_sum" dataDxfId="17"/>
    <tableColumn id="4" xr3:uid="{9B3A5FEC-8DD0-4E8C-BC3C-50E0BA2E033C}" name="avg_loan" dataDxfId="16"/>
    <tableColumn id="5" xr3:uid="{964FE4C3-E2CA-485E-A9C6-77A06DE30380}" name="rank_by_sum"/>
    <tableColumn id="6" xr3:uid="{334F7E15-3BFC-45A9-936F-C58855E6F6F3}" name="rank_by_count"/>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8E40B3-9C7D-45DF-8062-E1AFFB2A329D}" name="Tabela1" displayName="Tabela1" ref="A2:D90" totalsRowShown="0">
  <autoFilter ref="A2:D90" xr:uid="{4D8E40B3-9C7D-45DF-8062-E1AFFB2A329D}"/>
  <tableColumns count="4">
    <tableColumn id="1" xr3:uid="{24459687-AA1D-4473-8922-F79FDB1854B1}" name="gender"/>
    <tableColumn id="2" xr3:uid="{94BAB046-4892-4FE7-8FE2-59C4621B0D74}" name="age"/>
    <tableColumn id="3" xr3:uid="{FA80D0F2-557D-43FC-9DA8-F20D8FEFC1D0}" name="loans_amount"/>
    <tableColumn id="4" xr3:uid="{A12D687F-DC0A-409D-A64A-7F94D5EDFB0E}" name="loans_cou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326E2DD-475E-43F5-A5C6-806CE35CBB1A}" name="Tabela6" displayName="Tabela6" ref="A2:D78" totalsRowShown="0">
  <autoFilter ref="A2:D78" xr:uid="{F326E2DD-475E-43F5-A5C6-806CE35CBB1A}"/>
  <sortState xmlns:xlrd2="http://schemas.microsoft.com/office/spreadsheetml/2017/richdata2" ref="A3:D78">
    <sortCondition descending="1" ref="B2:B78"/>
  </sortState>
  <tableColumns count="4">
    <tableColumn id="1" xr3:uid="{C0BBF674-6DAC-46DA-9DCC-3065C7AB40D6}" name="district_name"/>
    <tableColumn id="2" xr3:uid="{001F0CEC-0C95-4CE6-91A1-BCAFD917ED0B}" name="clients"/>
    <tableColumn id="3" xr3:uid="{79A3F3E8-3FB5-4FED-AA16-B40CAD98F4C5}" name="loan_saldo" dataDxfId="15"/>
    <tableColumn id="4" xr3:uid="{5AE2DD6F-314B-41AA-B30D-7CCD6BD5C500}" name="loan_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3D615D-786A-4966-AE27-6CDC3BEAAE4B}" name="Tabela8" displayName="Tabela8" ref="F3:G17" totalsRowShown="0" headerRowDxfId="14" dataDxfId="12" headerRowBorderDxfId="13" tableBorderDxfId="11" totalsRowBorderDxfId="10">
  <autoFilter ref="F3:G17" xr:uid="{733D615D-786A-4966-AE27-6CDC3BEAAE4B}"/>
  <tableColumns count="2">
    <tableColumn id="1" xr3:uid="{613ED1C1-267E-4C8A-A843-D56493BEEF3E}" name="district_name" dataDxfId="9"/>
    <tableColumn id="2" xr3:uid="{A827AD79-85E6-4EC2-B0E0-EA67668C02E5}" name="clients"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9479B00-08F3-4D44-825B-3687852A51F0}" name="Tabela9" displayName="Tabela9" ref="A1:F77" totalsRowShown="0">
  <autoFilter ref="A1:F77" xr:uid="{09479B00-08F3-4D44-825B-3687852A51F0}"/>
  <tableColumns count="6">
    <tableColumn id="1" xr3:uid="{03684B2E-22B6-44C3-9B7C-9DC36D300F91}" name="district_name"/>
    <tableColumn id="2" xr3:uid="{BD000DBA-B5C0-4501-9136-324D50759E63}" name="clients_count"/>
    <tableColumn id="3" xr3:uid="{99E48E7A-CA0E-4FAA-8752-8B5DAB8D4E84}" name="loan_saldo" dataDxfId="7"/>
    <tableColumn id="4" xr3:uid="{5F7D7BE9-A308-4979-AB01-8221D8312B82}" name="loan_count"/>
    <tableColumn id="5" xr3:uid="{DB03740D-303F-4B56-827E-15C9CF68E689}" name="total_saldo" dataDxfId="6"/>
    <tableColumn id="6" xr3:uid="{34B7CE90-BD0A-450D-B3A6-CD8A04646703}" name="percentage_of_total"/>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B384BF-D0E2-4266-A78E-A2C11F7636A0}" name="Tabela10" displayName="Tabela10" ref="A1:D607" totalsRowShown="0">
  <autoFilter ref="A1:D607" xr:uid="{11B384BF-D0E2-4266-A78E-A2C11F7636A0}"/>
  <tableColumns count="4">
    <tableColumn id="1" xr3:uid="{1E936114-42BB-46C0-807B-C9A216238167}" name="client_id"/>
    <tableColumn id="2" xr3:uid="{4B7EC4FA-4910-40EC-AFB4-5DA75EA7F223}" name="SUM(l.amount)" dataDxfId="5"/>
    <tableColumn id="3" xr3:uid="{547E9028-65E7-44BC-BC3F-17F3A84E2BEF}" name="SUM(payments)" dataDxfId="4"/>
    <tableColumn id="4" xr3:uid="{941A2C18-A831-431E-A054-87B94A103071}" name="balance" dataDxf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B413F-F694-47AE-8FE2-8D3AB1662F72}" name="Tabela3" displayName="Tabela3" ref="A1:D893" totalsRowShown="0">
  <autoFilter ref="A1:D893" xr:uid="{75FB413F-F694-47AE-8FE2-8D3AB1662F72}"/>
  <tableColumns count="4">
    <tableColumn id="1" xr3:uid="{50426260-8362-4FE5-B9E9-43529F51C093}" name="client_id"/>
    <tableColumn id="2" xr3:uid="{725A21BD-EA4E-46EB-8538-BEEE4D07D2DC}" name="card_id"/>
    <tableColumn id="3" xr3:uid="{74383C95-C38A-41A6-B9AA-6188971EC98B}" name="expiration_date" dataDxfId="2"/>
    <tableColumn id="4" xr3:uid="{09015CD4-6403-412D-81BF-CC3935B90E1E}" name="client_regio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2638CF-6AF0-4FA6-8DA2-1C25D96F164D}" name="Tabela7" displayName="Tabela7" ref="F3:I6" totalsRowShown="0" tableBorderDxfId="1">
  <autoFilter ref="F3:I6" xr:uid="{912638CF-6AF0-4FA6-8DA2-1C25D96F164D}"/>
  <tableColumns count="4">
    <tableColumn id="1" xr3:uid="{F9842820-0D11-411A-AB37-0C511DB03034}" name="client_id"/>
    <tableColumn id="2" xr3:uid="{FE79AAA8-61D0-4FD7-8601-C03544409A15}" name="card_id"/>
    <tableColumn id="3" xr3:uid="{A22CAD63-0809-432C-B9A5-5B46DEEB4265}" name="expiration_date" dataDxfId="0"/>
    <tableColumn id="4" xr3:uid="{4C4D2A6C-B724-4DA7-B06C-69679CFD4A96}" name="client_region"/>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D5622-6690-4992-8B8F-59DFADE27961}">
  <dimension ref="B2:R17"/>
  <sheetViews>
    <sheetView workbookViewId="0">
      <selection activeCell="C16" sqref="C16:Q16"/>
    </sheetView>
  </sheetViews>
  <sheetFormatPr defaultRowHeight="14.4" x14ac:dyDescent="0.3"/>
  <cols>
    <col min="3" max="3" width="8.88671875" customWidth="1"/>
    <col min="16" max="16" width="8.88671875" customWidth="1"/>
  </cols>
  <sheetData>
    <row r="2" spans="2:18" ht="15" thickBot="1" x14ac:dyDescent="0.35"/>
    <row r="3" spans="2:18" x14ac:dyDescent="0.3">
      <c r="B3" s="3"/>
      <c r="C3" s="4"/>
      <c r="D3" s="4"/>
      <c r="E3" s="4"/>
      <c r="F3" s="4"/>
      <c r="G3" s="4"/>
      <c r="H3" s="4"/>
      <c r="I3" s="4"/>
      <c r="J3" s="4"/>
      <c r="K3" s="4"/>
      <c r="L3" s="4"/>
      <c r="M3" s="4"/>
      <c r="N3" s="4"/>
      <c r="O3" s="4"/>
      <c r="P3" s="4"/>
      <c r="Q3" s="4"/>
      <c r="R3" s="5"/>
    </row>
    <row r="4" spans="2:18" x14ac:dyDescent="0.3">
      <c r="B4" s="6"/>
      <c r="C4" s="41" t="s">
        <v>0</v>
      </c>
      <c r="D4" s="41"/>
      <c r="E4" s="41"/>
      <c r="F4" s="41"/>
      <c r="G4" s="41"/>
      <c r="H4" s="41"/>
      <c r="I4" s="41"/>
      <c r="J4" s="41"/>
      <c r="K4" s="41"/>
      <c r="L4" s="41"/>
      <c r="M4" s="41"/>
      <c r="N4" s="41"/>
      <c r="O4" s="41"/>
      <c r="P4" s="41"/>
      <c r="Q4" s="41"/>
      <c r="R4" s="7"/>
    </row>
    <row r="5" spans="2:18" x14ac:dyDescent="0.3">
      <c r="B5" s="6"/>
      <c r="C5" s="43"/>
      <c r="D5" s="43"/>
      <c r="E5" s="43"/>
      <c r="F5" s="43"/>
      <c r="G5" s="43"/>
      <c r="H5" s="43"/>
      <c r="I5" s="43"/>
      <c r="J5" s="43"/>
      <c r="K5" s="43"/>
      <c r="L5" s="43"/>
      <c r="M5" s="43"/>
      <c r="N5" s="43"/>
      <c r="O5" s="43"/>
      <c r="P5" s="43"/>
      <c r="Q5" s="43"/>
      <c r="R5" s="7"/>
    </row>
    <row r="6" spans="2:18" ht="31.8" customHeight="1" x14ac:dyDescent="0.35">
      <c r="B6" s="6"/>
      <c r="C6" s="46" t="s">
        <v>1</v>
      </c>
      <c r="D6" s="46"/>
      <c r="E6" s="46"/>
      <c r="F6" s="46"/>
      <c r="G6" s="46"/>
      <c r="H6" s="46"/>
      <c r="I6" s="46"/>
      <c r="J6" s="46"/>
      <c r="K6" s="46"/>
      <c r="L6" s="46"/>
      <c r="M6" s="46"/>
      <c r="N6" s="46"/>
      <c r="O6" s="46"/>
      <c r="P6" s="46"/>
      <c r="Q6" s="46"/>
      <c r="R6" s="8"/>
    </row>
    <row r="7" spans="2:18" x14ac:dyDescent="0.3">
      <c r="B7" s="6"/>
      <c r="C7" s="42"/>
      <c r="D7" s="42"/>
      <c r="E7" s="42"/>
      <c r="F7" s="42"/>
      <c r="G7" s="42"/>
      <c r="H7" s="42"/>
      <c r="I7" s="42"/>
      <c r="J7" s="42"/>
      <c r="K7" s="42"/>
      <c r="L7" s="42"/>
      <c r="M7" s="42"/>
      <c r="N7" s="42"/>
      <c r="O7" s="42"/>
      <c r="P7" s="42"/>
      <c r="Q7" s="42"/>
      <c r="R7" s="7"/>
    </row>
    <row r="8" spans="2:18" x14ac:dyDescent="0.3">
      <c r="B8" s="6"/>
      <c r="C8" s="41" t="s">
        <v>2</v>
      </c>
      <c r="D8" s="41"/>
      <c r="E8" s="41"/>
      <c r="F8" s="41"/>
      <c r="G8" s="41"/>
      <c r="H8" s="41"/>
      <c r="I8" s="41"/>
      <c r="J8" s="41"/>
      <c r="K8" s="41"/>
      <c r="L8" s="41"/>
      <c r="M8" s="41"/>
      <c r="N8" s="41"/>
      <c r="O8" s="41"/>
      <c r="P8" s="41"/>
      <c r="Q8" s="41"/>
      <c r="R8" s="7"/>
    </row>
    <row r="9" spans="2:18" x14ac:dyDescent="0.3">
      <c r="B9" s="6"/>
      <c r="C9" s="45" t="s">
        <v>3</v>
      </c>
      <c r="D9" s="45"/>
      <c r="E9" s="45"/>
      <c r="F9" s="45"/>
      <c r="G9" s="45"/>
      <c r="H9" s="45"/>
      <c r="I9" s="45"/>
      <c r="J9" s="45"/>
      <c r="K9" s="45"/>
      <c r="L9" s="45"/>
      <c r="M9" s="45"/>
      <c r="N9" s="45"/>
      <c r="O9" s="45"/>
      <c r="P9" s="45"/>
      <c r="Q9" s="45"/>
      <c r="R9" s="7"/>
    </row>
    <row r="10" spans="2:18" x14ac:dyDescent="0.3">
      <c r="B10" s="6"/>
      <c r="C10" s="43" t="s">
        <v>31</v>
      </c>
      <c r="D10" s="43"/>
      <c r="E10" s="43"/>
      <c r="F10" s="43"/>
      <c r="G10" s="43"/>
      <c r="H10" s="43"/>
      <c r="I10" s="43"/>
      <c r="J10" s="43"/>
      <c r="K10" s="43"/>
      <c r="L10" s="43"/>
      <c r="M10" s="43"/>
      <c r="N10" s="43"/>
      <c r="O10" s="43"/>
      <c r="P10" s="43"/>
      <c r="Q10" s="43"/>
      <c r="R10" s="7"/>
    </row>
    <row r="11" spans="2:18" x14ac:dyDescent="0.3">
      <c r="B11" s="6"/>
      <c r="C11" s="43" t="s">
        <v>4</v>
      </c>
      <c r="D11" s="43"/>
      <c r="E11" s="43"/>
      <c r="F11" s="43"/>
      <c r="G11" s="43"/>
      <c r="H11" s="43"/>
      <c r="I11" s="43"/>
      <c r="J11" s="43"/>
      <c r="K11" s="43"/>
      <c r="L11" s="43"/>
      <c r="M11" s="43"/>
      <c r="N11" s="43"/>
      <c r="O11" s="43"/>
      <c r="P11" s="43"/>
      <c r="Q11" s="43"/>
      <c r="R11" s="7"/>
    </row>
    <row r="12" spans="2:18" x14ac:dyDescent="0.3">
      <c r="B12" s="6"/>
      <c r="C12" s="43" t="s">
        <v>39</v>
      </c>
      <c r="D12" s="43"/>
      <c r="E12" s="43"/>
      <c r="F12" s="43"/>
      <c r="G12" s="43"/>
      <c r="H12" s="43"/>
      <c r="I12" s="43"/>
      <c r="J12" s="43"/>
      <c r="K12" s="43"/>
      <c r="L12" s="43"/>
      <c r="M12" s="43"/>
      <c r="N12" s="43"/>
      <c r="O12" s="43"/>
      <c r="P12" s="43"/>
      <c r="Q12" s="43"/>
      <c r="R12" s="7"/>
    </row>
    <row r="13" spans="2:18" ht="14.4" customHeight="1" x14ac:dyDescent="0.3">
      <c r="B13" s="6"/>
      <c r="C13" s="44" t="s">
        <v>139</v>
      </c>
      <c r="D13" s="44"/>
      <c r="E13" s="44"/>
      <c r="F13" s="44"/>
      <c r="G13" s="44"/>
      <c r="H13" s="44"/>
      <c r="I13" s="44"/>
      <c r="J13" s="44"/>
      <c r="K13" s="44"/>
      <c r="L13" s="44"/>
      <c r="M13" s="44"/>
      <c r="N13" s="44"/>
      <c r="O13" s="44"/>
      <c r="P13" s="44"/>
      <c r="Q13" s="44"/>
      <c r="R13" s="7"/>
    </row>
    <row r="14" spans="2:18" x14ac:dyDescent="0.3">
      <c r="B14" s="6"/>
      <c r="C14" s="43" t="s">
        <v>57</v>
      </c>
      <c r="D14" s="43"/>
      <c r="E14" s="43"/>
      <c r="F14" s="43"/>
      <c r="G14" s="43"/>
      <c r="H14" s="43"/>
      <c r="I14" s="43"/>
      <c r="J14" s="43"/>
      <c r="K14" s="43"/>
      <c r="L14" s="43"/>
      <c r="M14" s="43"/>
      <c r="N14" s="43"/>
      <c r="O14" s="43"/>
      <c r="P14" s="43"/>
      <c r="Q14" s="43"/>
      <c r="R14" s="7"/>
    </row>
    <row r="15" spans="2:18" x14ac:dyDescent="0.3">
      <c r="B15" s="6"/>
      <c r="C15" s="43" t="s">
        <v>58</v>
      </c>
      <c r="D15" s="43"/>
      <c r="E15" s="43"/>
      <c r="F15" s="43"/>
      <c r="G15" s="43"/>
      <c r="H15" s="43"/>
      <c r="I15" s="43"/>
      <c r="J15" s="43"/>
      <c r="K15" s="43"/>
      <c r="L15" s="43"/>
      <c r="M15" s="43"/>
      <c r="N15" s="43"/>
      <c r="O15" s="43"/>
      <c r="P15" s="43"/>
      <c r="Q15" s="43"/>
      <c r="R15" s="7"/>
    </row>
    <row r="16" spans="2:18" x14ac:dyDescent="0.3">
      <c r="B16" s="6"/>
      <c r="C16" s="43" t="s">
        <v>59</v>
      </c>
      <c r="D16" s="43"/>
      <c r="E16" s="43"/>
      <c r="F16" s="43"/>
      <c r="G16" s="43"/>
      <c r="H16" s="43"/>
      <c r="I16" s="43"/>
      <c r="J16" s="43"/>
      <c r="K16" s="43"/>
      <c r="L16" s="43"/>
      <c r="M16" s="43"/>
      <c r="N16" s="43"/>
      <c r="O16" s="43"/>
      <c r="P16" s="43"/>
      <c r="Q16" s="43"/>
      <c r="R16" s="7"/>
    </row>
    <row r="17" spans="2:18" ht="15" thickBot="1" x14ac:dyDescent="0.35">
      <c r="B17" s="9"/>
      <c r="C17" s="10"/>
      <c r="D17" s="10"/>
      <c r="E17" s="10"/>
      <c r="F17" s="10"/>
      <c r="G17" s="10"/>
      <c r="H17" s="10"/>
      <c r="I17" s="10"/>
      <c r="J17" s="10"/>
      <c r="K17" s="10"/>
      <c r="L17" s="10"/>
      <c r="M17" s="10"/>
      <c r="N17" s="10"/>
      <c r="O17" s="10"/>
      <c r="P17" s="10"/>
      <c r="Q17" s="10"/>
      <c r="R17" s="11"/>
    </row>
  </sheetData>
  <mergeCells count="13">
    <mergeCell ref="C4:Q4"/>
    <mergeCell ref="C7:Q7"/>
    <mergeCell ref="C15:Q15"/>
    <mergeCell ref="C16:Q16"/>
    <mergeCell ref="C14:Q14"/>
    <mergeCell ref="C13:Q13"/>
    <mergeCell ref="C12:Q12"/>
    <mergeCell ref="C11:Q11"/>
    <mergeCell ref="C10:Q10"/>
    <mergeCell ref="C9:Q9"/>
    <mergeCell ref="C8:Q8"/>
    <mergeCell ref="C6:Q6"/>
    <mergeCell ref="C5:Q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316F-7577-4460-BC84-7CD517300FE0}">
  <dimension ref="A1:R65"/>
  <sheetViews>
    <sheetView workbookViewId="0">
      <selection activeCell="E40" sqref="E40:F40"/>
    </sheetView>
  </sheetViews>
  <sheetFormatPr defaultColWidth="0" defaultRowHeight="14.4" zeroHeight="1" x14ac:dyDescent="0.3"/>
  <cols>
    <col min="1" max="1" width="8.88671875" customWidth="1"/>
    <col min="2" max="2" width="16.6640625" bestFit="1" customWidth="1"/>
    <col min="3" max="3" width="18.77734375" style="1" bestFit="1" customWidth="1"/>
    <col min="4" max="4" width="13.44140625" style="2" bestFit="1" customWidth="1"/>
    <col min="5" max="5" width="16.6640625" bestFit="1" customWidth="1"/>
    <col min="6" max="6" width="17" bestFit="1" customWidth="1"/>
    <col min="7" max="7" width="8" customWidth="1"/>
    <col min="8" max="8" width="8" bestFit="1" customWidth="1"/>
    <col min="9" max="9" width="14" bestFit="1" customWidth="1"/>
    <col min="10" max="18" width="8.88671875" customWidth="1"/>
    <col min="19" max="16384" width="8.88671875" hidden="1"/>
  </cols>
  <sheetData>
    <row r="1" spans="2:7" x14ac:dyDescent="0.3">
      <c r="B1" s="49" t="s">
        <v>15</v>
      </c>
      <c r="C1" s="50"/>
      <c r="D1" s="50"/>
      <c r="E1" s="50"/>
      <c r="F1" s="50"/>
      <c r="G1" s="50"/>
    </row>
    <row r="2" spans="2:7" x14ac:dyDescent="0.3">
      <c r="B2" t="s">
        <v>5</v>
      </c>
      <c r="C2" s="1" t="s">
        <v>6</v>
      </c>
      <c r="D2" s="2" t="s">
        <v>7</v>
      </c>
      <c r="E2" t="s">
        <v>8</v>
      </c>
      <c r="F2" t="s">
        <v>9</v>
      </c>
      <c r="G2" t="s">
        <v>10</v>
      </c>
    </row>
    <row r="3" spans="2:7" x14ac:dyDescent="0.3">
      <c r="B3">
        <v>682</v>
      </c>
      <c r="C3" s="2">
        <v>103261740</v>
      </c>
      <c r="D3" s="2">
        <v>151410.17600000001</v>
      </c>
      <c r="E3" t="s">
        <v>11</v>
      </c>
      <c r="F3" t="s">
        <v>11</v>
      </c>
      <c r="G3" t="s">
        <v>11</v>
      </c>
    </row>
    <row r="4" spans="2:7" x14ac:dyDescent="0.3">
      <c r="B4">
        <v>101</v>
      </c>
      <c r="C4" s="2">
        <v>13379904</v>
      </c>
      <c r="D4" s="2">
        <v>132474.29699999999</v>
      </c>
      <c r="E4">
        <v>1994</v>
      </c>
      <c r="F4" t="s">
        <v>11</v>
      </c>
      <c r="G4" t="s">
        <v>11</v>
      </c>
    </row>
    <row r="5" spans="2:7" x14ac:dyDescent="0.3">
      <c r="B5">
        <v>90</v>
      </c>
      <c r="C5" s="2">
        <v>13344372</v>
      </c>
      <c r="D5" s="2">
        <v>148270.79999999999</v>
      </c>
      <c r="E5">
        <v>1995</v>
      </c>
      <c r="F5" t="s">
        <v>11</v>
      </c>
      <c r="G5" t="s">
        <v>11</v>
      </c>
    </row>
    <row r="6" spans="2:7" x14ac:dyDescent="0.3">
      <c r="B6">
        <v>32</v>
      </c>
      <c r="C6" s="2">
        <v>4234128</v>
      </c>
      <c r="D6" s="2">
        <v>132316.5</v>
      </c>
      <c r="E6">
        <v>1994</v>
      </c>
      <c r="F6">
        <v>3</v>
      </c>
      <c r="G6" t="s">
        <v>11</v>
      </c>
    </row>
    <row r="7" spans="2:7" x14ac:dyDescent="0.3">
      <c r="B7">
        <v>28</v>
      </c>
      <c r="C7" s="2">
        <v>4233552</v>
      </c>
      <c r="D7" s="2">
        <v>151198.28570000001</v>
      </c>
      <c r="E7">
        <v>1995</v>
      </c>
      <c r="F7">
        <v>1</v>
      </c>
      <c r="G7" t="s">
        <v>11</v>
      </c>
    </row>
    <row r="8" spans="2:7" x14ac:dyDescent="0.3">
      <c r="B8">
        <v>28</v>
      </c>
      <c r="C8" s="2">
        <v>3894372</v>
      </c>
      <c r="D8" s="2">
        <v>139084.71429999999</v>
      </c>
      <c r="E8">
        <v>1994</v>
      </c>
      <c r="F8">
        <v>2</v>
      </c>
      <c r="G8" t="s">
        <v>11</v>
      </c>
    </row>
    <row r="9" spans="2:7" x14ac:dyDescent="0.3">
      <c r="B9">
        <v>23</v>
      </c>
      <c r="C9" s="2">
        <v>3214284</v>
      </c>
      <c r="D9" s="2">
        <v>139751.47829999999</v>
      </c>
      <c r="E9">
        <v>1994</v>
      </c>
      <c r="F9">
        <v>4</v>
      </c>
      <c r="G9" t="s">
        <v>11</v>
      </c>
    </row>
    <row r="10" spans="2:7" x14ac:dyDescent="0.3">
      <c r="B10">
        <v>21</v>
      </c>
      <c r="C10" s="2">
        <v>2997816</v>
      </c>
      <c r="D10" s="2">
        <v>142753.14290000001</v>
      </c>
      <c r="E10">
        <v>1995</v>
      </c>
      <c r="F10">
        <v>2</v>
      </c>
      <c r="G10" t="s">
        <v>11</v>
      </c>
    </row>
    <row r="11" spans="2:7" x14ac:dyDescent="0.3">
      <c r="B11">
        <v>20</v>
      </c>
      <c r="C11" s="2">
        <v>2619276</v>
      </c>
      <c r="D11" s="2">
        <v>130963.8</v>
      </c>
      <c r="E11">
        <v>1993</v>
      </c>
      <c r="F11" t="s">
        <v>11</v>
      </c>
      <c r="G11" t="s">
        <v>11</v>
      </c>
    </row>
    <row r="12" spans="2:7" x14ac:dyDescent="0.3">
      <c r="B12">
        <v>13</v>
      </c>
      <c r="C12" s="2">
        <v>2072496</v>
      </c>
      <c r="D12" s="2">
        <v>159422.76920000001</v>
      </c>
      <c r="E12">
        <v>1994</v>
      </c>
      <c r="F12">
        <v>2</v>
      </c>
      <c r="G12">
        <v>6</v>
      </c>
    </row>
    <row r="13" spans="2:7" x14ac:dyDescent="0.3">
      <c r="B13">
        <v>18</v>
      </c>
      <c r="C13" s="2">
        <v>2037120</v>
      </c>
      <c r="D13" s="2">
        <v>113173.3333</v>
      </c>
      <c r="E13">
        <v>1994</v>
      </c>
      <c r="F13">
        <v>1</v>
      </c>
      <c r="G13" t="s">
        <v>11</v>
      </c>
    </row>
    <row r="14" spans="2:7" x14ac:dyDescent="0.3">
      <c r="B14">
        <v>12</v>
      </c>
      <c r="C14" s="2">
        <v>1766076</v>
      </c>
      <c r="D14" s="2">
        <v>147173</v>
      </c>
      <c r="E14">
        <v>1994</v>
      </c>
      <c r="F14">
        <v>3</v>
      </c>
      <c r="G14">
        <v>7</v>
      </c>
    </row>
    <row r="15" spans="2:7" x14ac:dyDescent="0.3">
      <c r="B15">
        <v>9</v>
      </c>
      <c r="C15" s="2">
        <v>1622772</v>
      </c>
      <c r="D15" s="2">
        <v>180308</v>
      </c>
      <c r="E15">
        <v>1994</v>
      </c>
      <c r="F15">
        <v>4</v>
      </c>
      <c r="G15">
        <v>12</v>
      </c>
    </row>
    <row r="16" spans="2:7" x14ac:dyDescent="0.3">
      <c r="B16">
        <v>10</v>
      </c>
      <c r="C16" s="2">
        <v>1588032</v>
      </c>
      <c r="D16" s="2">
        <v>158803.20000000001</v>
      </c>
      <c r="E16">
        <v>1995</v>
      </c>
      <c r="F16">
        <v>1</v>
      </c>
      <c r="G16">
        <v>1</v>
      </c>
    </row>
    <row r="17" spans="2:7" x14ac:dyDescent="0.3">
      <c r="B17">
        <v>12</v>
      </c>
      <c r="C17" s="2">
        <v>1533924</v>
      </c>
      <c r="D17" s="2">
        <v>127827</v>
      </c>
      <c r="E17">
        <v>1993</v>
      </c>
      <c r="F17">
        <v>4</v>
      </c>
      <c r="G17" t="s">
        <v>11</v>
      </c>
    </row>
    <row r="18" spans="2:7" x14ac:dyDescent="0.3">
      <c r="B18">
        <v>8</v>
      </c>
      <c r="C18" s="2">
        <v>1468788</v>
      </c>
      <c r="D18" s="2">
        <v>183598.5</v>
      </c>
      <c r="E18">
        <v>1995</v>
      </c>
      <c r="F18">
        <v>1</v>
      </c>
      <c r="G18">
        <v>2</v>
      </c>
    </row>
    <row r="19" spans="2:7" x14ac:dyDescent="0.3">
      <c r="B19">
        <v>12</v>
      </c>
      <c r="C19" s="2">
        <v>1440252</v>
      </c>
      <c r="D19" s="2">
        <v>120021</v>
      </c>
      <c r="E19">
        <v>1994</v>
      </c>
      <c r="F19">
        <v>2</v>
      </c>
      <c r="G19">
        <v>5</v>
      </c>
    </row>
    <row r="20" spans="2:7" x14ac:dyDescent="0.3">
      <c r="B20">
        <v>10</v>
      </c>
      <c r="C20" s="2">
        <v>1366956</v>
      </c>
      <c r="D20" s="2">
        <v>136695.6</v>
      </c>
      <c r="E20">
        <v>1994</v>
      </c>
      <c r="F20">
        <v>3</v>
      </c>
      <c r="G20">
        <v>8</v>
      </c>
    </row>
    <row r="21" spans="2:7" x14ac:dyDescent="0.3">
      <c r="B21">
        <v>10</v>
      </c>
      <c r="C21" s="2">
        <v>1176732</v>
      </c>
      <c r="D21" s="2">
        <v>117673.2</v>
      </c>
      <c r="E21">
        <v>1995</v>
      </c>
      <c r="F21">
        <v>1</v>
      </c>
      <c r="G21">
        <v>3</v>
      </c>
    </row>
    <row r="22" spans="2:7" x14ac:dyDescent="0.3">
      <c r="B22">
        <v>8</v>
      </c>
      <c r="C22" s="2">
        <v>1160952</v>
      </c>
      <c r="D22" s="2">
        <v>145119</v>
      </c>
      <c r="E22">
        <v>1993</v>
      </c>
      <c r="F22">
        <v>4</v>
      </c>
      <c r="G22">
        <v>12</v>
      </c>
    </row>
    <row r="23" spans="2:7" x14ac:dyDescent="0.3">
      <c r="B23">
        <v>9</v>
      </c>
      <c r="C23" s="2">
        <v>1154796</v>
      </c>
      <c r="D23" s="2">
        <v>128310.6667</v>
      </c>
      <c r="E23">
        <v>1995</v>
      </c>
      <c r="F23">
        <v>2</v>
      </c>
      <c r="G23">
        <v>4</v>
      </c>
    </row>
    <row r="24" spans="2:7" x14ac:dyDescent="0.3">
      <c r="B24">
        <v>10</v>
      </c>
      <c r="C24" s="2">
        <v>1101096</v>
      </c>
      <c r="D24" s="2">
        <v>110109.6</v>
      </c>
      <c r="E24">
        <v>1994</v>
      </c>
      <c r="F24">
        <v>3</v>
      </c>
      <c r="G24">
        <v>9</v>
      </c>
    </row>
    <row r="25" spans="2:7" x14ac:dyDescent="0.3">
      <c r="B25">
        <v>8</v>
      </c>
      <c r="C25" s="2">
        <v>1085352</v>
      </c>
      <c r="D25" s="2">
        <v>135669</v>
      </c>
      <c r="E25">
        <v>1993</v>
      </c>
      <c r="F25">
        <v>3</v>
      </c>
      <c r="G25" t="s">
        <v>11</v>
      </c>
    </row>
    <row r="26" spans="2:7" x14ac:dyDescent="0.3">
      <c r="B26">
        <v>8</v>
      </c>
      <c r="C26" s="2">
        <v>873204</v>
      </c>
      <c r="D26" s="2">
        <v>109150.5</v>
      </c>
      <c r="E26">
        <v>1994</v>
      </c>
      <c r="F26">
        <v>4</v>
      </c>
      <c r="G26">
        <v>11</v>
      </c>
    </row>
    <row r="27" spans="2:7" x14ac:dyDescent="0.3">
      <c r="B27">
        <v>5</v>
      </c>
      <c r="C27" s="2">
        <v>775704</v>
      </c>
      <c r="D27" s="2">
        <v>155140.79999999999</v>
      </c>
      <c r="E27">
        <v>1994</v>
      </c>
      <c r="F27">
        <v>1</v>
      </c>
      <c r="G27">
        <v>2</v>
      </c>
    </row>
    <row r="28" spans="2:7" x14ac:dyDescent="0.3">
      <c r="B28">
        <v>6</v>
      </c>
      <c r="C28" s="2">
        <v>718308</v>
      </c>
      <c r="D28" s="2">
        <v>119718</v>
      </c>
      <c r="E28">
        <v>1994</v>
      </c>
      <c r="F28">
        <v>4</v>
      </c>
      <c r="G28">
        <v>10</v>
      </c>
    </row>
    <row r="29" spans="2:7" x14ac:dyDescent="0.3">
      <c r="B29">
        <v>7</v>
      </c>
      <c r="C29" s="2">
        <v>692580</v>
      </c>
      <c r="D29" s="2">
        <v>98940</v>
      </c>
      <c r="E29">
        <v>1994</v>
      </c>
      <c r="F29">
        <v>1</v>
      </c>
      <c r="G29">
        <v>3</v>
      </c>
    </row>
    <row r="30" spans="2:7" x14ac:dyDescent="0.3">
      <c r="B30">
        <v>4</v>
      </c>
      <c r="C30" s="2">
        <v>590112</v>
      </c>
      <c r="D30" s="2">
        <v>147528</v>
      </c>
      <c r="E30">
        <v>1993</v>
      </c>
      <c r="F30">
        <v>3</v>
      </c>
      <c r="G30">
        <v>9</v>
      </c>
    </row>
    <row r="31" spans="2:7" x14ac:dyDescent="0.3">
      <c r="B31">
        <v>6</v>
      </c>
      <c r="C31" s="2">
        <v>568836</v>
      </c>
      <c r="D31" s="2">
        <v>94806</v>
      </c>
      <c r="E31">
        <v>1994</v>
      </c>
      <c r="F31">
        <v>1</v>
      </c>
      <c r="G31">
        <v>1</v>
      </c>
    </row>
    <row r="32" spans="2:7" x14ac:dyDescent="0.3">
      <c r="B32">
        <v>3</v>
      </c>
      <c r="C32" s="2">
        <v>389436</v>
      </c>
      <c r="D32" s="2">
        <v>129812</v>
      </c>
      <c r="E32">
        <v>1993</v>
      </c>
      <c r="F32">
        <v>3</v>
      </c>
      <c r="G32">
        <v>7</v>
      </c>
    </row>
    <row r="33" spans="2:8" x14ac:dyDescent="0.3">
      <c r="B33">
        <v>3</v>
      </c>
      <c r="C33" s="2">
        <v>381624</v>
      </c>
      <c r="D33" s="2">
        <v>127208</v>
      </c>
      <c r="E33">
        <v>1994</v>
      </c>
      <c r="F33">
        <v>2</v>
      </c>
      <c r="G33">
        <v>4</v>
      </c>
    </row>
    <row r="34" spans="2:8" x14ac:dyDescent="0.3">
      <c r="B34">
        <v>3</v>
      </c>
      <c r="C34" s="2">
        <v>218556</v>
      </c>
      <c r="D34" s="2">
        <v>72852</v>
      </c>
      <c r="E34">
        <v>1993</v>
      </c>
      <c r="F34">
        <v>4</v>
      </c>
      <c r="G34">
        <v>11</v>
      </c>
    </row>
    <row r="35" spans="2:8" x14ac:dyDescent="0.3">
      <c r="B35">
        <v>1</v>
      </c>
      <c r="C35" s="2">
        <v>154416</v>
      </c>
      <c r="D35" s="2">
        <v>154416</v>
      </c>
      <c r="E35">
        <v>1993</v>
      </c>
      <c r="F35">
        <v>4</v>
      </c>
      <c r="G35">
        <v>10</v>
      </c>
    </row>
    <row r="36" spans="2:8" x14ac:dyDescent="0.3">
      <c r="B36">
        <v>1</v>
      </c>
      <c r="C36" s="2">
        <v>105804</v>
      </c>
      <c r="D36" s="2">
        <v>105804</v>
      </c>
      <c r="E36">
        <v>1993</v>
      </c>
      <c r="F36">
        <v>3</v>
      </c>
      <c r="G36">
        <v>8</v>
      </c>
    </row>
    <row r="37" spans="2:8" x14ac:dyDescent="0.3"/>
    <row r="38" spans="2:8" x14ac:dyDescent="0.3">
      <c r="B38" s="47" t="s">
        <v>17</v>
      </c>
      <c r="C38" s="47"/>
      <c r="D38" s="47"/>
      <c r="E38" s="51">
        <v>103261740</v>
      </c>
      <c r="F38" s="51"/>
    </row>
    <row r="39" spans="2:8" x14ac:dyDescent="0.3">
      <c r="B39" s="47" t="s">
        <v>18</v>
      </c>
      <c r="C39" s="47"/>
      <c r="D39" s="47"/>
      <c r="E39" s="51">
        <v>151410.17600000001</v>
      </c>
      <c r="F39" s="51">
        <v>151410.17600000001</v>
      </c>
    </row>
    <row r="40" spans="2:8" x14ac:dyDescent="0.3">
      <c r="B40" s="47" t="s">
        <v>19</v>
      </c>
      <c r="C40" s="47"/>
      <c r="D40" s="47"/>
      <c r="E40" s="48">
        <v>682</v>
      </c>
      <c r="F40" s="48"/>
    </row>
    <row r="41" spans="2:8" x14ac:dyDescent="0.3">
      <c r="B41" s="15"/>
      <c r="C41" s="15"/>
      <c r="D41" s="15"/>
      <c r="E41" s="14"/>
      <c r="F41" s="14"/>
    </row>
    <row r="42" spans="2:8" x14ac:dyDescent="0.3"/>
    <row r="43" spans="2:8" x14ac:dyDescent="0.3">
      <c r="B43" s="12" t="s">
        <v>16</v>
      </c>
      <c r="C43" t="s">
        <v>169</v>
      </c>
    </row>
    <row r="44" spans="2:8" x14ac:dyDescent="0.3"/>
    <row r="45" spans="2:8" x14ac:dyDescent="0.3">
      <c r="B45" s="12" t="s">
        <v>14</v>
      </c>
      <c r="C45" t="s">
        <v>20</v>
      </c>
      <c r="E45" s="12" t="s">
        <v>21</v>
      </c>
      <c r="F45" s="12" t="s">
        <v>12</v>
      </c>
    </row>
    <row r="46" spans="2:8" x14ac:dyDescent="0.3">
      <c r="B46" s="13">
        <v>1</v>
      </c>
      <c r="C46" s="2">
        <v>134166.66487499999</v>
      </c>
      <c r="E46" s="12" t="s">
        <v>14</v>
      </c>
      <c r="F46">
        <v>1993</v>
      </c>
      <c r="G46">
        <v>1994</v>
      </c>
      <c r="H46">
        <v>1995</v>
      </c>
    </row>
    <row r="47" spans="2:8" x14ac:dyDescent="0.3">
      <c r="B47" s="13">
        <v>2</v>
      </c>
      <c r="C47" s="2">
        <v>136133.38218333331</v>
      </c>
      <c r="E47" s="13">
        <v>1</v>
      </c>
      <c r="G47">
        <v>568836</v>
      </c>
      <c r="H47">
        <v>1588032</v>
      </c>
    </row>
    <row r="48" spans="2:8" x14ac:dyDescent="0.3">
      <c r="B48" s="13">
        <v>3</v>
      </c>
      <c r="C48" s="2">
        <v>130638.46249999999</v>
      </c>
      <c r="E48" s="13">
        <v>2</v>
      </c>
      <c r="G48">
        <v>775704</v>
      </c>
      <c r="H48">
        <v>1468788</v>
      </c>
    </row>
    <row r="49" spans="2:8" x14ac:dyDescent="0.3">
      <c r="B49" s="13">
        <v>4</v>
      </c>
      <c r="C49" s="2">
        <v>131142.74728750001</v>
      </c>
      <c r="E49" s="13">
        <v>3</v>
      </c>
      <c r="G49">
        <v>692580</v>
      </c>
      <c r="H49">
        <v>1176732</v>
      </c>
    </row>
    <row r="50" spans="2:8" x14ac:dyDescent="0.3">
      <c r="B50" s="13" t="s">
        <v>13</v>
      </c>
      <c r="C50" s="2">
        <v>132812.77634666665</v>
      </c>
      <c r="E50" s="13">
        <v>4</v>
      </c>
      <c r="G50">
        <v>381624</v>
      </c>
      <c r="H50">
        <v>1154796</v>
      </c>
    </row>
    <row r="51" spans="2:8" hidden="1" x14ac:dyDescent="0.3">
      <c r="C51"/>
      <c r="E51" s="13">
        <v>5</v>
      </c>
      <c r="G51">
        <v>1440252</v>
      </c>
    </row>
    <row r="52" spans="2:8" hidden="1" x14ac:dyDescent="0.3">
      <c r="C52"/>
      <c r="E52" s="13">
        <v>6</v>
      </c>
      <c r="G52">
        <v>2072496</v>
      </c>
    </row>
    <row r="53" spans="2:8" hidden="1" x14ac:dyDescent="0.3">
      <c r="C53"/>
      <c r="E53" s="13">
        <v>7</v>
      </c>
      <c r="F53">
        <v>389436</v>
      </c>
      <c r="G53">
        <v>1766076</v>
      </c>
    </row>
    <row r="54" spans="2:8" hidden="1" x14ac:dyDescent="0.3">
      <c r="C54"/>
      <c r="E54" s="13">
        <v>8</v>
      </c>
      <c r="F54">
        <v>105804</v>
      </c>
      <c r="G54">
        <v>1366956</v>
      </c>
    </row>
    <row r="55" spans="2:8" hidden="1" x14ac:dyDescent="0.3">
      <c r="C55"/>
      <c r="E55" s="13">
        <v>9</v>
      </c>
      <c r="F55">
        <v>590112</v>
      </c>
      <c r="G55">
        <v>1101096</v>
      </c>
    </row>
    <row r="56" spans="2:8" hidden="1" x14ac:dyDescent="0.3">
      <c r="C56"/>
      <c r="E56" s="13">
        <v>10</v>
      </c>
      <c r="F56">
        <v>154416</v>
      </c>
      <c r="G56">
        <v>718308</v>
      </c>
    </row>
    <row r="57" spans="2:8" hidden="1" x14ac:dyDescent="0.3">
      <c r="C57"/>
      <c r="E57" s="13">
        <v>11</v>
      </c>
      <c r="F57">
        <v>218556</v>
      </c>
      <c r="G57">
        <v>873204</v>
      </c>
    </row>
    <row r="58" spans="2:8" hidden="1" x14ac:dyDescent="0.3">
      <c r="E58" s="13">
        <v>12</v>
      </c>
      <c r="F58">
        <v>1160952</v>
      </c>
      <c r="G58">
        <v>1622772</v>
      </c>
    </row>
    <row r="59" spans="2:8" x14ac:dyDescent="0.3"/>
    <row r="60" spans="2:8" x14ac:dyDescent="0.3"/>
    <row r="61" spans="2:8" x14ac:dyDescent="0.3"/>
    <row r="62" spans="2:8" x14ac:dyDescent="0.3"/>
    <row r="63" spans="2:8" x14ac:dyDescent="0.3"/>
    <row r="64" spans="2:8" x14ac:dyDescent="0.3"/>
    <row r="65" x14ac:dyDescent="0.3"/>
  </sheetData>
  <sortState xmlns:xlrd2="http://schemas.microsoft.com/office/spreadsheetml/2017/richdata2" ref="B3:G36">
    <sortCondition descending="1" ref="C3:C36"/>
    <sortCondition descending="1" ref="D3:D36"/>
    <sortCondition ref="B3:B36"/>
  </sortState>
  <mergeCells count="7">
    <mergeCell ref="B40:D40"/>
    <mergeCell ref="E40:F40"/>
    <mergeCell ref="B1:G1"/>
    <mergeCell ref="B38:D38"/>
    <mergeCell ref="E38:F38"/>
    <mergeCell ref="B39:D39"/>
    <mergeCell ref="E39:F39"/>
  </mergeCells>
  <pageMargins left="0.7" right="0.7" top="0.75" bottom="0.75"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143-41B4-4AAA-B7CC-3178B63BA829}">
  <dimension ref="A1:A33"/>
  <sheetViews>
    <sheetView workbookViewId="0">
      <selection activeCell="G20" sqref="G20"/>
    </sheetView>
  </sheetViews>
  <sheetFormatPr defaultRowHeight="14.4" zeroHeight="1" x14ac:dyDescent="0.3"/>
  <cols>
    <col min="1" max="21" width="8.8867187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0C05D-F204-4616-9C92-E6E8069B8D78}">
  <dimension ref="A1:L11"/>
  <sheetViews>
    <sheetView workbookViewId="0">
      <selection activeCell="D3" sqref="D3"/>
    </sheetView>
  </sheetViews>
  <sheetFormatPr defaultRowHeight="14.4" x14ac:dyDescent="0.3"/>
  <cols>
    <col min="2" max="2" width="14.33203125" bestFit="1" customWidth="1"/>
    <col min="4" max="4" width="16.21875" bestFit="1" customWidth="1"/>
    <col min="5" max="5" width="9.44140625" bestFit="1" customWidth="1"/>
  </cols>
  <sheetData>
    <row r="1" spans="1:12" x14ac:dyDescent="0.3">
      <c r="A1" s="36" t="s">
        <v>170</v>
      </c>
      <c r="B1" s="36"/>
      <c r="C1" s="36"/>
      <c r="D1" s="36"/>
      <c r="E1" s="36"/>
      <c r="F1" s="36"/>
      <c r="G1" s="36"/>
      <c r="H1" s="36"/>
      <c r="I1" s="36"/>
      <c r="J1" s="36"/>
      <c r="K1" s="36"/>
      <c r="L1" s="36"/>
    </row>
    <row r="3" spans="1:12" x14ac:dyDescent="0.3">
      <c r="A3" s="17" t="s">
        <v>22</v>
      </c>
      <c r="B3" s="17" t="s">
        <v>23</v>
      </c>
      <c r="D3" s="12" t="s">
        <v>14</v>
      </c>
      <c r="E3" t="s">
        <v>28</v>
      </c>
    </row>
    <row r="4" spans="1:12" x14ac:dyDescent="0.3">
      <c r="A4" s="16" t="s">
        <v>24</v>
      </c>
      <c r="B4" s="16">
        <v>203</v>
      </c>
      <c r="D4" s="13" t="s">
        <v>24</v>
      </c>
      <c r="E4" s="18">
        <v>0.29765395894428154</v>
      </c>
    </row>
    <row r="5" spans="1:12" x14ac:dyDescent="0.3">
      <c r="A5" s="16" t="s">
        <v>25</v>
      </c>
      <c r="B5" s="16">
        <v>31</v>
      </c>
      <c r="D5" s="13" t="s">
        <v>25</v>
      </c>
      <c r="E5" s="18">
        <v>4.5454545454545456E-2</v>
      </c>
    </row>
    <row r="6" spans="1:12" x14ac:dyDescent="0.3">
      <c r="A6" s="16" t="s">
        <v>26</v>
      </c>
      <c r="B6" s="16">
        <v>45</v>
      </c>
      <c r="D6" s="13" t="s">
        <v>27</v>
      </c>
      <c r="E6" s="18">
        <v>0.59090909090909094</v>
      </c>
    </row>
    <row r="7" spans="1:12" x14ac:dyDescent="0.3">
      <c r="A7" s="16" t="s">
        <v>27</v>
      </c>
      <c r="B7" s="16">
        <v>403</v>
      </c>
      <c r="D7" s="13" t="s">
        <v>26</v>
      </c>
      <c r="E7" s="18">
        <v>6.5982404692082108E-2</v>
      </c>
    </row>
    <row r="8" spans="1:12" x14ac:dyDescent="0.3">
      <c r="D8" s="13" t="s">
        <v>13</v>
      </c>
      <c r="E8" s="18">
        <v>1</v>
      </c>
    </row>
    <row r="10" spans="1:12" x14ac:dyDescent="0.3">
      <c r="B10" s="19">
        <f xml:space="preserve"> SUM(B4,B7)</f>
        <v>606</v>
      </c>
      <c r="C10" s="52" t="s">
        <v>29</v>
      </c>
      <c r="D10" s="52"/>
      <c r="E10" s="52" t="s">
        <v>32</v>
      </c>
      <c r="F10" s="52"/>
    </row>
    <row r="11" spans="1:12" x14ac:dyDescent="0.3">
      <c r="B11" s="19">
        <f>SUM(B5,B6)</f>
        <v>76</v>
      </c>
      <c r="C11" s="52" t="s">
        <v>30</v>
      </c>
      <c r="D11" s="52"/>
      <c r="E11" s="52" t="s">
        <v>33</v>
      </c>
      <c r="F11" s="52"/>
    </row>
  </sheetData>
  <mergeCells count="4">
    <mergeCell ref="C10:D10"/>
    <mergeCell ref="C11:D11"/>
    <mergeCell ref="E10:F10"/>
    <mergeCell ref="E11:F1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D483-5877-4D89-956E-7FD88DF69943}">
  <dimension ref="A1:J608"/>
  <sheetViews>
    <sheetView workbookViewId="0">
      <selection activeCell="P8" sqref="P8"/>
    </sheetView>
  </sheetViews>
  <sheetFormatPr defaultRowHeight="14.4" x14ac:dyDescent="0.3"/>
  <cols>
    <col min="1" max="1" width="12.21875" customWidth="1"/>
    <col min="2" max="2" width="12.44140625" customWidth="1"/>
    <col min="3" max="3" width="13.44140625" style="30" bestFit="1" customWidth="1"/>
    <col min="4" max="4" width="11.5546875" style="30" bestFit="1" customWidth="1"/>
    <col min="5" max="5" width="14.33203125" customWidth="1"/>
    <col min="6" max="6" width="15.6640625" customWidth="1"/>
    <col min="9" max="9" width="10.88671875" bestFit="1" customWidth="1"/>
    <col min="10" max="11" width="13.44140625" bestFit="1" customWidth="1"/>
    <col min="14" max="14" width="13.44140625" bestFit="1" customWidth="1"/>
  </cols>
  <sheetData>
    <row r="1" spans="1:10" x14ac:dyDescent="0.3">
      <c r="A1" s="53" t="s">
        <v>35</v>
      </c>
      <c r="B1" s="53"/>
      <c r="C1" s="53"/>
    </row>
    <row r="2" spans="1:10" x14ac:dyDescent="0.3">
      <c r="A2" t="s">
        <v>34</v>
      </c>
      <c r="B2" t="s">
        <v>5</v>
      </c>
      <c r="C2" s="30" t="s">
        <v>6</v>
      </c>
      <c r="D2" s="30" t="s">
        <v>7</v>
      </c>
      <c r="E2" t="s">
        <v>171</v>
      </c>
      <c r="F2" t="s">
        <v>172</v>
      </c>
      <c r="H2" s="38" t="s">
        <v>34</v>
      </c>
      <c r="I2" s="39" t="s">
        <v>6</v>
      </c>
      <c r="J2" s="39" t="s">
        <v>171</v>
      </c>
    </row>
    <row r="3" spans="1:10" x14ac:dyDescent="0.3">
      <c r="A3">
        <v>7542</v>
      </c>
      <c r="B3">
        <v>1</v>
      </c>
      <c r="C3" s="30">
        <v>590820</v>
      </c>
      <c r="D3" s="30" t="s">
        <v>173</v>
      </c>
      <c r="E3">
        <v>1</v>
      </c>
      <c r="F3">
        <v>1</v>
      </c>
      <c r="H3" s="37">
        <v>7542</v>
      </c>
      <c r="I3" s="40">
        <v>590820</v>
      </c>
      <c r="J3" s="37">
        <v>1</v>
      </c>
    </row>
    <row r="4" spans="1:10" x14ac:dyDescent="0.3">
      <c r="A4">
        <v>8926</v>
      </c>
      <c r="B4">
        <v>1</v>
      </c>
      <c r="C4" s="30">
        <v>566640</v>
      </c>
      <c r="D4" s="30" t="s">
        <v>174</v>
      </c>
      <c r="E4">
        <v>2</v>
      </c>
      <c r="F4">
        <v>1</v>
      </c>
      <c r="H4">
        <v>8926</v>
      </c>
      <c r="I4" s="30">
        <v>566640</v>
      </c>
      <c r="J4">
        <v>2</v>
      </c>
    </row>
    <row r="5" spans="1:10" x14ac:dyDescent="0.3">
      <c r="A5">
        <v>817</v>
      </c>
      <c r="B5">
        <v>1</v>
      </c>
      <c r="C5" s="30">
        <v>538500</v>
      </c>
      <c r="D5" s="30" t="s">
        <v>175</v>
      </c>
      <c r="E5">
        <v>3</v>
      </c>
      <c r="F5">
        <v>1</v>
      </c>
      <c r="H5" s="37">
        <v>817</v>
      </c>
      <c r="I5" s="40">
        <v>538500</v>
      </c>
      <c r="J5" s="37">
        <v>3</v>
      </c>
    </row>
    <row r="6" spans="1:10" x14ac:dyDescent="0.3">
      <c r="A6">
        <v>2936</v>
      </c>
      <c r="B6">
        <v>1</v>
      </c>
      <c r="C6" s="30">
        <v>504000</v>
      </c>
      <c r="D6" s="30" t="s">
        <v>176</v>
      </c>
      <c r="E6">
        <v>4</v>
      </c>
      <c r="F6">
        <v>1</v>
      </c>
      <c r="H6">
        <v>2936</v>
      </c>
      <c r="I6" s="30">
        <v>504000</v>
      </c>
      <c r="J6">
        <v>4</v>
      </c>
    </row>
    <row r="7" spans="1:10" x14ac:dyDescent="0.3">
      <c r="A7">
        <v>7049</v>
      </c>
      <c r="B7">
        <v>1</v>
      </c>
      <c r="C7" s="30">
        <v>495180</v>
      </c>
      <c r="D7" s="30" t="s">
        <v>177</v>
      </c>
      <c r="E7">
        <v>5</v>
      </c>
      <c r="F7">
        <v>1</v>
      </c>
      <c r="H7" s="37">
        <v>7049</v>
      </c>
      <c r="I7" s="40">
        <v>495180</v>
      </c>
      <c r="J7" s="37">
        <v>5</v>
      </c>
    </row>
    <row r="8" spans="1:10" x14ac:dyDescent="0.3">
      <c r="A8">
        <v>6950</v>
      </c>
      <c r="B8">
        <v>1</v>
      </c>
      <c r="C8" s="30">
        <v>475680</v>
      </c>
      <c r="D8" s="30" t="s">
        <v>178</v>
      </c>
      <c r="E8">
        <v>6</v>
      </c>
      <c r="F8">
        <v>1</v>
      </c>
      <c r="H8">
        <v>6950</v>
      </c>
      <c r="I8" s="30">
        <v>475680</v>
      </c>
      <c r="J8">
        <v>6</v>
      </c>
    </row>
    <row r="9" spans="1:10" x14ac:dyDescent="0.3">
      <c r="A9">
        <v>339</v>
      </c>
      <c r="B9">
        <v>1</v>
      </c>
      <c r="C9" s="30">
        <v>468060</v>
      </c>
      <c r="D9" s="30" t="s">
        <v>179</v>
      </c>
      <c r="E9">
        <v>7</v>
      </c>
      <c r="F9">
        <v>1</v>
      </c>
      <c r="H9" s="37">
        <v>339</v>
      </c>
      <c r="I9" s="40">
        <v>468060</v>
      </c>
      <c r="J9" s="37">
        <v>7</v>
      </c>
    </row>
    <row r="10" spans="1:10" x14ac:dyDescent="0.3">
      <c r="A10">
        <v>2516</v>
      </c>
      <c r="B10">
        <v>1</v>
      </c>
      <c r="C10" s="30">
        <v>466608</v>
      </c>
      <c r="D10" s="30" t="s">
        <v>180</v>
      </c>
      <c r="E10">
        <v>8</v>
      </c>
      <c r="F10">
        <v>1</v>
      </c>
      <c r="H10">
        <v>2516</v>
      </c>
      <c r="I10" s="30">
        <v>466608</v>
      </c>
      <c r="J10">
        <v>8</v>
      </c>
    </row>
    <row r="11" spans="1:10" x14ac:dyDescent="0.3">
      <c r="A11">
        <v>4774</v>
      </c>
      <c r="B11">
        <v>1</v>
      </c>
      <c r="C11" s="30">
        <v>465072</v>
      </c>
      <c r="D11" s="30" t="s">
        <v>181</v>
      </c>
      <c r="E11">
        <v>9</v>
      </c>
      <c r="F11">
        <v>1</v>
      </c>
      <c r="H11" s="37">
        <v>4774</v>
      </c>
      <c r="I11" s="40">
        <v>465072</v>
      </c>
      <c r="J11" s="37">
        <v>9</v>
      </c>
    </row>
    <row r="12" spans="1:10" x14ac:dyDescent="0.3">
      <c r="A12">
        <v>3679</v>
      </c>
      <c r="B12">
        <v>1</v>
      </c>
      <c r="C12" s="30">
        <v>444864</v>
      </c>
      <c r="D12" s="30" t="s">
        <v>182</v>
      </c>
      <c r="E12">
        <v>10</v>
      </c>
      <c r="F12">
        <v>1</v>
      </c>
      <c r="H12">
        <v>3679</v>
      </c>
      <c r="I12" s="30">
        <v>444864</v>
      </c>
      <c r="J12">
        <v>10</v>
      </c>
    </row>
    <row r="13" spans="1:10" x14ac:dyDescent="0.3">
      <c r="A13">
        <v>2910</v>
      </c>
      <c r="B13">
        <v>1</v>
      </c>
      <c r="C13" s="30">
        <v>437460</v>
      </c>
      <c r="D13" s="30" t="s">
        <v>183</v>
      </c>
      <c r="E13">
        <v>11</v>
      </c>
      <c r="F13">
        <v>1</v>
      </c>
      <c r="J13" s="2"/>
    </row>
    <row r="14" spans="1:10" x14ac:dyDescent="0.3">
      <c r="A14">
        <v>2545</v>
      </c>
      <c r="B14">
        <v>1</v>
      </c>
      <c r="C14" s="30">
        <v>428784</v>
      </c>
      <c r="D14" s="30" t="s">
        <v>184</v>
      </c>
      <c r="E14">
        <v>12</v>
      </c>
      <c r="F14">
        <v>1</v>
      </c>
      <c r="J14" s="2"/>
    </row>
    <row r="15" spans="1:10" x14ac:dyDescent="0.3">
      <c r="A15">
        <v>10297</v>
      </c>
      <c r="B15">
        <v>1</v>
      </c>
      <c r="C15" s="30">
        <v>421008</v>
      </c>
      <c r="D15" s="30" t="s">
        <v>185</v>
      </c>
      <c r="E15">
        <v>13</v>
      </c>
      <c r="F15">
        <v>1</v>
      </c>
      <c r="J15" s="2"/>
    </row>
    <row r="16" spans="1:10" x14ac:dyDescent="0.3">
      <c r="A16">
        <v>11349</v>
      </c>
      <c r="B16">
        <v>1</v>
      </c>
      <c r="C16" s="30">
        <v>419880</v>
      </c>
      <c r="D16" s="30" t="s">
        <v>186</v>
      </c>
      <c r="E16">
        <v>14</v>
      </c>
      <c r="F16">
        <v>1</v>
      </c>
      <c r="J16" s="2"/>
    </row>
    <row r="17" spans="1:10" x14ac:dyDescent="0.3">
      <c r="A17">
        <v>10520</v>
      </c>
      <c r="B17">
        <v>1</v>
      </c>
      <c r="C17" s="30">
        <v>417600</v>
      </c>
      <c r="D17" s="30" t="s">
        <v>187</v>
      </c>
      <c r="E17">
        <v>15</v>
      </c>
      <c r="F17">
        <v>1</v>
      </c>
      <c r="J17" s="2"/>
    </row>
    <row r="18" spans="1:10" x14ac:dyDescent="0.3">
      <c r="A18">
        <v>8377</v>
      </c>
      <c r="B18">
        <v>1</v>
      </c>
      <c r="C18" s="30">
        <v>417060</v>
      </c>
      <c r="D18" s="30" t="s">
        <v>188</v>
      </c>
      <c r="E18">
        <v>16</v>
      </c>
      <c r="F18">
        <v>1</v>
      </c>
      <c r="J18" s="2"/>
    </row>
    <row r="19" spans="1:10" x14ac:dyDescent="0.3">
      <c r="A19">
        <v>2246</v>
      </c>
      <c r="B19">
        <v>1</v>
      </c>
      <c r="C19" s="30">
        <v>415800</v>
      </c>
      <c r="D19" s="30" t="s">
        <v>189</v>
      </c>
      <c r="E19">
        <v>17</v>
      </c>
      <c r="F19">
        <v>1</v>
      </c>
      <c r="J19" s="2"/>
    </row>
    <row r="20" spans="1:10" x14ac:dyDescent="0.3">
      <c r="A20">
        <v>4190</v>
      </c>
      <c r="B20">
        <v>1</v>
      </c>
      <c r="C20" s="30">
        <v>405780</v>
      </c>
      <c r="D20" s="30" t="s">
        <v>190</v>
      </c>
      <c r="E20">
        <v>18</v>
      </c>
      <c r="F20">
        <v>1</v>
      </c>
      <c r="J20" s="2"/>
    </row>
    <row r="21" spans="1:10" x14ac:dyDescent="0.3">
      <c r="A21">
        <v>4650</v>
      </c>
      <c r="B21">
        <v>1</v>
      </c>
      <c r="C21" s="30">
        <v>402000</v>
      </c>
      <c r="D21" s="30" t="s">
        <v>191</v>
      </c>
      <c r="E21">
        <v>19</v>
      </c>
      <c r="F21">
        <v>1</v>
      </c>
      <c r="J21" s="2"/>
    </row>
    <row r="22" spans="1:10" x14ac:dyDescent="0.3">
      <c r="A22">
        <v>5181</v>
      </c>
      <c r="B22">
        <v>1</v>
      </c>
      <c r="C22" s="30">
        <v>399120</v>
      </c>
      <c r="D22" s="30" t="s">
        <v>192</v>
      </c>
      <c r="E22">
        <v>20</v>
      </c>
      <c r="F22">
        <v>1</v>
      </c>
    </row>
    <row r="23" spans="1:10" x14ac:dyDescent="0.3">
      <c r="A23">
        <v>6226</v>
      </c>
      <c r="B23">
        <v>1</v>
      </c>
      <c r="C23" s="30">
        <v>398640</v>
      </c>
      <c r="D23" s="30" t="s">
        <v>193</v>
      </c>
      <c r="E23">
        <v>21</v>
      </c>
      <c r="F23">
        <v>1</v>
      </c>
    </row>
    <row r="24" spans="1:10" x14ac:dyDescent="0.3">
      <c r="A24">
        <v>1862</v>
      </c>
      <c r="B24">
        <v>1</v>
      </c>
      <c r="C24" s="30">
        <v>396120</v>
      </c>
      <c r="D24" s="30" t="s">
        <v>194</v>
      </c>
      <c r="E24">
        <v>22</v>
      </c>
      <c r="F24">
        <v>1</v>
      </c>
    </row>
    <row r="25" spans="1:10" x14ac:dyDescent="0.3">
      <c r="A25">
        <v>11186</v>
      </c>
      <c r="B25">
        <v>1</v>
      </c>
      <c r="C25" s="30">
        <v>392460</v>
      </c>
      <c r="D25" s="30" t="s">
        <v>195</v>
      </c>
      <c r="E25">
        <v>23</v>
      </c>
      <c r="F25">
        <v>1</v>
      </c>
    </row>
    <row r="26" spans="1:10" x14ac:dyDescent="0.3">
      <c r="A26">
        <v>6592</v>
      </c>
      <c r="B26">
        <v>1</v>
      </c>
      <c r="C26" s="30">
        <v>390660</v>
      </c>
      <c r="D26" s="30" t="s">
        <v>196</v>
      </c>
      <c r="E26">
        <v>24</v>
      </c>
      <c r="F26">
        <v>1</v>
      </c>
    </row>
    <row r="27" spans="1:10" x14ac:dyDescent="0.3">
      <c r="A27">
        <v>7637</v>
      </c>
      <c r="B27">
        <v>1</v>
      </c>
      <c r="C27" s="30">
        <v>390096</v>
      </c>
      <c r="D27" s="30" t="s">
        <v>197</v>
      </c>
      <c r="E27">
        <v>25</v>
      </c>
      <c r="F27">
        <v>1</v>
      </c>
    </row>
    <row r="28" spans="1:10" x14ac:dyDescent="0.3">
      <c r="A28">
        <v>3005</v>
      </c>
      <c r="B28">
        <v>1</v>
      </c>
      <c r="C28" s="30">
        <v>390000</v>
      </c>
      <c r="D28" s="30" t="s">
        <v>198</v>
      </c>
      <c r="E28">
        <v>26</v>
      </c>
      <c r="F28">
        <v>1</v>
      </c>
    </row>
    <row r="29" spans="1:10" x14ac:dyDescent="0.3">
      <c r="A29">
        <v>1374</v>
      </c>
      <c r="B29">
        <v>1</v>
      </c>
      <c r="C29" s="30">
        <v>389136</v>
      </c>
      <c r="D29" s="30" t="s">
        <v>199</v>
      </c>
      <c r="E29">
        <v>27</v>
      </c>
      <c r="F29">
        <v>1</v>
      </c>
    </row>
    <row r="30" spans="1:10" x14ac:dyDescent="0.3">
      <c r="A30">
        <v>1808</v>
      </c>
      <c r="B30">
        <v>1</v>
      </c>
      <c r="C30" s="30">
        <v>385584</v>
      </c>
      <c r="D30" s="30" t="s">
        <v>200</v>
      </c>
      <c r="E30">
        <v>28</v>
      </c>
      <c r="F30">
        <v>1</v>
      </c>
    </row>
    <row r="31" spans="1:10" x14ac:dyDescent="0.3">
      <c r="A31">
        <v>1093</v>
      </c>
      <c r="B31">
        <v>1</v>
      </c>
      <c r="C31" s="30">
        <v>385104</v>
      </c>
      <c r="D31" s="30" t="s">
        <v>201</v>
      </c>
      <c r="E31">
        <v>29</v>
      </c>
      <c r="F31">
        <v>1</v>
      </c>
    </row>
    <row r="32" spans="1:10" x14ac:dyDescent="0.3">
      <c r="A32">
        <v>2912</v>
      </c>
      <c r="B32">
        <v>1</v>
      </c>
      <c r="C32" s="30">
        <v>380160</v>
      </c>
      <c r="D32" s="30" t="s">
        <v>202</v>
      </c>
      <c r="E32">
        <v>30</v>
      </c>
      <c r="F32">
        <v>1</v>
      </c>
    </row>
    <row r="33" spans="1:6" x14ac:dyDescent="0.3">
      <c r="A33">
        <v>9455</v>
      </c>
      <c r="B33">
        <v>1</v>
      </c>
      <c r="C33" s="30">
        <v>374760</v>
      </c>
      <c r="D33" s="30" t="s">
        <v>203</v>
      </c>
      <c r="E33">
        <v>31</v>
      </c>
      <c r="F33">
        <v>1</v>
      </c>
    </row>
    <row r="34" spans="1:6" x14ac:dyDescent="0.3">
      <c r="A34">
        <v>7795</v>
      </c>
      <c r="B34">
        <v>1</v>
      </c>
      <c r="C34" s="30">
        <v>372120</v>
      </c>
      <c r="D34" s="30" t="s">
        <v>204</v>
      </c>
      <c r="E34">
        <v>32</v>
      </c>
      <c r="F34">
        <v>1</v>
      </c>
    </row>
    <row r="35" spans="1:6" x14ac:dyDescent="0.3">
      <c r="A35">
        <v>319</v>
      </c>
      <c r="B35">
        <v>1</v>
      </c>
      <c r="C35" s="30">
        <v>369000</v>
      </c>
      <c r="D35" s="30" t="s">
        <v>205</v>
      </c>
      <c r="E35">
        <v>33</v>
      </c>
      <c r="F35">
        <v>1</v>
      </c>
    </row>
    <row r="36" spans="1:6" x14ac:dyDescent="0.3">
      <c r="A36">
        <v>5422</v>
      </c>
      <c r="B36">
        <v>1</v>
      </c>
      <c r="C36" s="30">
        <v>368880</v>
      </c>
      <c r="D36" s="30" t="s">
        <v>206</v>
      </c>
      <c r="E36">
        <v>34</v>
      </c>
      <c r="F36">
        <v>1</v>
      </c>
    </row>
    <row r="37" spans="1:6" x14ac:dyDescent="0.3">
      <c r="A37">
        <v>2572</v>
      </c>
      <c r="B37">
        <v>1</v>
      </c>
      <c r="C37" s="30">
        <v>360000</v>
      </c>
      <c r="D37" s="30" t="s">
        <v>207</v>
      </c>
      <c r="E37">
        <v>35</v>
      </c>
      <c r="F37">
        <v>1</v>
      </c>
    </row>
    <row r="38" spans="1:6" x14ac:dyDescent="0.3">
      <c r="A38">
        <v>4948</v>
      </c>
      <c r="B38">
        <v>1</v>
      </c>
      <c r="C38" s="30">
        <v>359760</v>
      </c>
      <c r="D38" s="30" t="s">
        <v>208</v>
      </c>
      <c r="E38">
        <v>36</v>
      </c>
      <c r="F38">
        <v>1</v>
      </c>
    </row>
    <row r="39" spans="1:6" x14ac:dyDescent="0.3">
      <c r="A39">
        <v>105</v>
      </c>
      <c r="B39">
        <v>1</v>
      </c>
      <c r="C39" s="30">
        <v>352704</v>
      </c>
      <c r="D39" s="30" t="s">
        <v>209</v>
      </c>
      <c r="E39">
        <v>37</v>
      </c>
      <c r="F39">
        <v>1</v>
      </c>
    </row>
    <row r="40" spans="1:6" x14ac:dyDescent="0.3">
      <c r="A40">
        <v>5477</v>
      </c>
      <c r="B40">
        <v>1</v>
      </c>
      <c r="C40" s="30">
        <v>349392</v>
      </c>
      <c r="D40" s="30" t="s">
        <v>210</v>
      </c>
      <c r="E40">
        <v>38</v>
      </c>
      <c r="F40">
        <v>1</v>
      </c>
    </row>
    <row r="41" spans="1:6" x14ac:dyDescent="0.3">
      <c r="A41">
        <v>10280</v>
      </c>
      <c r="B41">
        <v>1</v>
      </c>
      <c r="C41" s="30">
        <v>348120</v>
      </c>
      <c r="D41" s="30" t="s">
        <v>211</v>
      </c>
      <c r="E41">
        <v>39</v>
      </c>
      <c r="F41">
        <v>1</v>
      </c>
    </row>
    <row r="42" spans="1:6" x14ac:dyDescent="0.3">
      <c r="A42">
        <v>2245</v>
      </c>
      <c r="B42">
        <v>1</v>
      </c>
      <c r="C42" s="30">
        <v>347952</v>
      </c>
      <c r="D42" s="30" t="s">
        <v>212</v>
      </c>
      <c r="E42">
        <v>40</v>
      </c>
      <c r="F42">
        <v>1</v>
      </c>
    </row>
    <row r="43" spans="1:6" x14ac:dyDescent="0.3">
      <c r="A43">
        <v>9504</v>
      </c>
      <c r="B43">
        <v>1</v>
      </c>
      <c r="C43" s="30">
        <v>341280</v>
      </c>
      <c r="D43" s="30" t="s">
        <v>213</v>
      </c>
      <c r="E43">
        <v>41</v>
      </c>
      <c r="F43">
        <v>1</v>
      </c>
    </row>
    <row r="44" spans="1:6" x14ac:dyDescent="0.3">
      <c r="A44">
        <v>10774</v>
      </c>
      <c r="B44">
        <v>1</v>
      </c>
      <c r="C44" s="30">
        <v>339168</v>
      </c>
      <c r="D44" s="30" t="s">
        <v>214</v>
      </c>
      <c r="E44">
        <v>42</v>
      </c>
      <c r="F44">
        <v>1</v>
      </c>
    </row>
    <row r="45" spans="1:6" x14ac:dyDescent="0.3">
      <c r="A45">
        <v>2754</v>
      </c>
      <c r="B45">
        <v>1</v>
      </c>
      <c r="C45" s="30">
        <v>335280</v>
      </c>
      <c r="D45" s="30" t="s">
        <v>215</v>
      </c>
      <c r="E45">
        <v>43</v>
      </c>
      <c r="F45">
        <v>1</v>
      </c>
    </row>
    <row r="46" spans="1:6" x14ac:dyDescent="0.3">
      <c r="A46">
        <v>3906</v>
      </c>
      <c r="B46">
        <v>1</v>
      </c>
      <c r="C46" s="30">
        <v>334620</v>
      </c>
      <c r="D46" s="30" t="s">
        <v>216</v>
      </c>
      <c r="E46">
        <v>44</v>
      </c>
      <c r="F46">
        <v>1</v>
      </c>
    </row>
    <row r="47" spans="1:6" x14ac:dyDescent="0.3">
      <c r="A47">
        <v>330</v>
      </c>
      <c r="B47">
        <v>1</v>
      </c>
      <c r="C47" s="30">
        <v>331584</v>
      </c>
      <c r="D47" s="30" t="s">
        <v>217</v>
      </c>
      <c r="E47">
        <v>45</v>
      </c>
      <c r="F47">
        <v>1</v>
      </c>
    </row>
    <row r="48" spans="1:6" x14ac:dyDescent="0.3">
      <c r="A48">
        <v>9869</v>
      </c>
      <c r="B48">
        <v>1</v>
      </c>
      <c r="C48" s="30">
        <v>331560</v>
      </c>
      <c r="D48" s="30" t="s">
        <v>218</v>
      </c>
      <c r="E48">
        <v>46</v>
      </c>
      <c r="F48">
        <v>1</v>
      </c>
    </row>
    <row r="49" spans="1:6" x14ac:dyDescent="0.3">
      <c r="A49">
        <v>4354</v>
      </c>
      <c r="B49">
        <v>1</v>
      </c>
      <c r="C49" s="30">
        <v>327660</v>
      </c>
      <c r="D49" s="30" t="s">
        <v>219</v>
      </c>
      <c r="E49">
        <v>47</v>
      </c>
      <c r="F49">
        <v>1</v>
      </c>
    </row>
    <row r="50" spans="1:6" x14ac:dyDescent="0.3">
      <c r="A50">
        <v>5120</v>
      </c>
      <c r="B50">
        <v>1</v>
      </c>
      <c r="C50" s="30">
        <v>323472</v>
      </c>
      <c r="D50" s="30" t="s">
        <v>220</v>
      </c>
      <c r="E50">
        <v>48</v>
      </c>
      <c r="F50">
        <v>1</v>
      </c>
    </row>
    <row r="51" spans="1:6" x14ac:dyDescent="0.3">
      <c r="A51">
        <v>9037</v>
      </c>
      <c r="B51">
        <v>1</v>
      </c>
      <c r="C51" s="30">
        <v>321936</v>
      </c>
      <c r="D51" s="30" t="s">
        <v>221</v>
      </c>
      <c r="E51">
        <v>49</v>
      </c>
      <c r="F51">
        <v>1</v>
      </c>
    </row>
    <row r="52" spans="1:6" x14ac:dyDescent="0.3">
      <c r="A52">
        <v>6062</v>
      </c>
      <c r="B52">
        <v>1</v>
      </c>
      <c r="C52" s="30">
        <v>321360</v>
      </c>
      <c r="D52" s="30" t="s">
        <v>222</v>
      </c>
      <c r="E52">
        <v>50</v>
      </c>
      <c r="F52">
        <v>1</v>
      </c>
    </row>
    <row r="53" spans="1:6" x14ac:dyDescent="0.3">
      <c r="A53">
        <v>4456</v>
      </c>
      <c r="B53">
        <v>1</v>
      </c>
      <c r="C53" s="30">
        <v>321240</v>
      </c>
      <c r="D53" s="30" t="s">
        <v>223</v>
      </c>
      <c r="E53">
        <v>51</v>
      </c>
      <c r="F53">
        <v>1</v>
      </c>
    </row>
    <row r="54" spans="1:6" x14ac:dyDescent="0.3">
      <c r="A54">
        <v>3115</v>
      </c>
      <c r="B54">
        <v>1</v>
      </c>
      <c r="C54" s="30">
        <v>321180</v>
      </c>
      <c r="D54" s="30" t="s">
        <v>224</v>
      </c>
      <c r="E54">
        <v>52</v>
      </c>
      <c r="F54">
        <v>1</v>
      </c>
    </row>
    <row r="55" spans="1:6" x14ac:dyDescent="0.3">
      <c r="A55">
        <v>7614</v>
      </c>
      <c r="B55">
        <v>1</v>
      </c>
      <c r="C55" s="30">
        <v>320592</v>
      </c>
      <c r="D55" s="30" t="s">
        <v>225</v>
      </c>
      <c r="E55">
        <v>53</v>
      </c>
      <c r="F55">
        <v>1</v>
      </c>
    </row>
    <row r="56" spans="1:6" x14ac:dyDescent="0.3">
      <c r="A56">
        <v>5072</v>
      </c>
      <c r="B56">
        <v>1</v>
      </c>
      <c r="C56" s="30">
        <v>317520</v>
      </c>
      <c r="D56" s="30" t="s">
        <v>226</v>
      </c>
      <c r="E56">
        <v>54</v>
      </c>
      <c r="F56">
        <v>1</v>
      </c>
    </row>
    <row r="57" spans="1:6" x14ac:dyDescent="0.3">
      <c r="A57">
        <v>11317</v>
      </c>
      <c r="B57">
        <v>1</v>
      </c>
      <c r="C57" s="30">
        <v>317460</v>
      </c>
      <c r="D57" s="30" t="s">
        <v>227</v>
      </c>
      <c r="E57">
        <v>55</v>
      </c>
      <c r="F57">
        <v>1</v>
      </c>
    </row>
    <row r="58" spans="1:6" x14ac:dyDescent="0.3">
      <c r="A58">
        <v>2279</v>
      </c>
      <c r="B58">
        <v>1</v>
      </c>
      <c r="C58" s="30">
        <v>314688</v>
      </c>
      <c r="D58" s="30" t="s">
        <v>228</v>
      </c>
      <c r="E58">
        <v>56</v>
      </c>
      <c r="F58">
        <v>1</v>
      </c>
    </row>
    <row r="59" spans="1:6" x14ac:dyDescent="0.3">
      <c r="A59">
        <v>10942</v>
      </c>
      <c r="B59">
        <v>1</v>
      </c>
      <c r="C59" s="30">
        <v>314520</v>
      </c>
      <c r="D59" s="30" t="s">
        <v>229</v>
      </c>
      <c r="E59">
        <v>57</v>
      </c>
      <c r="F59">
        <v>1</v>
      </c>
    </row>
    <row r="60" spans="1:6" x14ac:dyDescent="0.3">
      <c r="A60">
        <v>10065</v>
      </c>
      <c r="B60">
        <v>1</v>
      </c>
      <c r="C60" s="30">
        <v>311232</v>
      </c>
      <c r="D60" s="30" t="s">
        <v>230</v>
      </c>
      <c r="E60">
        <v>58</v>
      </c>
      <c r="F60">
        <v>1</v>
      </c>
    </row>
    <row r="61" spans="1:6" x14ac:dyDescent="0.3">
      <c r="A61">
        <v>8320</v>
      </c>
      <c r="B61">
        <v>1</v>
      </c>
      <c r="C61" s="30">
        <v>309660</v>
      </c>
      <c r="D61" s="30" t="s">
        <v>231</v>
      </c>
      <c r="E61">
        <v>59</v>
      </c>
      <c r="F61">
        <v>1</v>
      </c>
    </row>
    <row r="62" spans="1:6" x14ac:dyDescent="0.3">
      <c r="A62">
        <v>7562</v>
      </c>
      <c r="B62">
        <v>1</v>
      </c>
      <c r="C62" s="30">
        <v>309600</v>
      </c>
      <c r="D62" s="30" t="s">
        <v>232</v>
      </c>
      <c r="E62">
        <v>60</v>
      </c>
      <c r="F62">
        <v>1</v>
      </c>
    </row>
    <row r="63" spans="1:6" x14ac:dyDescent="0.3">
      <c r="A63">
        <v>915</v>
      </c>
      <c r="B63">
        <v>1</v>
      </c>
      <c r="C63" s="30">
        <v>309552</v>
      </c>
      <c r="D63" s="30" t="s">
        <v>233</v>
      </c>
      <c r="E63">
        <v>61</v>
      </c>
      <c r="F63">
        <v>1</v>
      </c>
    </row>
    <row r="64" spans="1:6" x14ac:dyDescent="0.3">
      <c r="A64">
        <v>10202</v>
      </c>
      <c r="B64">
        <v>1</v>
      </c>
      <c r="C64" s="30">
        <v>305424</v>
      </c>
      <c r="D64" s="30" t="s">
        <v>234</v>
      </c>
      <c r="E64">
        <v>62</v>
      </c>
      <c r="F64">
        <v>1</v>
      </c>
    </row>
    <row r="65" spans="1:6" x14ac:dyDescent="0.3">
      <c r="A65">
        <v>5313</v>
      </c>
      <c r="B65">
        <v>1</v>
      </c>
      <c r="C65" s="30">
        <v>300660</v>
      </c>
      <c r="D65" s="30" t="s">
        <v>235</v>
      </c>
      <c r="E65">
        <v>63</v>
      </c>
      <c r="F65">
        <v>1</v>
      </c>
    </row>
    <row r="66" spans="1:6" x14ac:dyDescent="0.3">
      <c r="A66">
        <v>9859</v>
      </c>
      <c r="B66">
        <v>1</v>
      </c>
      <c r="C66" s="30">
        <v>300600</v>
      </c>
      <c r="D66" s="30" t="s">
        <v>236</v>
      </c>
      <c r="E66">
        <v>64</v>
      </c>
      <c r="F66">
        <v>1</v>
      </c>
    </row>
    <row r="67" spans="1:6" x14ac:dyDescent="0.3">
      <c r="A67">
        <v>4576</v>
      </c>
      <c r="B67">
        <v>1</v>
      </c>
      <c r="C67" s="30">
        <v>300204</v>
      </c>
      <c r="D67" s="30" t="s">
        <v>237</v>
      </c>
      <c r="E67">
        <v>65</v>
      </c>
      <c r="F67">
        <v>1</v>
      </c>
    </row>
    <row r="68" spans="1:6" x14ac:dyDescent="0.3">
      <c r="A68">
        <v>6678</v>
      </c>
      <c r="B68">
        <v>1</v>
      </c>
      <c r="C68" s="30">
        <v>294384</v>
      </c>
      <c r="D68" s="30" t="s">
        <v>238</v>
      </c>
      <c r="E68">
        <v>66</v>
      </c>
      <c r="F68">
        <v>1</v>
      </c>
    </row>
    <row r="69" spans="1:6" x14ac:dyDescent="0.3">
      <c r="A69">
        <v>2445</v>
      </c>
      <c r="B69">
        <v>1</v>
      </c>
      <c r="C69" s="30">
        <v>293160</v>
      </c>
      <c r="D69" s="30" t="s">
        <v>239</v>
      </c>
      <c r="E69">
        <v>67</v>
      </c>
      <c r="F69">
        <v>1</v>
      </c>
    </row>
    <row r="70" spans="1:6" x14ac:dyDescent="0.3">
      <c r="A70">
        <v>2000</v>
      </c>
      <c r="B70">
        <v>1</v>
      </c>
      <c r="C70" s="30">
        <v>290820</v>
      </c>
      <c r="D70" s="30" t="s">
        <v>240</v>
      </c>
      <c r="E70">
        <v>68</v>
      </c>
      <c r="F70">
        <v>1</v>
      </c>
    </row>
    <row r="71" spans="1:6" x14ac:dyDescent="0.3">
      <c r="A71">
        <v>4949</v>
      </c>
      <c r="B71">
        <v>1</v>
      </c>
      <c r="C71" s="30">
        <v>289920</v>
      </c>
      <c r="D71" s="30" t="s">
        <v>241</v>
      </c>
      <c r="E71">
        <v>69</v>
      </c>
      <c r="F71">
        <v>1</v>
      </c>
    </row>
    <row r="72" spans="1:6" x14ac:dyDescent="0.3">
      <c r="A72">
        <v>7045</v>
      </c>
      <c r="B72">
        <v>1</v>
      </c>
      <c r="C72" s="30">
        <v>288720</v>
      </c>
      <c r="D72" s="30" t="s">
        <v>242</v>
      </c>
      <c r="E72">
        <v>70</v>
      </c>
      <c r="F72">
        <v>1</v>
      </c>
    </row>
    <row r="73" spans="1:6" x14ac:dyDescent="0.3">
      <c r="A73">
        <v>7523</v>
      </c>
      <c r="B73">
        <v>1</v>
      </c>
      <c r="C73" s="30">
        <v>288468</v>
      </c>
      <c r="D73" s="30" t="s">
        <v>243</v>
      </c>
      <c r="E73">
        <v>71</v>
      </c>
      <c r="F73">
        <v>1</v>
      </c>
    </row>
    <row r="74" spans="1:6" x14ac:dyDescent="0.3">
      <c r="A74">
        <v>8558</v>
      </c>
      <c r="B74">
        <v>1</v>
      </c>
      <c r="C74" s="30">
        <v>288360</v>
      </c>
      <c r="D74" s="30" t="s">
        <v>244</v>
      </c>
      <c r="E74">
        <v>72</v>
      </c>
      <c r="F74">
        <v>1</v>
      </c>
    </row>
    <row r="75" spans="1:6" x14ac:dyDescent="0.3">
      <c r="A75">
        <v>5632</v>
      </c>
      <c r="B75">
        <v>1</v>
      </c>
      <c r="C75" s="30">
        <v>285600</v>
      </c>
      <c r="D75" s="30" t="s">
        <v>245</v>
      </c>
      <c r="E75">
        <v>73</v>
      </c>
      <c r="F75">
        <v>1</v>
      </c>
    </row>
    <row r="76" spans="1:6" x14ac:dyDescent="0.3">
      <c r="A76">
        <v>9241</v>
      </c>
      <c r="B76">
        <v>1</v>
      </c>
      <c r="C76" s="30">
        <v>285240</v>
      </c>
      <c r="D76" s="30" t="s">
        <v>246</v>
      </c>
      <c r="E76">
        <v>74</v>
      </c>
      <c r="F76">
        <v>1</v>
      </c>
    </row>
    <row r="77" spans="1:6" x14ac:dyDescent="0.3">
      <c r="A77">
        <v>940</v>
      </c>
      <c r="B77">
        <v>1</v>
      </c>
      <c r="C77" s="30">
        <v>284280</v>
      </c>
      <c r="D77" s="30" t="s">
        <v>247</v>
      </c>
      <c r="E77">
        <v>75</v>
      </c>
      <c r="F77">
        <v>1</v>
      </c>
    </row>
    <row r="78" spans="1:6" x14ac:dyDescent="0.3">
      <c r="A78">
        <v>11328</v>
      </c>
      <c r="B78">
        <v>1</v>
      </c>
      <c r="C78" s="30">
        <v>280440</v>
      </c>
      <c r="D78" s="30" t="s">
        <v>248</v>
      </c>
      <c r="E78">
        <v>76</v>
      </c>
      <c r="F78">
        <v>1</v>
      </c>
    </row>
    <row r="79" spans="1:6" x14ac:dyDescent="0.3">
      <c r="A79">
        <v>9646</v>
      </c>
      <c r="B79">
        <v>1</v>
      </c>
      <c r="C79" s="30">
        <v>279072</v>
      </c>
      <c r="D79" s="30" t="s">
        <v>249</v>
      </c>
      <c r="E79">
        <v>77</v>
      </c>
      <c r="F79">
        <v>1</v>
      </c>
    </row>
    <row r="80" spans="1:6" x14ac:dyDescent="0.3">
      <c r="A80">
        <v>5263</v>
      </c>
      <c r="B80">
        <v>1</v>
      </c>
      <c r="C80" s="30">
        <v>276300</v>
      </c>
      <c r="D80" s="30" t="s">
        <v>250</v>
      </c>
      <c r="E80">
        <v>78</v>
      </c>
      <c r="F80">
        <v>1</v>
      </c>
    </row>
    <row r="81" spans="1:6" x14ac:dyDescent="0.3">
      <c r="A81">
        <v>3293</v>
      </c>
      <c r="B81">
        <v>1</v>
      </c>
      <c r="C81" s="30">
        <v>276084</v>
      </c>
      <c r="D81" s="30" t="s">
        <v>251</v>
      </c>
      <c r="E81">
        <v>79</v>
      </c>
      <c r="F81">
        <v>1</v>
      </c>
    </row>
    <row r="82" spans="1:6" x14ac:dyDescent="0.3">
      <c r="A82">
        <v>11013</v>
      </c>
      <c r="B82">
        <v>1</v>
      </c>
      <c r="C82" s="30">
        <v>274740</v>
      </c>
      <c r="D82" s="30" t="s">
        <v>252</v>
      </c>
      <c r="E82">
        <v>80</v>
      </c>
      <c r="F82">
        <v>1</v>
      </c>
    </row>
    <row r="83" spans="1:6" x14ac:dyDescent="0.3">
      <c r="A83">
        <v>2933</v>
      </c>
      <c r="B83">
        <v>1</v>
      </c>
      <c r="C83" s="30">
        <v>272520</v>
      </c>
      <c r="D83" s="30" t="s">
        <v>253</v>
      </c>
      <c r="E83">
        <v>81</v>
      </c>
      <c r="F83">
        <v>1</v>
      </c>
    </row>
    <row r="84" spans="1:6" x14ac:dyDescent="0.3">
      <c r="A84">
        <v>9167</v>
      </c>
      <c r="B84">
        <v>1</v>
      </c>
      <c r="C84" s="30">
        <v>272220</v>
      </c>
      <c r="D84" s="30" t="s">
        <v>254</v>
      </c>
      <c r="E84">
        <v>82</v>
      </c>
      <c r="F84">
        <v>1</v>
      </c>
    </row>
    <row r="85" spans="1:6" x14ac:dyDescent="0.3">
      <c r="A85">
        <v>3664</v>
      </c>
      <c r="B85">
        <v>1</v>
      </c>
      <c r="C85" s="30">
        <v>271584</v>
      </c>
      <c r="D85" s="30" t="s">
        <v>255</v>
      </c>
      <c r="E85">
        <v>83</v>
      </c>
      <c r="F85">
        <v>1</v>
      </c>
    </row>
    <row r="86" spans="1:6" x14ac:dyDescent="0.3">
      <c r="A86">
        <v>2055</v>
      </c>
      <c r="B86">
        <v>1</v>
      </c>
      <c r="C86" s="30">
        <v>271260</v>
      </c>
      <c r="D86" s="30" t="s">
        <v>256</v>
      </c>
      <c r="E86">
        <v>84</v>
      </c>
      <c r="F86">
        <v>1</v>
      </c>
    </row>
    <row r="87" spans="1:6" x14ac:dyDescent="0.3">
      <c r="A87">
        <v>6358</v>
      </c>
      <c r="B87">
        <v>1</v>
      </c>
      <c r="C87" s="30">
        <v>270384</v>
      </c>
      <c r="D87" s="30" t="s">
        <v>257</v>
      </c>
      <c r="E87">
        <v>85</v>
      </c>
      <c r="F87">
        <v>1</v>
      </c>
    </row>
    <row r="88" spans="1:6" x14ac:dyDescent="0.3">
      <c r="A88">
        <v>10644</v>
      </c>
      <c r="B88">
        <v>1</v>
      </c>
      <c r="C88" s="30">
        <v>269964</v>
      </c>
      <c r="D88" s="30" t="s">
        <v>258</v>
      </c>
      <c r="E88">
        <v>86</v>
      </c>
      <c r="F88">
        <v>1</v>
      </c>
    </row>
    <row r="89" spans="1:6" x14ac:dyDescent="0.3">
      <c r="A89">
        <v>2872</v>
      </c>
      <c r="B89">
        <v>1</v>
      </c>
      <c r="C89" s="30">
        <v>268320</v>
      </c>
      <c r="D89" s="30" t="s">
        <v>259</v>
      </c>
      <c r="E89">
        <v>87</v>
      </c>
      <c r="F89">
        <v>1</v>
      </c>
    </row>
    <row r="90" spans="1:6" x14ac:dyDescent="0.3">
      <c r="A90">
        <v>10478</v>
      </c>
      <c r="B90">
        <v>1</v>
      </c>
      <c r="C90" s="30">
        <v>267600</v>
      </c>
      <c r="D90" s="30" t="s">
        <v>260</v>
      </c>
      <c r="E90">
        <v>88</v>
      </c>
      <c r="F90">
        <v>1</v>
      </c>
    </row>
    <row r="91" spans="1:6" x14ac:dyDescent="0.3">
      <c r="A91">
        <v>8405</v>
      </c>
      <c r="B91">
        <v>1</v>
      </c>
      <c r="C91" s="30">
        <v>266220</v>
      </c>
      <c r="D91" s="30" t="s">
        <v>261</v>
      </c>
      <c r="E91">
        <v>89</v>
      </c>
      <c r="F91">
        <v>1</v>
      </c>
    </row>
    <row r="92" spans="1:6" x14ac:dyDescent="0.3">
      <c r="A92">
        <v>8489</v>
      </c>
      <c r="B92">
        <v>1</v>
      </c>
      <c r="C92" s="30">
        <v>265320</v>
      </c>
      <c r="D92" s="30" t="s">
        <v>262</v>
      </c>
      <c r="E92">
        <v>90</v>
      </c>
      <c r="F92">
        <v>1</v>
      </c>
    </row>
    <row r="93" spans="1:6" x14ac:dyDescent="0.3">
      <c r="A93">
        <v>501</v>
      </c>
      <c r="B93">
        <v>1</v>
      </c>
      <c r="C93" s="30">
        <v>262980</v>
      </c>
      <c r="D93" s="30" t="s">
        <v>263</v>
      </c>
      <c r="E93">
        <v>91</v>
      </c>
      <c r="F93">
        <v>1</v>
      </c>
    </row>
    <row r="94" spans="1:6" x14ac:dyDescent="0.3">
      <c r="A94">
        <v>10663</v>
      </c>
      <c r="B94">
        <v>1</v>
      </c>
      <c r="C94" s="30">
        <v>260028</v>
      </c>
      <c r="D94" s="30" t="s">
        <v>264</v>
      </c>
      <c r="E94">
        <v>92</v>
      </c>
      <c r="F94">
        <v>1</v>
      </c>
    </row>
    <row r="95" spans="1:6" x14ac:dyDescent="0.3">
      <c r="A95">
        <v>10320</v>
      </c>
      <c r="B95">
        <v>1</v>
      </c>
      <c r="C95" s="30">
        <v>259740</v>
      </c>
      <c r="D95" s="30" t="s">
        <v>265</v>
      </c>
      <c r="E95">
        <v>93</v>
      </c>
      <c r="F95">
        <v>1</v>
      </c>
    </row>
    <row r="96" spans="1:6" x14ac:dyDescent="0.3">
      <c r="A96">
        <v>4994</v>
      </c>
      <c r="B96">
        <v>1</v>
      </c>
      <c r="C96" s="30">
        <v>258444</v>
      </c>
      <c r="D96" s="30" t="s">
        <v>266</v>
      </c>
      <c r="E96">
        <v>94</v>
      </c>
      <c r="F96">
        <v>1</v>
      </c>
    </row>
    <row r="97" spans="1:6" x14ac:dyDescent="0.3">
      <c r="A97">
        <v>3137</v>
      </c>
      <c r="B97">
        <v>1</v>
      </c>
      <c r="C97" s="30">
        <v>253560</v>
      </c>
      <c r="D97" s="30" t="s">
        <v>267</v>
      </c>
      <c r="E97">
        <v>95</v>
      </c>
      <c r="F97">
        <v>1</v>
      </c>
    </row>
    <row r="98" spans="1:6" x14ac:dyDescent="0.3">
      <c r="A98">
        <v>1068</v>
      </c>
      <c r="B98">
        <v>1</v>
      </c>
      <c r="C98" s="30">
        <v>253200</v>
      </c>
      <c r="D98" s="30" t="s">
        <v>268</v>
      </c>
      <c r="E98">
        <v>96</v>
      </c>
      <c r="F98">
        <v>1</v>
      </c>
    </row>
    <row r="99" spans="1:6" x14ac:dyDescent="0.3">
      <c r="A99">
        <v>1071</v>
      </c>
      <c r="B99">
        <v>1</v>
      </c>
      <c r="C99" s="30">
        <v>253200</v>
      </c>
      <c r="D99" s="30" t="s">
        <v>268</v>
      </c>
      <c r="E99">
        <v>96</v>
      </c>
      <c r="F99">
        <v>1</v>
      </c>
    </row>
    <row r="100" spans="1:6" x14ac:dyDescent="0.3">
      <c r="A100">
        <v>10613</v>
      </c>
      <c r="B100">
        <v>1</v>
      </c>
      <c r="C100" s="30">
        <v>249792</v>
      </c>
      <c r="D100" s="30" t="s">
        <v>269</v>
      </c>
      <c r="E100">
        <v>98</v>
      </c>
      <c r="F100">
        <v>1</v>
      </c>
    </row>
    <row r="101" spans="1:6" x14ac:dyDescent="0.3">
      <c r="A101">
        <v>1967</v>
      </c>
      <c r="B101">
        <v>1</v>
      </c>
      <c r="C101" s="30">
        <v>249312</v>
      </c>
      <c r="D101" s="30" t="s">
        <v>270</v>
      </c>
      <c r="E101">
        <v>99</v>
      </c>
      <c r="F101">
        <v>1</v>
      </c>
    </row>
    <row r="102" spans="1:6" x14ac:dyDescent="0.3">
      <c r="A102">
        <v>1762</v>
      </c>
      <c r="B102">
        <v>1</v>
      </c>
      <c r="C102" s="30">
        <v>248148</v>
      </c>
      <c r="D102" s="30" t="s">
        <v>271</v>
      </c>
      <c r="E102">
        <v>100</v>
      </c>
      <c r="F102">
        <v>1</v>
      </c>
    </row>
    <row r="103" spans="1:6" x14ac:dyDescent="0.3">
      <c r="A103">
        <v>6157</v>
      </c>
      <c r="B103">
        <v>1</v>
      </c>
      <c r="C103" s="30">
        <v>247920</v>
      </c>
      <c r="D103" s="30" t="s">
        <v>272</v>
      </c>
      <c r="E103">
        <v>101</v>
      </c>
      <c r="F103">
        <v>1</v>
      </c>
    </row>
    <row r="104" spans="1:6" x14ac:dyDescent="0.3">
      <c r="A104">
        <v>8327</v>
      </c>
      <c r="B104">
        <v>1</v>
      </c>
      <c r="C104" s="30">
        <v>247728</v>
      </c>
      <c r="D104" s="30" t="s">
        <v>273</v>
      </c>
      <c r="E104">
        <v>102</v>
      </c>
      <c r="F104">
        <v>1</v>
      </c>
    </row>
    <row r="105" spans="1:6" x14ac:dyDescent="0.3">
      <c r="A105">
        <v>4260</v>
      </c>
      <c r="B105">
        <v>1</v>
      </c>
      <c r="C105" s="30">
        <v>244560</v>
      </c>
      <c r="D105" s="30" t="s">
        <v>274</v>
      </c>
      <c r="E105">
        <v>103</v>
      </c>
      <c r="F105">
        <v>1</v>
      </c>
    </row>
    <row r="106" spans="1:6" x14ac:dyDescent="0.3">
      <c r="A106">
        <v>9627</v>
      </c>
      <c r="B106">
        <v>1</v>
      </c>
      <c r="C106" s="30">
        <v>244368</v>
      </c>
      <c r="D106" s="30" t="s">
        <v>275</v>
      </c>
      <c r="E106">
        <v>104</v>
      </c>
      <c r="F106">
        <v>1</v>
      </c>
    </row>
    <row r="107" spans="1:6" x14ac:dyDescent="0.3">
      <c r="A107">
        <v>8645</v>
      </c>
      <c r="B107">
        <v>1</v>
      </c>
      <c r="C107" s="30">
        <v>240900</v>
      </c>
      <c r="D107" s="30" t="s">
        <v>276</v>
      </c>
      <c r="E107">
        <v>105</v>
      </c>
      <c r="F107">
        <v>1</v>
      </c>
    </row>
    <row r="108" spans="1:6" x14ac:dyDescent="0.3">
      <c r="A108">
        <v>5305</v>
      </c>
      <c r="B108">
        <v>1</v>
      </c>
      <c r="C108" s="30">
        <v>240528</v>
      </c>
      <c r="D108" s="30" t="s">
        <v>277</v>
      </c>
      <c r="E108">
        <v>106</v>
      </c>
      <c r="F108">
        <v>1</v>
      </c>
    </row>
    <row r="109" spans="1:6" x14ac:dyDescent="0.3">
      <c r="A109">
        <v>1811</v>
      </c>
      <c r="B109">
        <v>1</v>
      </c>
      <c r="C109" s="30">
        <v>239460</v>
      </c>
      <c r="D109" s="30" t="s">
        <v>278</v>
      </c>
      <c r="E109">
        <v>107</v>
      </c>
      <c r="F109">
        <v>1</v>
      </c>
    </row>
    <row r="110" spans="1:6" x14ac:dyDescent="0.3">
      <c r="A110">
        <v>10233</v>
      </c>
      <c r="B110">
        <v>1</v>
      </c>
      <c r="C110" s="30">
        <v>239160</v>
      </c>
      <c r="D110" s="30" t="s">
        <v>279</v>
      </c>
      <c r="E110">
        <v>108</v>
      </c>
      <c r="F110">
        <v>1</v>
      </c>
    </row>
    <row r="111" spans="1:6" x14ac:dyDescent="0.3">
      <c r="A111">
        <v>8158</v>
      </c>
      <c r="B111">
        <v>1</v>
      </c>
      <c r="C111" s="30">
        <v>238716</v>
      </c>
      <c r="D111" s="30" t="s">
        <v>280</v>
      </c>
      <c r="E111">
        <v>109</v>
      </c>
      <c r="F111">
        <v>1</v>
      </c>
    </row>
    <row r="112" spans="1:6" x14ac:dyDescent="0.3">
      <c r="A112">
        <v>7099</v>
      </c>
      <c r="B112">
        <v>1</v>
      </c>
      <c r="C112" s="30">
        <v>234336</v>
      </c>
      <c r="D112" s="30" t="s">
        <v>281</v>
      </c>
      <c r="E112">
        <v>110</v>
      </c>
      <c r="F112">
        <v>1</v>
      </c>
    </row>
    <row r="113" spans="1:6" x14ac:dyDescent="0.3">
      <c r="A113">
        <v>10063</v>
      </c>
      <c r="B113">
        <v>1</v>
      </c>
      <c r="C113" s="30">
        <v>233424</v>
      </c>
      <c r="D113" s="30" t="s">
        <v>282</v>
      </c>
      <c r="E113">
        <v>111</v>
      </c>
      <c r="F113">
        <v>1</v>
      </c>
    </row>
    <row r="114" spans="1:6" x14ac:dyDescent="0.3">
      <c r="A114">
        <v>5724</v>
      </c>
      <c r="B114">
        <v>1</v>
      </c>
      <c r="C114" s="30">
        <v>232560</v>
      </c>
      <c r="D114" s="30" t="s">
        <v>283</v>
      </c>
      <c r="E114">
        <v>112</v>
      </c>
      <c r="F114">
        <v>1</v>
      </c>
    </row>
    <row r="115" spans="1:6" x14ac:dyDescent="0.3">
      <c r="A115">
        <v>5742</v>
      </c>
      <c r="B115">
        <v>1</v>
      </c>
      <c r="C115" s="30">
        <v>232560</v>
      </c>
      <c r="D115" s="30" t="s">
        <v>283</v>
      </c>
      <c r="E115">
        <v>112</v>
      </c>
      <c r="F115">
        <v>1</v>
      </c>
    </row>
    <row r="116" spans="1:6" x14ac:dyDescent="0.3">
      <c r="A116">
        <v>10093</v>
      </c>
      <c r="B116">
        <v>1</v>
      </c>
      <c r="C116" s="30">
        <v>231696</v>
      </c>
      <c r="D116" s="30" t="s">
        <v>284</v>
      </c>
      <c r="E116">
        <v>114</v>
      </c>
      <c r="F116">
        <v>1</v>
      </c>
    </row>
    <row r="117" spans="1:6" x14ac:dyDescent="0.3">
      <c r="A117">
        <v>2699</v>
      </c>
      <c r="B117">
        <v>1</v>
      </c>
      <c r="C117" s="30">
        <v>231168</v>
      </c>
      <c r="D117" s="30" t="s">
        <v>285</v>
      </c>
      <c r="E117">
        <v>115</v>
      </c>
      <c r="F117">
        <v>1</v>
      </c>
    </row>
    <row r="118" spans="1:6" x14ac:dyDescent="0.3">
      <c r="A118">
        <v>378</v>
      </c>
      <c r="B118">
        <v>1</v>
      </c>
      <c r="C118" s="30">
        <v>230400</v>
      </c>
      <c r="D118" s="30" t="s">
        <v>286</v>
      </c>
      <c r="E118">
        <v>116</v>
      </c>
      <c r="F118">
        <v>1</v>
      </c>
    </row>
    <row r="119" spans="1:6" x14ac:dyDescent="0.3">
      <c r="A119">
        <v>2262</v>
      </c>
      <c r="B119">
        <v>1</v>
      </c>
      <c r="C119" s="30">
        <v>230220</v>
      </c>
      <c r="D119" s="30" t="s">
        <v>287</v>
      </c>
      <c r="E119">
        <v>117</v>
      </c>
      <c r="F119">
        <v>1</v>
      </c>
    </row>
    <row r="120" spans="1:6" x14ac:dyDescent="0.3">
      <c r="A120">
        <v>9510</v>
      </c>
      <c r="B120">
        <v>1</v>
      </c>
      <c r="C120" s="30">
        <v>228276</v>
      </c>
      <c r="D120" s="30" t="s">
        <v>288</v>
      </c>
      <c r="E120">
        <v>118</v>
      </c>
      <c r="F120">
        <v>1</v>
      </c>
    </row>
    <row r="121" spans="1:6" x14ac:dyDescent="0.3">
      <c r="A121">
        <v>8982</v>
      </c>
      <c r="B121">
        <v>1</v>
      </c>
      <c r="C121" s="30">
        <v>227880</v>
      </c>
      <c r="D121" s="30" t="s">
        <v>289</v>
      </c>
      <c r="E121">
        <v>119</v>
      </c>
      <c r="F121">
        <v>1</v>
      </c>
    </row>
    <row r="122" spans="1:6" x14ac:dyDescent="0.3">
      <c r="A122">
        <v>9491</v>
      </c>
      <c r="B122">
        <v>1</v>
      </c>
      <c r="C122" s="30">
        <v>225504</v>
      </c>
      <c r="D122" s="30" t="s">
        <v>290</v>
      </c>
      <c r="E122">
        <v>120</v>
      </c>
      <c r="F122">
        <v>1</v>
      </c>
    </row>
    <row r="123" spans="1:6" x14ac:dyDescent="0.3">
      <c r="A123">
        <v>5628</v>
      </c>
      <c r="B123">
        <v>1</v>
      </c>
      <c r="C123" s="30">
        <v>225420</v>
      </c>
      <c r="D123" s="30" t="s">
        <v>291</v>
      </c>
      <c r="E123">
        <v>121</v>
      </c>
      <c r="F123">
        <v>1</v>
      </c>
    </row>
    <row r="124" spans="1:6" x14ac:dyDescent="0.3">
      <c r="A124">
        <v>8260</v>
      </c>
      <c r="B124">
        <v>1</v>
      </c>
      <c r="C124" s="30">
        <v>224604</v>
      </c>
      <c r="D124" s="30" t="s">
        <v>292</v>
      </c>
      <c r="E124">
        <v>122</v>
      </c>
      <c r="F124">
        <v>1</v>
      </c>
    </row>
    <row r="125" spans="1:6" x14ac:dyDescent="0.3">
      <c r="A125">
        <v>5591</v>
      </c>
      <c r="B125">
        <v>1</v>
      </c>
      <c r="C125" s="30">
        <v>221880</v>
      </c>
      <c r="D125" s="30" t="s">
        <v>293</v>
      </c>
      <c r="E125">
        <v>123</v>
      </c>
      <c r="F125">
        <v>1</v>
      </c>
    </row>
    <row r="126" spans="1:6" x14ac:dyDescent="0.3">
      <c r="A126">
        <v>4413</v>
      </c>
      <c r="B126">
        <v>1</v>
      </c>
      <c r="C126" s="30">
        <v>221280</v>
      </c>
      <c r="D126" s="30" t="s">
        <v>294</v>
      </c>
      <c r="E126">
        <v>124</v>
      </c>
      <c r="F126">
        <v>1</v>
      </c>
    </row>
    <row r="127" spans="1:6" x14ac:dyDescent="0.3">
      <c r="A127">
        <v>8411</v>
      </c>
      <c r="B127">
        <v>1</v>
      </c>
      <c r="C127" s="30">
        <v>220620</v>
      </c>
      <c r="D127" s="30" t="s">
        <v>295</v>
      </c>
      <c r="E127">
        <v>125</v>
      </c>
      <c r="F127">
        <v>1</v>
      </c>
    </row>
    <row r="128" spans="1:6" x14ac:dyDescent="0.3">
      <c r="A128">
        <v>7713</v>
      </c>
      <c r="B128">
        <v>1</v>
      </c>
      <c r="C128" s="30">
        <v>220440</v>
      </c>
      <c r="D128" s="30" t="s">
        <v>296</v>
      </c>
      <c r="E128">
        <v>126</v>
      </c>
      <c r="F128">
        <v>1</v>
      </c>
    </row>
    <row r="129" spans="1:6" x14ac:dyDescent="0.3">
      <c r="A129">
        <v>8094</v>
      </c>
      <c r="B129">
        <v>1</v>
      </c>
      <c r="C129" s="30">
        <v>220428</v>
      </c>
      <c r="D129" s="30" t="s">
        <v>297</v>
      </c>
      <c r="E129">
        <v>127</v>
      </c>
      <c r="F129">
        <v>1</v>
      </c>
    </row>
    <row r="130" spans="1:6" x14ac:dyDescent="0.3">
      <c r="A130">
        <v>4784</v>
      </c>
      <c r="B130">
        <v>1</v>
      </c>
      <c r="C130" s="30">
        <v>219456</v>
      </c>
      <c r="D130" s="30" t="s">
        <v>298</v>
      </c>
      <c r="E130">
        <v>128</v>
      </c>
      <c r="F130">
        <v>1</v>
      </c>
    </row>
    <row r="131" spans="1:6" x14ac:dyDescent="0.3">
      <c r="A131">
        <v>10022</v>
      </c>
      <c r="B131">
        <v>1</v>
      </c>
      <c r="C131" s="30">
        <v>218064</v>
      </c>
      <c r="D131" s="30" t="s">
        <v>299</v>
      </c>
      <c r="E131">
        <v>129</v>
      </c>
      <c r="F131">
        <v>1</v>
      </c>
    </row>
    <row r="132" spans="1:6" x14ac:dyDescent="0.3">
      <c r="A132">
        <v>11042</v>
      </c>
      <c r="B132">
        <v>1</v>
      </c>
      <c r="C132" s="30">
        <v>217152</v>
      </c>
      <c r="D132" s="30" t="s">
        <v>300</v>
      </c>
      <c r="E132">
        <v>130</v>
      </c>
      <c r="F132">
        <v>1</v>
      </c>
    </row>
    <row r="133" spans="1:6" x14ac:dyDescent="0.3">
      <c r="A133">
        <v>9179</v>
      </c>
      <c r="B133">
        <v>1</v>
      </c>
      <c r="C133" s="30">
        <v>215040</v>
      </c>
      <c r="D133" s="30" t="s">
        <v>301</v>
      </c>
      <c r="E133">
        <v>131</v>
      </c>
      <c r="F133">
        <v>1</v>
      </c>
    </row>
    <row r="134" spans="1:6" x14ac:dyDescent="0.3">
      <c r="A134">
        <v>2080</v>
      </c>
      <c r="B134">
        <v>1</v>
      </c>
      <c r="C134" s="30">
        <v>214596</v>
      </c>
      <c r="D134" s="30" t="s">
        <v>302</v>
      </c>
      <c r="E134">
        <v>132</v>
      </c>
      <c r="F134">
        <v>1</v>
      </c>
    </row>
    <row r="135" spans="1:6" x14ac:dyDescent="0.3">
      <c r="A135">
        <v>4852</v>
      </c>
      <c r="B135">
        <v>1</v>
      </c>
      <c r="C135" s="30">
        <v>213300</v>
      </c>
      <c r="D135" s="30" t="s">
        <v>303</v>
      </c>
      <c r="E135">
        <v>133</v>
      </c>
      <c r="F135">
        <v>1</v>
      </c>
    </row>
    <row r="136" spans="1:6" x14ac:dyDescent="0.3">
      <c r="A136">
        <v>11096</v>
      </c>
      <c r="B136">
        <v>1</v>
      </c>
      <c r="C136" s="30">
        <v>213300</v>
      </c>
      <c r="D136" s="30" t="s">
        <v>303</v>
      </c>
      <c r="E136">
        <v>133</v>
      </c>
      <c r="F136">
        <v>1</v>
      </c>
    </row>
    <row r="137" spans="1:6" x14ac:dyDescent="0.3">
      <c r="A137">
        <v>4144</v>
      </c>
      <c r="B137">
        <v>1</v>
      </c>
      <c r="C137" s="30">
        <v>212976</v>
      </c>
      <c r="D137" s="30" t="s">
        <v>304</v>
      </c>
      <c r="E137">
        <v>135</v>
      </c>
      <c r="F137">
        <v>1</v>
      </c>
    </row>
    <row r="138" spans="1:6" x14ac:dyDescent="0.3">
      <c r="A138">
        <v>6555</v>
      </c>
      <c r="B138">
        <v>1</v>
      </c>
      <c r="C138" s="30">
        <v>212400</v>
      </c>
      <c r="D138" s="30" t="s">
        <v>305</v>
      </c>
      <c r="E138">
        <v>136</v>
      </c>
      <c r="F138">
        <v>1</v>
      </c>
    </row>
    <row r="139" spans="1:6" x14ac:dyDescent="0.3">
      <c r="A139">
        <v>10005</v>
      </c>
      <c r="B139">
        <v>1</v>
      </c>
      <c r="C139" s="30">
        <v>210744</v>
      </c>
      <c r="D139" s="30" t="s">
        <v>306</v>
      </c>
      <c r="E139">
        <v>137</v>
      </c>
      <c r="F139">
        <v>1</v>
      </c>
    </row>
    <row r="140" spans="1:6" x14ac:dyDescent="0.3">
      <c r="A140">
        <v>525</v>
      </c>
      <c r="B140">
        <v>1</v>
      </c>
      <c r="C140" s="30">
        <v>210384</v>
      </c>
      <c r="D140" s="30" t="s">
        <v>307</v>
      </c>
      <c r="E140">
        <v>138</v>
      </c>
      <c r="F140">
        <v>1</v>
      </c>
    </row>
    <row r="141" spans="1:6" x14ac:dyDescent="0.3">
      <c r="A141">
        <v>5481</v>
      </c>
      <c r="B141">
        <v>1</v>
      </c>
      <c r="C141" s="30">
        <v>209184</v>
      </c>
      <c r="D141" s="30" t="s">
        <v>308</v>
      </c>
      <c r="E141">
        <v>139</v>
      </c>
      <c r="F141">
        <v>1</v>
      </c>
    </row>
    <row r="142" spans="1:6" x14ac:dyDescent="0.3">
      <c r="A142">
        <v>1876</v>
      </c>
      <c r="B142">
        <v>1</v>
      </c>
      <c r="C142" s="30">
        <v>209040</v>
      </c>
      <c r="D142" s="30" t="s">
        <v>309</v>
      </c>
      <c r="E142">
        <v>140</v>
      </c>
      <c r="F142">
        <v>1</v>
      </c>
    </row>
    <row r="143" spans="1:6" x14ac:dyDescent="0.3">
      <c r="A143">
        <v>10645</v>
      </c>
      <c r="B143">
        <v>1</v>
      </c>
      <c r="C143" s="30">
        <v>208332</v>
      </c>
      <c r="D143" s="30" t="s">
        <v>310</v>
      </c>
      <c r="E143">
        <v>141</v>
      </c>
      <c r="F143">
        <v>1</v>
      </c>
    </row>
    <row r="144" spans="1:6" x14ac:dyDescent="0.3">
      <c r="A144">
        <v>8051</v>
      </c>
      <c r="B144">
        <v>1</v>
      </c>
      <c r="C144" s="30">
        <v>208320</v>
      </c>
      <c r="D144" s="30" t="s">
        <v>311</v>
      </c>
      <c r="E144">
        <v>142</v>
      </c>
      <c r="F144">
        <v>1</v>
      </c>
    </row>
    <row r="145" spans="1:6" x14ac:dyDescent="0.3">
      <c r="A145">
        <v>3418</v>
      </c>
      <c r="B145">
        <v>1</v>
      </c>
      <c r="C145" s="30">
        <v>207264</v>
      </c>
      <c r="D145" s="30" t="s">
        <v>312</v>
      </c>
      <c r="E145">
        <v>143</v>
      </c>
      <c r="F145">
        <v>1</v>
      </c>
    </row>
    <row r="146" spans="1:6" x14ac:dyDescent="0.3">
      <c r="A146">
        <v>1978</v>
      </c>
      <c r="B146">
        <v>1</v>
      </c>
      <c r="C146" s="30">
        <v>205200</v>
      </c>
      <c r="D146" s="30" t="s">
        <v>313</v>
      </c>
      <c r="E146">
        <v>144</v>
      </c>
      <c r="F146">
        <v>1</v>
      </c>
    </row>
    <row r="147" spans="1:6" x14ac:dyDescent="0.3">
      <c r="A147">
        <v>4746</v>
      </c>
      <c r="B147">
        <v>1</v>
      </c>
      <c r="C147" s="30">
        <v>204780</v>
      </c>
      <c r="D147" s="30" t="s">
        <v>314</v>
      </c>
      <c r="E147">
        <v>145</v>
      </c>
      <c r="F147">
        <v>1</v>
      </c>
    </row>
    <row r="148" spans="1:6" x14ac:dyDescent="0.3">
      <c r="A148">
        <v>1011</v>
      </c>
      <c r="B148">
        <v>1</v>
      </c>
      <c r="C148" s="30">
        <v>204000</v>
      </c>
      <c r="D148" s="30" t="s">
        <v>315</v>
      </c>
      <c r="E148">
        <v>146</v>
      </c>
      <c r="F148">
        <v>1</v>
      </c>
    </row>
    <row r="149" spans="1:6" x14ac:dyDescent="0.3">
      <c r="A149">
        <v>7176</v>
      </c>
      <c r="B149">
        <v>1</v>
      </c>
      <c r="C149" s="30">
        <v>203940</v>
      </c>
      <c r="D149" s="30" t="s">
        <v>316</v>
      </c>
      <c r="E149">
        <v>147</v>
      </c>
      <c r="F149">
        <v>1</v>
      </c>
    </row>
    <row r="150" spans="1:6" x14ac:dyDescent="0.3">
      <c r="A150">
        <v>5362</v>
      </c>
      <c r="B150">
        <v>1</v>
      </c>
      <c r="C150" s="30">
        <v>202848</v>
      </c>
      <c r="D150" s="30" t="s">
        <v>317</v>
      </c>
      <c r="E150">
        <v>148</v>
      </c>
      <c r="F150">
        <v>1</v>
      </c>
    </row>
    <row r="151" spans="1:6" x14ac:dyDescent="0.3">
      <c r="A151">
        <v>1772</v>
      </c>
      <c r="B151">
        <v>1</v>
      </c>
      <c r="C151" s="30">
        <v>202788</v>
      </c>
      <c r="D151" s="30" t="s">
        <v>318</v>
      </c>
      <c r="E151">
        <v>149</v>
      </c>
      <c r="F151">
        <v>1</v>
      </c>
    </row>
    <row r="152" spans="1:6" x14ac:dyDescent="0.3">
      <c r="A152">
        <v>2456</v>
      </c>
      <c r="B152">
        <v>1</v>
      </c>
      <c r="C152" s="30">
        <v>200976</v>
      </c>
      <c r="D152" s="30" t="s">
        <v>319</v>
      </c>
      <c r="E152">
        <v>150</v>
      </c>
      <c r="F152">
        <v>1</v>
      </c>
    </row>
    <row r="153" spans="1:6" x14ac:dyDescent="0.3">
      <c r="A153">
        <v>2345</v>
      </c>
      <c r="B153">
        <v>1</v>
      </c>
      <c r="C153" s="30">
        <v>199680</v>
      </c>
      <c r="D153" s="30" t="s">
        <v>320</v>
      </c>
      <c r="E153">
        <v>151</v>
      </c>
      <c r="F153">
        <v>1</v>
      </c>
    </row>
    <row r="154" spans="1:6" x14ac:dyDescent="0.3">
      <c r="A154">
        <v>10630</v>
      </c>
      <c r="B154">
        <v>1</v>
      </c>
      <c r="C154" s="30">
        <v>198240</v>
      </c>
      <c r="D154" s="30" t="s">
        <v>321</v>
      </c>
      <c r="E154">
        <v>152</v>
      </c>
      <c r="F154">
        <v>1</v>
      </c>
    </row>
    <row r="155" spans="1:6" x14ac:dyDescent="0.3">
      <c r="A155">
        <v>10679</v>
      </c>
      <c r="B155">
        <v>1</v>
      </c>
      <c r="C155" s="30">
        <v>197808</v>
      </c>
      <c r="D155" s="30" t="s">
        <v>322</v>
      </c>
      <c r="E155">
        <v>153</v>
      </c>
      <c r="F155">
        <v>1</v>
      </c>
    </row>
    <row r="156" spans="1:6" x14ac:dyDescent="0.3">
      <c r="A156">
        <v>10940</v>
      </c>
      <c r="B156">
        <v>1</v>
      </c>
      <c r="C156" s="30">
        <v>197748</v>
      </c>
      <c r="D156" s="30" t="s">
        <v>323</v>
      </c>
      <c r="E156">
        <v>154</v>
      </c>
      <c r="F156">
        <v>1</v>
      </c>
    </row>
    <row r="157" spans="1:6" x14ac:dyDescent="0.3">
      <c r="A157">
        <v>10650</v>
      </c>
      <c r="B157">
        <v>1</v>
      </c>
      <c r="C157" s="30">
        <v>196224</v>
      </c>
      <c r="D157" s="30" t="s">
        <v>324</v>
      </c>
      <c r="E157">
        <v>155</v>
      </c>
      <c r="F157">
        <v>1</v>
      </c>
    </row>
    <row r="158" spans="1:6" x14ac:dyDescent="0.3">
      <c r="A158">
        <v>7769</v>
      </c>
      <c r="B158">
        <v>1</v>
      </c>
      <c r="C158" s="30">
        <v>196080</v>
      </c>
      <c r="D158" s="30" t="s">
        <v>325</v>
      </c>
      <c r="E158">
        <v>156</v>
      </c>
      <c r="F158">
        <v>1</v>
      </c>
    </row>
    <row r="159" spans="1:6" x14ac:dyDescent="0.3">
      <c r="A159">
        <v>10019</v>
      </c>
      <c r="B159">
        <v>1</v>
      </c>
      <c r="C159" s="30">
        <v>194940</v>
      </c>
      <c r="D159" s="30" t="s">
        <v>326</v>
      </c>
      <c r="E159">
        <v>157</v>
      </c>
      <c r="F159">
        <v>1</v>
      </c>
    </row>
    <row r="160" spans="1:6" x14ac:dyDescent="0.3">
      <c r="A160">
        <v>6924</v>
      </c>
      <c r="B160">
        <v>1</v>
      </c>
      <c r="C160" s="30">
        <v>194880</v>
      </c>
      <c r="D160" s="30" t="s">
        <v>327</v>
      </c>
      <c r="E160">
        <v>158</v>
      </c>
      <c r="F160">
        <v>1</v>
      </c>
    </row>
    <row r="161" spans="1:6" x14ac:dyDescent="0.3">
      <c r="A161">
        <v>10404</v>
      </c>
      <c r="B161">
        <v>1</v>
      </c>
      <c r="C161" s="30">
        <v>194280</v>
      </c>
      <c r="D161" s="30" t="s">
        <v>328</v>
      </c>
      <c r="E161">
        <v>159</v>
      </c>
      <c r="F161">
        <v>1</v>
      </c>
    </row>
    <row r="162" spans="1:6" x14ac:dyDescent="0.3">
      <c r="A162">
        <v>1580</v>
      </c>
      <c r="B162">
        <v>1</v>
      </c>
      <c r="C162" s="30">
        <v>194256</v>
      </c>
      <c r="D162" s="30" t="s">
        <v>329</v>
      </c>
      <c r="E162">
        <v>160</v>
      </c>
      <c r="F162">
        <v>1</v>
      </c>
    </row>
    <row r="163" spans="1:6" x14ac:dyDescent="0.3">
      <c r="A163">
        <v>7082</v>
      </c>
      <c r="B163">
        <v>1</v>
      </c>
      <c r="C163" s="30">
        <v>194160</v>
      </c>
      <c r="D163" s="30" t="s">
        <v>330</v>
      </c>
      <c r="E163">
        <v>161</v>
      </c>
      <c r="F163">
        <v>1</v>
      </c>
    </row>
    <row r="164" spans="1:6" x14ac:dyDescent="0.3">
      <c r="A164">
        <v>5256</v>
      </c>
      <c r="B164">
        <v>1</v>
      </c>
      <c r="C164" s="30">
        <v>193968</v>
      </c>
      <c r="D164" s="30" t="s">
        <v>331</v>
      </c>
      <c r="E164">
        <v>162</v>
      </c>
      <c r="F164">
        <v>1</v>
      </c>
    </row>
    <row r="165" spans="1:6" x14ac:dyDescent="0.3">
      <c r="A165">
        <v>4447</v>
      </c>
      <c r="B165">
        <v>1</v>
      </c>
      <c r="C165" s="30">
        <v>192744</v>
      </c>
      <c r="D165" s="30" t="s">
        <v>332</v>
      </c>
      <c r="E165">
        <v>163</v>
      </c>
      <c r="F165">
        <v>1</v>
      </c>
    </row>
    <row r="166" spans="1:6" x14ac:dyDescent="0.3">
      <c r="A166">
        <v>4448</v>
      </c>
      <c r="B166">
        <v>1</v>
      </c>
      <c r="C166" s="30">
        <v>192744</v>
      </c>
      <c r="D166" s="30" t="s">
        <v>332</v>
      </c>
      <c r="E166">
        <v>163</v>
      </c>
      <c r="F166">
        <v>1</v>
      </c>
    </row>
    <row r="167" spans="1:6" x14ac:dyDescent="0.3">
      <c r="A167">
        <v>7606</v>
      </c>
      <c r="B167">
        <v>1</v>
      </c>
      <c r="C167" s="30">
        <v>191880</v>
      </c>
      <c r="D167" s="30" t="s">
        <v>333</v>
      </c>
      <c r="E167">
        <v>165</v>
      </c>
      <c r="F167">
        <v>1</v>
      </c>
    </row>
    <row r="168" spans="1:6" x14ac:dyDescent="0.3">
      <c r="A168">
        <v>9227</v>
      </c>
      <c r="B168">
        <v>1</v>
      </c>
      <c r="C168" s="30">
        <v>191580</v>
      </c>
      <c r="D168" s="30" t="s">
        <v>334</v>
      </c>
      <c r="E168">
        <v>166</v>
      </c>
      <c r="F168">
        <v>1</v>
      </c>
    </row>
    <row r="169" spans="1:6" x14ac:dyDescent="0.3">
      <c r="A169">
        <v>1528</v>
      </c>
      <c r="B169">
        <v>1</v>
      </c>
      <c r="C169" s="30">
        <v>191088</v>
      </c>
      <c r="D169" s="30" t="s">
        <v>335</v>
      </c>
      <c r="E169">
        <v>167</v>
      </c>
      <c r="F169">
        <v>1</v>
      </c>
    </row>
    <row r="170" spans="1:6" x14ac:dyDescent="0.3">
      <c r="A170">
        <v>1656</v>
      </c>
      <c r="B170">
        <v>1</v>
      </c>
      <c r="C170" s="30">
        <v>189792</v>
      </c>
      <c r="D170" s="30" t="s">
        <v>336</v>
      </c>
      <c r="E170">
        <v>168</v>
      </c>
      <c r="F170">
        <v>1</v>
      </c>
    </row>
    <row r="171" spans="1:6" x14ac:dyDescent="0.3">
      <c r="A171">
        <v>7815</v>
      </c>
      <c r="B171">
        <v>1</v>
      </c>
      <c r="C171" s="30">
        <v>189696</v>
      </c>
      <c r="D171" s="30" t="s">
        <v>337</v>
      </c>
      <c r="E171">
        <v>169</v>
      </c>
      <c r="F171">
        <v>1</v>
      </c>
    </row>
    <row r="172" spans="1:6" x14ac:dyDescent="0.3">
      <c r="A172">
        <v>9093</v>
      </c>
      <c r="B172">
        <v>1</v>
      </c>
      <c r="C172" s="30">
        <v>189300</v>
      </c>
      <c r="D172" s="30" t="s">
        <v>338</v>
      </c>
      <c r="E172">
        <v>170</v>
      </c>
      <c r="F172">
        <v>1</v>
      </c>
    </row>
    <row r="173" spans="1:6" x14ac:dyDescent="0.3">
      <c r="A173">
        <v>960</v>
      </c>
      <c r="B173">
        <v>1</v>
      </c>
      <c r="C173" s="30">
        <v>189060</v>
      </c>
      <c r="D173" s="30" t="s">
        <v>339</v>
      </c>
      <c r="E173">
        <v>171</v>
      </c>
      <c r="F173">
        <v>1</v>
      </c>
    </row>
    <row r="174" spans="1:6" x14ac:dyDescent="0.3">
      <c r="A174">
        <v>9493</v>
      </c>
      <c r="B174">
        <v>1</v>
      </c>
      <c r="C174" s="30">
        <v>188688</v>
      </c>
      <c r="D174" s="30" t="s">
        <v>340</v>
      </c>
      <c r="E174">
        <v>172</v>
      </c>
      <c r="F174">
        <v>1</v>
      </c>
    </row>
    <row r="175" spans="1:6" x14ac:dyDescent="0.3">
      <c r="A175">
        <v>9353</v>
      </c>
      <c r="B175">
        <v>1</v>
      </c>
      <c r="C175" s="30">
        <v>188616</v>
      </c>
      <c r="D175" s="30" t="s">
        <v>341</v>
      </c>
      <c r="E175">
        <v>173</v>
      </c>
      <c r="F175">
        <v>1</v>
      </c>
    </row>
    <row r="176" spans="1:6" x14ac:dyDescent="0.3">
      <c r="A176">
        <v>1004</v>
      </c>
      <c r="B176">
        <v>1</v>
      </c>
      <c r="C176" s="30">
        <v>188532</v>
      </c>
      <c r="D176" s="30" t="s">
        <v>342</v>
      </c>
      <c r="E176">
        <v>174</v>
      </c>
      <c r="F176">
        <v>1</v>
      </c>
    </row>
    <row r="177" spans="1:6" x14ac:dyDescent="0.3">
      <c r="A177">
        <v>846</v>
      </c>
      <c r="B177">
        <v>1</v>
      </c>
      <c r="C177" s="30">
        <v>187104</v>
      </c>
      <c r="D177" s="30" t="s">
        <v>343</v>
      </c>
      <c r="E177">
        <v>175</v>
      </c>
      <c r="F177">
        <v>1</v>
      </c>
    </row>
    <row r="178" spans="1:6" x14ac:dyDescent="0.3">
      <c r="A178">
        <v>9006</v>
      </c>
      <c r="B178">
        <v>1</v>
      </c>
      <c r="C178" s="30">
        <v>186384</v>
      </c>
      <c r="D178" s="30" t="s">
        <v>344</v>
      </c>
      <c r="E178">
        <v>176</v>
      </c>
      <c r="F178">
        <v>1</v>
      </c>
    </row>
    <row r="179" spans="1:6" x14ac:dyDescent="0.3">
      <c r="A179">
        <v>8931</v>
      </c>
      <c r="B179">
        <v>1</v>
      </c>
      <c r="C179" s="30">
        <v>186300</v>
      </c>
      <c r="D179" s="30" t="s">
        <v>345</v>
      </c>
      <c r="E179">
        <v>177</v>
      </c>
      <c r="F179">
        <v>1</v>
      </c>
    </row>
    <row r="180" spans="1:6" x14ac:dyDescent="0.3">
      <c r="A180">
        <v>2228</v>
      </c>
      <c r="B180">
        <v>1</v>
      </c>
      <c r="C180" s="30">
        <v>185952</v>
      </c>
      <c r="D180" s="30" t="s">
        <v>346</v>
      </c>
      <c r="E180">
        <v>178</v>
      </c>
      <c r="F180">
        <v>1</v>
      </c>
    </row>
    <row r="181" spans="1:6" x14ac:dyDescent="0.3">
      <c r="A181">
        <v>8639</v>
      </c>
      <c r="B181">
        <v>1</v>
      </c>
      <c r="C181" s="30">
        <v>185640</v>
      </c>
      <c r="D181" s="30" t="s">
        <v>347</v>
      </c>
      <c r="E181">
        <v>179</v>
      </c>
      <c r="F181">
        <v>1</v>
      </c>
    </row>
    <row r="182" spans="1:6" x14ac:dyDescent="0.3">
      <c r="A182">
        <v>1318</v>
      </c>
      <c r="B182">
        <v>1</v>
      </c>
      <c r="C182" s="30">
        <v>185544</v>
      </c>
      <c r="D182" s="30" t="s">
        <v>348</v>
      </c>
      <c r="E182">
        <v>180</v>
      </c>
      <c r="F182">
        <v>1</v>
      </c>
    </row>
    <row r="183" spans="1:6" x14ac:dyDescent="0.3">
      <c r="A183">
        <v>5912</v>
      </c>
      <c r="B183">
        <v>1</v>
      </c>
      <c r="C183" s="30">
        <v>184620</v>
      </c>
      <c r="D183" s="30" t="s">
        <v>349</v>
      </c>
      <c r="E183">
        <v>181</v>
      </c>
      <c r="F183">
        <v>1</v>
      </c>
    </row>
    <row r="184" spans="1:6" x14ac:dyDescent="0.3">
      <c r="A184">
        <v>1250</v>
      </c>
      <c r="B184">
        <v>1</v>
      </c>
      <c r="C184" s="30">
        <v>182640</v>
      </c>
      <c r="D184" s="30" t="s">
        <v>350</v>
      </c>
      <c r="E184">
        <v>182</v>
      </c>
      <c r="F184">
        <v>1</v>
      </c>
    </row>
    <row r="185" spans="1:6" x14ac:dyDescent="0.3">
      <c r="A185">
        <v>11135</v>
      </c>
      <c r="B185">
        <v>1</v>
      </c>
      <c r="C185" s="30">
        <v>182628</v>
      </c>
      <c r="D185" s="30" t="s">
        <v>351</v>
      </c>
      <c r="E185">
        <v>183</v>
      </c>
      <c r="F185">
        <v>1</v>
      </c>
    </row>
    <row r="186" spans="1:6" x14ac:dyDescent="0.3">
      <c r="A186">
        <v>2218</v>
      </c>
      <c r="B186">
        <v>1</v>
      </c>
      <c r="C186" s="30">
        <v>182040</v>
      </c>
      <c r="D186" s="30" t="s">
        <v>352</v>
      </c>
      <c r="E186">
        <v>184</v>
      </c>
      <c r="F186">
        <v>1</v>
      </c>
    </row>
    <row r="187" spans="1:6" x14ac:dyDescent="0.3">
      <c r="A187">
        <v>6397</v>
      </c>
      <c r="B187">
        <v>1</v>
      </c>
      <c r="C187" s="30">
        <v>181020</v>
      </c>
      <c r="D187" s="30" t="s">
        <v>353</v>
      </c>
      <c r="E187">
        <v>185</v>
      </c>
      <c r="F187">
        <v>1</v>
      </c>
    </row>
    <row r="188" spans="1:6" x14ac:dyDescent="0.3">
      <c r="A188">
        <v>4981</v>
      </c>
      <c r="B188">
        <v>1</v>
      </c>
      <c r="C188" s="30">
        <v>179328</v>
      </c>
      <c r="D188" s="30" t="s">
        <v>354</v>
      </c>
      <c r="E188">
        <v>186</v>
      </c>
      <c r="F188">
        <v>1</v>
      </c>
    </row>
    <row r="189" spans="1:6" x14ac:dyDescent="0.3">
      <c r="A189">
        <v>873</v>
      </c>
      <c r="B189">
        <v>1</v>
      </c>
      <c r="C189" s="30">
        <v>178500</v>
      </c>
      <c r="D189" s="30" t="s">
        <v>355</v>
      </c>
      <c r="E189">
        <v>187</v>
      </c>
      <c r="F189">
        <v>1</v>
      </c>
    </row>
    <row r="190" spans="1:6" x14ac:dyDescent="0.3">
      <c r="A190">
        <v>5837</v>
      </c>
      <c r="B190">
        <v>1</v>
      </c>
      <c r="C190" s="30">
        <v>177804</v>
      </c>
      <c r="D190" s="30" t="s">
        <v>356</v>
      </c>
      <c r="E190">
        <v>188</v>
      </c>
      <c r="F190">
        <v>1</v>
      </c>
    </row>
    <row r="191" spans="1:6" x14ac:dyDescent="0.3">
      <c r="A191">
        <v>5602</v>
      </c>
      <c r="B191">
        <v>1</v>
      </c>
      <c r="C191" s="30">
        <v>177504</v>
      </c>
      <c r="D191" s="30" t="s">
        <v>357</v>
      </c>
      <c r="E191">
        <v>189</v>
      </c>
      <c r="F191">
        <v>1</v>
      </c>
    </row>
    <row r="192" spans="1:6" x14ac:dyDescent="0.3">
      <c r="A192">
        <v>2035</v>
      </c>
      <c r="B192">
        <v>1</v>
      </c>
      <c r="C192" s="30">
        <v>176328</v>
      </c>
      <c r="D192" s="30" t="s">
        <v>358</v>
      </c>
      <c r="E192">
        <v>190</v>
      </c>
      <c r="F192">
        <v>1</v>
      </c>
    </row>
    <row r="193" spans="1:6" x14ac:dyDescent="0.3">
      <c r="A193">
        <v>9645</v>
      </c>
      <c r="B193">
        <v>1</v>
      </c>
      <c r="C193" s="30">
        <v>176148</v>
      </c>
      <c r="D193" s="30" t="s">
        <v>359</v>
      </c>
      <c r="E193">
        <v>191</v>
      </c>
      <c r="F193">
        <v>1</v>
      </c>
    </row>
    <row r="194" spans="1:6" x14ac:dyDescent="0.3">
      <c r="A194">
        <v>3562</v>
      </c>
      <c r="B194">
        <v>1</v>
      </c>
      <c r="C194" s="30">
        <v>174960</v>
      </c>
      <c r="D194" s="30" t="s">
        <v>360</v>
      </c>
      <c r="E194">
        <v>192</v>
      </c>
      <c r="F194">
        <v>1</v>
      </c>
    </row>
    <row r="195" spans="1:6" x14ac:dyDescent="0.3">
      <c r="A195">
        <v>3556</v>
      </c>
      <c r="B195">
        <v>1</v>
      </c>
      <c r="C195" s="30">
        <v>174840</v>
      </c>
      <c r="D195" s="30" t="s">
        <v>361</v>
      </c>
      <c r="E195">
        <v>193</v>
      </c>
      <c r="F195">
        <v>1</v>
      </c>
    </row>
    <row r="196" spans="1:6" x14ac:dyDescent="0.3">
      <c r="A196">
        <v>8533</v>
      </c>
      <c r="B196">
        <v>1</v>
      </c>
      <c r="C196" s="30">
        <v>174048</v>
      </c>
      <c r="D196" s="30" t="s">
        <v>362</v>
      </c>
      <c r="E196">
        <v>194</v>
      </c>
      <c r="F196">
        <v>1</v>
      </c>
    </row>
    <row r="197" spans="1:6" x14ac:dyDescent="0.3">
      <c r="A197">
        <v>5228</v>
      </c>
      <c r="B197">
        <v>1</v>
      </c>
      <c r="C197" s="30">
        <v>173808</v>
      </c>
      <c r="D197" s="30" t="s">
        <v>363</v>
      </c>
      <c r="E197">
        <v>195</v>
      </c>
      <c r="F197">
        <v>1</v>
      </c>
    </row>
    <row r="198" spans="1:6" x14ac:dyDescent="0.3">
      <c r="A198">
        <v>8547</v>
      </c>
      <c r="B198">
        <v>1</v>
      </c>
      <c r="C198" s="30">
        <v>173016</v>
      </c>
      <c r="D198" s="30" t="s">
        <v>364</v>
      </c>
      <c r="E198">
        <v>196</v>
      </c>
      <c r="F198">
        <v>1</v>
      </c>
    </row>
    <row r="199" spans="1:6" x14ac:dyDescent="0.3">
      <c r="A199">
        <v>1718</v>
      </c>
      <c r="B199">
        <v>1</v>
      </c>
      <c r="C199" s="30">
        <v>172272</v>
      </c>
      <c r="D199" s="30" t="s">
        <v>365</v>
      </c>
      <c r="E199">
        <v>197</v>
      </c>
      <c r="F199">
        <v>1</v>
      </c>
    </row>
    <row r="200" spans="1:6" x14ac:dyDescent="0.3">
      <c r="A200">
        <v>9104</v>
      </c>
      <c r="B200">
        <v>1</v>
      </c>
      <c r="C200" s="30">
        <v>172080</v>
      </c>
      <c r="D200" s="30" t="s">
        <v>366</v>
      </c>
      <c r="E200">
        <v>198</v>
      </c>
      <c r="F200">
        <v>1</v>
      </c>
    </row>
    <row r="201" spans="1:6" x14ac:dyDescent="0.3">
      <c r="A201">
        <v>5283</v>
      </c>
      <c r="B201">
        <v>1</v>
      </c>
      <c r="C201" s="30">
        <v>170832</v>
      </c>
      <c r="D201" s="30" t="s">
        <v>367</v>
      </c>
      <c r="E201">
        <v>199</v>
      </c>
      <c r="F201">
        <v>1</v>
      </c>
    </row>
    <row r="202" spans="1:6" x14ac:dyDescent="0.3">
      <c r="A202">
        <v>8713</v>
      </c>
      <c r="B202">
        <v>1</v>
      </c>
      <c r="C202" s="30">
        <v>170700</v>
      </c>
      <c r="D202" s="30" t="s">
        <v>368</v>
      </c>
      <c r="E202">
        <v>200</v>
      </c>
      <c r="F202">
        <v>1</v>
      </c>
    </row>
    <row r="203" spans="1:6" x14ac:dyDescent="0.3">
      <c r="A203">
        <v>7632</v>
      </c>
      <c r="B203">
        <v>1</v>
      </c>
      <c r="C203" s="30">
        <v>170448</v>
      </c>
      <c r="D203" s="30" t="s">
        <v>369</v>
      </c>
      <c r="E203">
        <v>201</v>
      </c>
      <c r="F203">
        <v>1</v>
      </c>
    </row>
    <row r="204" spans="1:6" x14ac:dyDescent="0.3">
      <c r="A204">
        <v>2167</v>
      </c>
      <c r="B204">
        <v>1</v>
      </c>
      <c r="C204" s="30">
        <v>170256</v>
      </c>
      <c r="D204" s="30" t="s">
        <v>370</v>
      </c>
      <c r="E204">
        <v>202</v>
      </c>
      <c r="F204">
        <v>1</v>
      </c>
    </row>
    <row r="205" spans="1:6" x14ac:dyDescent="0.3">
      <c r="A205">
        <v>4725</v>
      </c>
      <c r="B205">
        <v>1</v>
      </c>
      <c r="C205" s="30">
        <v>168264</v>
      </c>
      <c r="D205" s="30" t="s">
        <v>371</v>
      </c>
      <c r="E205">
        <v>203</v>
      </c>
      <c r="F205">
        <v>1</v>
      </c>
    </row>
    <row r="206" spans="1:6" x14ac:dyDescent="0.3">
      <c r="A206">
        <v>10079</v>
      </c>
      <c r="B206">
        <v>1</v>
      </c>
      <c r="C206" s="30">
        <v>167100</v>
      </c>
      <c r="D206" s="30" t="s">
        <v>372</v>
      </c>
      <c r="E206">
        <v>204</v>
      </c>
      <c r="F206">
        <v>1</v>
      </c>
    </row>
    <row r="207" spans="1:6" x14ac:dyDescent="0.3">
      <c r="A207">
        <v>67</v>
      </c>
      <c r="B207">
        <v>1</v>
      </c>
      <c r="C207" s="30">
        <v>165960</v>
      </c>
      <c r="D207" s="30" t="s">
        <v>373</v>
      </c>
      <c r="E207">
        <v>205</v>
      </c>
      <c r="F207">
        <v>1</v>
      </c>
    </row>
    <row r="208" spans="1:6" x14ac:dyDescent="0.3">
      <c r="A208">
        <v>1801</v>
      </c>
      <c r="B208">
        <v>1</v>
      </c>
      <c r="C208" s="30">
        <v>165960</v>
      </c>
      <c r="D208" s="30" t="s">
        <v>373</v>
      </c>
      <c r="E208">
        <v>205</v>
      </c>
      <c r="F208">
        <v>1</v>
      </c>
    </row>
    <row r="209" spans="1:6" x14ac:dyDescent="0.3">
      <c r="A209">
        <v>1498</v>
      </c>
      <c r="B209">
        <v>1</v>
      </c>
      <c r="C209" s="30">
        <v>165780</v>
      </c>
      <c r="D209" s="30" t="s">
        <v>374</v>
      </c>
      <c r="E209">
        <v>207</v>
      </c>
      <c r="F209">
        <v>1</v>
      </c>
    </row>
    <row r="210" spans="1:6" x14ac:dyDescent="0.3">
      <c r="A210">
        <v>4999</v>
      </c>
      <c r="B210">
        <v>1</v>
      </c>
      <c r="C210" s="30">
        <v>165168</v>
      </c>
      <c r="D210" s="30" t="s">
        <v>375</v>
      </c>
      <c r="E210">
        <v>208</v>
      </c>
      <c r="F210">
        <v>1</v>
      </c>
    </row>
    <row r="211" spans="1:6" x14ac:dyDescent="0.3">
      <c r="A211">
        <v>2496</v>
      </c>
      <c r="B211">
        <v>1</v>
      </c>
      <c r="C211" s="30">
        <v>165120</v>
      </c>
      <c r="D211" s="30" t="s">
        <v>376</v>
      </c>
      <c r="E211">
        <v>209</v>
      </c>
      <c r="F211">
        <v>1</v>
      </c>
    </row>
    <row r="212" spans="1:6" x14ac:dyDescent="0.3">
      <c r="A212">
        <v>9225</v>
      </c>
      <c r="B212">
        <v>1</v>
      </c>
      <c r="C212" s="30">
        <v>164256</v>
      </c>
      <c r="D212" s="30" t="s">
        <v>377</v>
      </c>
      <c r="E212">
        <v>210</v>
      </c>
      <c r="F212">
        <v>1</v>
      </c>
    </row>
    <row r="213" spans="1:6" x14ac:dyDescent="0.3">
      <c r="A213">
        <v>4293</v>
      </c>
      <c r="B213">
        <v>1</v>
      </c>
      <c r="C213" s="30">
        <v>164196</v>
      </c>
      <c r="D213" s="30" t="s">
        <v>378</v>
      </c>
      <c r="E213">
        <v>211</v>
      </c>
      <c r="F213">
        <v>1</v>
      </c>
    </row>
    <row r="214" spans="1:6" x14ac:dyDescent="0.3">
      <c r="A214">
        <v>9156</v>
      </c>
      <c r="B214">
        <v>1</v>
      </c>
      <c r="C214" s="30">
        <v>163332</v>
      </c>
      <c r="D214" s="30" t="s">
        <v>379</v>
      </c>
      <c r="E214">
        <v>212</v>
      </c>
      <c r="F214">
        <v>1</v>
      </c>
    </row>
    <row r="215" spans="1:6" x14ac:dyDescent="0.3">
      <c r="A215">
        <v>4681</v>
      </c>
      <c r="B215">
        <v>1</v>
      </c>
      <c r="C215" s="30">
        <v>162624</v>
      </c>
      <c r="D215" s="30" t="s">
        <v>380</v>
      </c>
      <c r="E215">
        <v>213</v>
      </c>
      <c r="F215">
        <v>1</v>
      </c>
    </row>
    <row r="216" spans="1:6" x14ac:dyDescent="0.3">
      <c r="A216">
        <v>110</v>
      </c>
      <c r="B216">
        <v>1</v>
      </c>
      <c r="C216" s="30">
        <v>162576</v>
      </c>
      <c r="D216" s="30" t="s">
        <v>381</v>
      </c>
      <c r="E216">
        <v>214</v>
      </c>
      <c r="F216">
        <v>1</v>
      </c>
    </row>
    <row r="217" spans="1:6" x14ac:dyDescent="0.3">
      <c r="A217">
        <v>1886</v>
      </c>
      <c r="B217">
        <v>1</v>
      </c>
      <c r="C217" s="30">
        <v>162468</v>
      </c>
      <c r="D217" s="30" t="s">
        <v>382</v>
      </c>
      <c r="E217">
        <v>215</v>
      </c>
      <c r="F217">
        <v>1</v>
      </c>
    </row>
    <row r="218" spans="1:6" x14ac:dyDescent="0.3">
      <c r="A218">
        <v>3608</v>
      </c>
      <c r="B218">
        <v>1</v>
      </c>
      <c r="C218" s="30">
        <v>161496</v>
      </c>
      <c r="D218" s="30" t="s">
        <v>383</v>
      </c>
      <c r="E218">
        <v>216</v>
      </c>
      <c r="F218">
        <v>1</v>
      </c>
    </row>
    <row r="219" spans="1:6" x14ac:dyDescent="0.3">
      <c r="A219">
        <v>276</v>
      </c>
      <c r="B219">
        <v>1</v>
      </c>
      <c r="C219" s="30">
        <v>160920</v>
      </c>
      <c r="D219" s="30" t="s">
        <v>384</v>
      </c>
      <c r="E219">
        <v>217</v>
      </c>
      <c r="F219">
        <v>1</v>
      </c>
    </row>
    <row r="220" spans="1:6" x14ac:dyDescent="0.3">
      <c r="A220">
        <v>7997</v>
      </c>
      <c r="B220">
        <v>1</v>
      </c>
      <c r="C220" s="30">
        <v>160656</v>
      </c>
      <c r="D220" s="30" t="s">
        <v>385</v>
      </c>
      <c r="E220">
        <v>218</v>
      </c>
      <c r="F220">
        <v>1</v>
      </c>
    </row>
    <row r="221" spans="1:6" x14ac:dyDescent="0.3">
      <c r="A221">
        <v>2350</v>
      </c>
      <c r="B221">
        <v>1</v>
      </c>
      <c r="C221" s="30">
        <v>159744</v>
      </c>
      <c r="D221" s="30" t="s">
        <v>386</v>
      </c>
      <c r="E221">
        <v>219</v>
      </c>
      <c r="F221">
        <v>1</v>
      </c>
    </row>
    <row r="222" spans="1:6" x14ac:dyDescent="0.3">
      <c r="A222">
        <v>4079</v>
      </c>
      <c r="B222">
        <v>1</v>
      </c>
      <c r="C222" s="30">
        <v>158976</v>
      </c>
      <c r="D222" s="30" t="s">
        <v>387</v>
      </c>
      <c r="E222">
        <v>220</v>
      </c>
      <c r="F222">
        <v>1</v>
      </c>
    </row>
    <row r="223" spans="1:6" x14ac:dyDescent="0.3">
      <c r="A223">
        <v>3629</v>
      </c>
      <c r="B223">
        <v>1</v>
      </c>
      <c r="C223" s="30">
        <v>158760</v>
      </c>
      <c r="D223" s="30" t="s">
        <v>388</v>
      </c>
      <c r="E223">
        <v>221</v>
      </c>
      <c r="F223">
        <v>1</v>
      </c>
    </row>
    <row r="224" spans="1:6" x14ac:dyDescent="0.3">
      <c r="A224">
        <v>5395</v>
      </c>
      <c r="B224">
        <v>1</v>
      </c>
      <c r="C224" s="30">
        <v>158184</v>
      </c>
      <c r="D224" s="30" t="s">
        <v>389</v>
      </c>
      <c r="E224">
        <v>222</v>
      </c>
      <c r="F224">
        <v>1</v>
      </c>
    </row>
    <row r="225" spans="1:6" x14ac:dyDescent="0.3">
      <c r="A225">
        <v>9560</v>
      </c>
      <c r="B225">
        <v>1</v>
      </c>
      <c r="C225" s="30">
        <v>157068</v>
      </c>
      <c r="D225" s="30" t="s">
        <v>390</v>
      </c>
      <c r="E225">
        <v>223</v>
      </c>
      <c r="F225">
        <v>1</v>
      </c>
    </row>
    <row r="226" spans="1:6" x14ac:dyDescent="0.3">
      <c r="A226">
        <v>2361</v>
      </c>
      <c r="B226">
        <v>1</v>
      </c>
      <c r="C226" s="30">
        <v>156672</v>
      </c>
      <c r="D226" s="30" t="s">
        <v>391</v>
      </c>
      <c r="E226">
        <v>224</v>
      </c>
      <c r="F226">
        <v>1</v>
      </c>
    </row>
    <row r="227" spans="1:6" x14ac:dyDescent="0.3">
      <c r="A227">
        <v>2728</v>
      </c>
      <c r="B227">
        <v>1</v>
      </c>
      <c r="C227" s="30">
        <v>156420</v>
      </c>
      <c r="D227" s="30" t="s">
        <v>392</v>
      </c>
      <c r="E227">
        <v>225</v>
      </c>
      <c r="F227">
        <v>1</v>
      </c>
    </row>
    <row r="228" spans="1:6" x14ac:dyDescent="0.3">
      <c r="A228">
        <v>785</v>
      </c>
      <c r="B228">
        <v>1</v>
      </c>
      <c r="C228" s="30">
        <v>156096</v>
      </c>
      <c r="D228" s="30" t="s">
        <v>393</v>
      </c>
      <c r="E228">
        <v>226</v>
      </c>
      <c r="F228">
        <v>1</v>
      </c>
    </row>
    <row r="229" spans="1:6" x14ac:dyDescent="0.3">
      <c r="A229">
        <v>8127</v>
      </c>
      <c r="B229">
        <v>1</v>
      </c>
      <c r="C229" s="30">
        <v>155880</v>
      </c>
      <c r="D229" s="30" t="s">
        <v>394</v>
      </c>
      <c r="E229">
        <v>227</v>
      </c>
      <c r="F229">
        <v>1</v>
      </c>
    </row>
    <row r="230" spans="1:6" x14ac:dyDescent="0.3">
      <c r="A230">
        <v>11244</v>
      </c>
      <c r="B230">
        <v>1</v>
      </c>
      <c r="C230" s="30">
        <v>155760</v>
      </c>
      <c r="D230" s="30" t="s">
        <v>395</v>
      </c>
      <c r="E230">
        <v>228</v>
      </c>
      <c r="F230">
        <v>1</v>
      </c>
    </row>
    <row r="231" spans="1:6" x14ac:dyDescent="0.3">
      <c r="A231">
        <v>7184</v>
      </c>
      <c r="B231">
        <v>1</v>
      </c>
      <c r="C231" s="30">
        <v>155640</v>
      </c>
      <c r="D231" s="30" t="s">
        <v>396</v>
      </c>
      <c r="E231">
        <v>229</v>
      </c>
      <c r="F231">
        <v>1</v>
      </c>
    </row>
    <row r="232" spans="1:6" x14ac:dyDescent="0.3">
      <c r="A232">
        <v>3021</v>
      </c>
      <c r="B232">
        <v>1</v>
      </c>
      <c r="C232" s="30">
        <v>155616</v>
      </c>
      <c r="D232" s="30" t="s">
        <v>397</v>
      </c>
      <c r="E232">
        <v>230</v>
      </c>
      <c r="F232">
        <v>1</v>
      </c>
    </row>
    <row r="233" spans="1:6" x14ac:dyDescent="0.3">
      <c r="A233">
        <v>9030</v>
      </c>
      <c r="B233">
        <v>1</v>
      </c>
      <c r="C233" s="30">
        <v>155616</v>
      </c>
      <c r="D233" s="30" t="s">
        <v>397</v>
      </c>
      <c r="E233">
        <v>230</v>
      </c>
      <c r="F233">
        <v>1</v>
      </c>
    </row>
    <row r="234" spans="1:6" x14ac:dyDescent="0.3">
      <c r="A234">
        <v>10728</v>
      </c>
      <c r="B234">
        <v>1</v>
      </c>
      <c r="C234" s="30">
        <v>154656</v>
      </c>
      <c r="D234" s="30" t="s">
        <v>398</v>
      </c>
      <c r="E234">
        <v>232</v>
      </c>
      <c r="F234">
        <v>1</v>
      </c>
    </row>
    <row r="235" spans="1:6" x14ac:dyDescent="0.3">
      <c r="A235">
        <v>10973</v>
      </c>
      <c r="B235">
        <v>1</v>
      </c>
      <c r="C235" s="30">
        <v>154416</v>
      </c>
      <c r="D235" s="30" t="s">
        <v>399</v>
      </c>
      <c r="E235">
        <v>233</v>
      </c>
      <c r="F235">
        <v>1</v>
      </c>
    </row>
    <row r="236" spans="1:6" x14ac:dyDescent="0.3">
      <c r="A236">
        <v>3875</v>
      </c>
      <c r="B236">
        <v>1</v>
      </c>
      <c r="C236" s="30">
        <v>153936</v>
      </c>
      <c r="D236" s="30" t="s">
        <v>400</v>
      </c>
      <c r="E236">
        <v>234</v>
      </c>
      <c r="F236">
        <v>1</v>
      </c>
    </row>
    <row r="237" spans="1:6" x14ac:dyDescent="0.3">
      <c r="A237">
        <v>7565</v>
      </c>
      <c r="B237">
        <v>1</v>
      </c>
      <c r="C237" s="30">
        <v>153504</v>
      </c>
      <c r="D237" s="30" t="s">
        <v>401</v>
      </c>
      <c r="E237">
        <v>235</v>
      </c>
      <c r="F237">
        <v>1</v>
      </c>
    </row>
    <row r="238" spans="1:6" x14ac:dyDescent="0.3">
      <c r="A238">
        <v>7894</v>
      </c>
      <c r="B238">
        <v>1</v>
      </c>
      <c r="C238" s="30">
        <v>153144</v>
      </c>
      <c r="D238" s="30" t="s">
        <v>402</v>
      </c>
      <c r="E238">
        <v>236</v>
      </c>
      <c r="F238">
        <v>1</v>
      </c>
    </row>
    <row r="239" spans="1:6" x14ac:dyDescent="0.3">
      <c r="A239">
        <v>10915</v>
      </c>
      <c r="B239">
        <v>1</v>
      </c>
      <c r="C239" s="30">
        <v>152460</v>
      </c>
      <c r="D239" s="30" t="s">
        <v>403</v>
      </c>
      <c r="E239">
        <v>237</v>
      </c>
      <c r="F239">
        <v>1</v>
      </c>
    </row>
    <row r="240" spans="1:6" x14ac:dyDescent="0.3">
      <c r="A240">
        <v>7240</v>
      </c>
      <c r="B240">
        <v>1</v>
      </c>
      <c r="C240" s="30">
        <v>152160</v>
      </c>
      <c r="D240" s="30" t="s">
        <v>404</v>
      </c>
      <c r="E240">
        <v>238</v>
      </c>
      <c r="F240">
        <v>1</v>
      </c>
    </row>
    <row r="241" spans="1:6" x14ac:dyDescent="0.3">
      <c r="A241">
        <v>10439</v>
      </c>
      <c r="B241">
        <v>1</v>
      </c>
      <c r="C241" s="30">
        <v>151560</v>
      </c>
      <c r="D241" s="30" t="s">
        <v>405</v>
      </c>
      <c r="E241">
        <v>239</v>
      </c>
      <c r="F241">
        <v>1</v>
      </c>
    </row>
    <row r="242" spans="1:6" x14ac:dyDescent="0.3">
      <c r="A242">
        <v>4116</v>
      </c>
      <c r="B242">
        <v>1</v>
      </c>
      <c r="C242" s="30">
        <v>151200</v>
      </c>
      <c r="D242" s="30" t="s">
        <v>406</v>
      </c>
      <c r="E242">
        <v>240</v>
      </c>
      <c r="F242">
        <v>1</v>
      </c>
    </row>
    <row r="243" spans="1:6" x14ac:dyDescent="0.3">
      <c r="A243">
        <v>6461</v>
      </c>
      <c r="B243">
        <v>1</v>
      </c>
      <c r="C243" s="30">
        <v>150912</v>
      </c>
      <c r="D243" s="30" t="s">
        <v>407</v>
      </c>
      <c r="E243">
        <v>241</v>
      </c>
      <c r="F243">
        <v>1</v>
      </c>
    </row>
    <row r="244" spans="1:6" x14ac:dyDescent="0.3">
      <c r="A244">
        <v>4969</v>
      </c>
      <c r="B244">
        <v>1</v>
      </c>
      <c r="C244" s="30">
        <v>150180</v>
      </c>
      <c r="D244" s="30" t="s">
        <v>408</v>
      </c>
      <c r="E244">
        <v>242</v>
      </c>
      <c r="F244">
        <v>1</v>
      </c>
    </row>
    <row r="245" spans="1:6" x14ac:dyDescent="0.3">
      <c r="A245">
        <v>5385</v>
      </c>
      <c r="B245">
        <v>1</v>
      </c>
      <c r="C245" s="30">
        <v>149340</v>
      </c>
      <c r="D245" s="30" t="s">
        <v>409</v>
      </c>
      <c r="E245">
        <v>243</v>
      </c>
      <c r="F245">
        <v>1</v>
      </c>
    </row>
    <row r="246" spans="1:6" x14ac:dyDescent="0.3">
      <c r="A246">
        <v>1166</v>
      </c>
      <c r="B246">
        <v>1</v>
      </c>
      <c r="C246" s="30">
        <v>149040</v>
      </c>
      <c r="D246" s="30" t="s">
        <v>410</v>
      </c>
      <c r="E246">
        <v>244</v>
      </c>
      <c r="F246">
        <v>1</v>
      </c>
    </row>
    <row r="247" spans="1:6" x14ac:dyDescent="0.3">
      <c r="A247">
        <v>11054</v>
      </c>
      <c r="B247">
        <v>1</v>
      </c>
      <c r="C247" s="30">
        <v>148920</v>
      </c>
      <c r="D247" s="30" t="s">
        <v>411</v>
      </c>
      <c r="E247">
        <v>245</v>
      </c>
      <c r="F247">
        <v>1</v>
      </c>
    </row>
    <row r="248" spans="1:6" x14ac:dyDescent="0.3">
      <c r="A248">
        <v>1252</v>
      </c>
      <c r="B248">
        <v>1</v>
      </c>
      <c r="C248" s="30">
        <v>148140</v>
      </c>
      <c r="D248" s="30" t="s">
        <v>412</v>
      </c>
      <c r="E248">
        <v>246</v>
      </c>
      <c r="F248">
        <v>1</v>
      </c>
    </row>
    <row r="249" spans="1:6" x14ac:dyDescent="0.3">
      <c r="A249">
        <v>3353</v>
      </c>
      <c r="B249">
        <v>1</v>
      </c>
      <c r="C249" s="30">
        <v>146064</v>
      </c>
      <c r="D249" s="30" t="s">
        <v>413</v>
      </c>
      <c r="E249">
        <v>247</v>
      </c>
      <c r="F249">
        <v>1</v>
      </c>
    </row>
    <row r="250" spans="1:6" x14ac:dyDescent="0.3">
      <c r="A250">
        <v>7990</v>
      </c>
      <c r="B250">
        <v>1</v>
      </c>
      <c r="C250" s="30">
        <v>144960</v>
      </c>
      <c r="D250" s="30" t="s">
        <v>414</v>
      </c>
      <c r="E250">
        <v>248</v>
      </c>
      <c r="F250">
        <v>1</v>
      </c>
    </row>
    <row r="251" spans="1:6" x14ac:dyDescent="0.3">
      <c r="A251">
        <v>4937</v>
      </c>
      <c r="B251">
        <v>1</v>
      </c>
      <c r="C251" s="30">
        <v>143904</v>
      </c>
      <c r="D251" s="30" t="s">
        <v>415</v>
      </c>
      <c r="E251">
        <v>249</v>
      </c>
      <c r="F251">
        <v>1</v>
      </c>
    </row>
    <row r="252" spans="1:6" x14ac:dyDescent="0.3">
      <c r="A252">
        <v>1819</v>
      </c>
      <c r="B252">
        <v>1</v>
      </c>
      <c r="C252" s="30">
        <v>143676</v>
      </c>
      <c r="D252" s="30" t="s">
        <v>416</v>
      </c>
      <c r="E252">
        <v>250</v>
      </c>
      <c r="F252">
        <v>1</v>
      </c>
    </row>
    <row r="253" spans="1:6" x14ac:dyDescent="0.3">
      <c r="A253">
        <v>1698</v>
      </c>
      <c r="B253">
        <v>1</v>
      </c>
      <c r="C253" s="30">
        <v>141948</v>
      </c>
      <c r="D253" s="30" t="s">
        <v>417</v>
      </c>
      <c r="E253">
        <v>251</v>
      </c>
      <c r="F253">
        <v>1</v>
      </c>
    </row>
    <row r="254" spans="1:6" x14ac:dyDescent="0.3">
      <c r="A254">
        <v>4851</v>
      </c>
      <c r="B254">
        <v>1</v>
      </c>
      <c r="C254" s="30">
        <v>141648</v>
      </c>
      <c r="D254" s="30" t="s">
        <v>418</v>
      </c>
      <c r="E254">
        <v>252</v>
      </c>
      <c r="F254">
        <v>1</v>
      </c>
    </row>
    <row r="255" spans="1:6" x14ac:dyDescent="0.3">
      <c r="A255">
        <v>5952</v>
      </c>
      <c r="B255">
        <v>1</v>
      </c>
      <c r="C255" s="30">
        <v>141240</v>
      </c>
      <c r="D255" s="30" t="s">
        <v>419</v>
      </c>
      <c r="E255">
        <v>253</v>
      </c>
      <c r="F255">
        <v>1</v>
      </c>
    </row>
    <row r="256" spans="1:6" x14ac:dyDescent="0.3">
      <c r="A256">
        <v>5572</v>
      </c>
      <c r="B256">
        <v>1</v>
      </c>
      <c r="C256" s="30">
        <v>140880</v>
      </c>
      <c r="D256" s="30" t="s">
        <v>420</v>
      </c>
      <c r="E256">
        <v>254</v>
      </c>
      <c r="F256">
        <v>1</v>
      </c>
    </row>
    <row r="257" spans="1:6" x14ac:dyDescent="0.3">
      <c r="A257">
        <v>3460</v>
      </c>
      <c r="B257">
        <v>1</v>
      </c>
      <c r="C257" s="30">
        <v>140688</v>
      </c>
      <c r="D257" s="30" t="s">
        <v>421</v>
      </c>
      <c r="E257">
        <v>255</v>
      </c>
      <c r="F257">
        <v>1</v>
      </c>
    </row>
    <row r="258" spans="1:6" x14ac:dyDescent="0.3">
      <c r="A258">
        <v>10812</v>
      </c>
      <c r="B258">
        <v>1</v>
      </c>
      <c r="C258" s="30">
        <v>140688</v>
      </c>
      <c r="D258" s="30" t="s">
        <v>421</v>
      </c>
      <c r="E258">
        <v>255</v>
      </c>
      <c r="F258">
        <v>1</v>
      </c>
    </row>
    <row r="259" spans="1:6" x14ac:dyDescent="0.3">
      <c r="A259">
        <v>8041</v>
      </c>
      <c r="B259">
        <v>1</v>
      </c>
      <c r="C259" s="30">
        <v>140400</v>
      </c>
      <c r="D259" s="30" t="s">
        <v>422</v>
      </c>
      <c r="E259">
        <v>257</v>
      </c>
      <c r="F259">
        <v>1</v>
      </c>
    </row>
    <row r="260" spans="1:6" x14ac:dyDescent="0.3">
      <c r="A260">
        <v>7733</v>
      </c>
      <c r="B260">
        <v>1</v>
      </c>
      <c r="C260" s="30">
        <v>140064</v>
      </c>
      <c r="D260" s="30" t="s">
        <v>423</v>
      </c>
      <c r="E260">
        <v>258</v>
      </c>
      <c r="F260">
        <v>1</v>
      </c>
    </row>
    <row r="261" spans="1:6" x14ac:dyDescent="0.3">
      <c r="A261">
        <v>9656</v>
      </c>
      <c r="B261">
        <v>1</v>
      </c>
      <c r="C261" s="30">
        <v>139536</v>
      </c>
      <c r="D261" s="30" t="s">
        <v>424</v>
      </c>
      <c r="E261">
        <v>259</v>
      </c>
      <c r="F261">
        <v>1</v>
      </c>
    </row>
    <row r="262" spans="1:6" x14ac:dyDescent="0.3">
      <c r="A262">
        <v>6922</v>
      </c>
      <c r="B262">
        <v>1</v>
      </c>
      <c r="C262" s="30">
        <v>139488</v>
      </c>
      <c r="D262" s="30" t="s">
        <v>425</v>
      </c>
      <c r="E262">
        <v>260</v>
      </c>
      <c r="F262">
        <v>1</v>
      </c>
    </row>
    <row r="263" spans="1:6" x14ac:dyDescent="0.3">
      <c r="A263">
        <v>10134</v>
      </c>
      <c r="B263">
        <v>1</v>
      </c>
      <c r="C263" s="30">
        <v>136368</v>
      </c>
      <c r="D263" s="30" t="s">
        <v>426</v>
      </c>
      <c r="E263">
        <v>261</v>
      </c>
      <c r="F263">
        <v>1</v>
      </c>
    </row>
    <row r="264" spans="1:6" x14ac:dyDescent="0.3">
      <c r="A264">
        <v>2622</v>
      </c>
      <c r="B264">
        <v>1</v>
      </c>
      <c r="C264" s="30">
        <v>136344</v>
      </c>
      <c r="D264" s="30" t="s">
        <v>427</v>
      </c>
      <c r="E264">
        <v>262</v>
      </c>
      <c r="F264">
        <v>1</v>
      </c>
    </row>
    <row r="265" spans="1:6" x14ac:dyDescent="0.3">
      <c r="A265">
        <v>4503</v>
      </c>
      <c r="B265">
        <v>1</v>
      </c>
      <c r="C265" s="30">
        <v>135360</v>
      </c>
      <c r="D265" s="30" t="s">
        <v>428</v>
      </c>
      <c r="E265">
        <v>263</v>
      </c>
      <c r="F265">
        <v>1</v>
      </c>
    </row>
    <row r="266" spans="1:6" x14ac:dyDescent="0.3">
      <c r="A266">
        <v>8316</v>
      </c>
      <c r="B266">
        <v>1</v>
      </c>
      <c r="C266" s="30">
        <v>134784</v>
      </c>
      <c r="D266" s="30" t="s">
        <v>429</v>
      </c>
      <c r="E266">
        <v>264</v>
      </c>
      <c r="F266">
        <v>1</v>
      </c>
    </row>
    <row r="267" spans="1:6" x14ac:dyDescent="0.3">
      <c r="A267">
        <v>9790</v>
      </c>
      <c r="B267">
        <v>1</v>
      </c>
      <c r="C267" s="30">
        <v>133968</v>
      </c>
      <c r="D267" s="30" t="s">
        <v>430</v>
      </c>
      <c r="E267">
        <v>265</v>
      </c>
      <c r="F267">
        <v>1</v>
      </c>
    </row>
    <row r="268" spans="1:6" x14ac:dyDescent="0.3">
      <c r="A268">
        <v>3907</v>
      </c>
      <c r="B268">
        <v>1</v>
      </c>
      <c r="C268" s="30">
        <v>133848</v>
      </c>
      <c r="D268" s="30" t="s">
        <v>431</v>
      </c>
      <c r="E268">
        <v>266</v>
      </c>
      <c r="F268">
        <v>1</v>
      </c>
    </row>
    <row r="269" spans="1:6" x14ac:dyDescent="0.3">
      <c r="A269">
        <v>10493</v>
      </c>
      <c r="B269">
        <v>1</v>
      </c>
      <c r="C269" s="30">
        <v>133800</v>
      </c>
      <c r="D269" s="30" t="s">
        <v>432</v>
      </c>
      <c r="E269">
        <v>267</v>
      </c>
      <c r="F269">
        <v>1</v>
      </c>
    </row>
    <row r="270" spans="1:6" x14ac:dyDescent="0.3">
      <c r="A270">
        <v>10911</v>
      </c>
      <c r="B270">
        <v>1</v>
      </c>
      <c r="C270" s="30">
        <v>131292</v>
      </c>
      <c r="D270" s="30" t="s">
        <v>433</v>
      </c>
      <c r="E270">
        <v>268</v>
      </c>
      <c r="F270">
        <v>1</v>
      </c>
    </row>
    <row r="271" spans="1:6" x14ac:dyDescent="0.3">
      <c r="A271">
        <v>3143</v>
      </c>
      <c r="B271">
        <v>1</v>
      </c>
      <c r="C271" s="30">
        <v>130896</v>
      </c>
      <c r="D271" s="30" t="s">
        <v>434</v>
      </c>
      <c r="E271">
        <v>269</v>
      </c>
      <c r="F271">
        <v>1</v>
      </c>
    </row>
    <row r="272" spans="1:6" x14ac:dyDescent="0.3">
      <c r="A272">
        <v>7594</v>
      </c>
      <c r="B272">
        <v>1</v>
      </c>
      <c r="C272" s="30">
        <v>130464</v>
      </c>
      <c r="D272" s="30" t="s">
        <v>435</v>
      </c>
      <c r="E272">
        <v>270</v>
      </c>
      <c r="F272">
        <v>1</v>
      </c>
    </row>
    <row r="273" spans="1:6" x14ac:dyDescent="0.3">
      <c r="A273">
        <v>11362</v>
      </c>
      <c r="B273">
        <v>1</v>
      </c>
      <c r="C273" s="30">
        <v>129408</v>
      </c>
      <c r="D273" s="30" t="s">
        <v>436</v>
      </c>
      <c r="E273">
        <v>271</v>
      </c>
      <c r="F273">
        <v>1</v>
      </c>
    </row>
    <row r="274" spans="1:6" x14ac:dyDescent="0.3">
      <c r="A274">
        <v>1242</v>
      </c>
      <c r="B274">
        <v>1</v>
      </c>
      <c r="C274" s="30">
        <v>128544</v>
      </c>
      <c r="D274" s="30" t="s">
        <v>437</v>
      </c>
      <c r="E274">
        <v>272</v>
      </c>
      <c r="F274">
        <v>1</v>
      </c>
    </row>
    <row r="275" spans="1:6" x14ac:dyDescent="0.3">
      <c r="A275">
        <v>8026</v>
      </c>
      <c r="B275">
        <v>1</v>
      </c>
      <c r="C275" s="30">
        <v>128268</v>
      </c>
      <c r="D275" s="30" t="s">
        <v>438</v>
      </c>
      <c r="E275">
        <v>273</v>
      </c>
      <c r="F275">
        <v>1</v>
      </c>
    </row>
    <row r="276" spans="1:6" x14ac:dyDescent="0.3">
      <c r="A276">
        <v>6699</v>
      </c>
      <c r="B276">
        <v>1</v>
      </c>
      <c r="C276" s="30">
        <v>127200</v>
      </c>
      <c r="D276" s="30" t="s">
        <v>439</v>
      </c>
      <c r="E276">
        <v>274</v>
      </c>
      <c r="F276">
        <v>1</v>
      </c>
    </row>
    <row r="277" spans="1:6" x14ac:dyDescent="0.3">
      <c r="A277">
        <v>9188</v>
      </c>
      <c r="B277">
        <v>1</v>
      </c>
      <c r="C277" s="30">
        <v>127080</v>
      </c>
      <c r="D277" s="30" t="s">
        <v>440</v>
      </c>
      <c r="E277">
        <v>275</v>
      </c>
      <c r="F277">
        <v>1</v>
      </c>
    </row>
    <row r="278" spans="1:6" x14ac:dyDescent="0.3">
      <c r="A278">
        <v>9828</v>
      </c>
      <c r="B278">
        <v>1</v>
      </c>
      <c r="C278" s="30">
        <v>126600</v>
      </c>
      <c r="D278" s="30" t="s">
        <v>441</v>
      </c>
      <c r="E278">
        <v>276</v>
      </c>
      <c r="F278">
        <v>1</v>
      </c>
    </row>
    <row r="279" spans="1:6" x14ac:dyDescent="0.3">
      <c r="A279">
        <v>1389</v>
      </c>
      <c r="B279">
        <v>1</v>
      </c>
      <c r="C279" s="30">
        <v>125472</v>
      </c>
      <c r="D279" s="30" t="s">
        <v>442</v>
      </c>
      <c r="E279">
        <v>277</v>
      </c>
      <c r="F279">
        <v>1</v>
      </c>
    </row>
    <row r="280" spans="1:6" x14ac:dyDescent="0.3">
      <c r="A280">
        <v>1407</v>
      </c>
      <c r="B280">
        <v>1</v>
      </c>
      <c r="C280" s="30">
        <v>125472</v>
      </c>
      <c r="D280" s="30" t="s">
        <v>442</v>
      </c>
      <c r="E280">
        <v>277</v>
      </c>
      <c r="F280">
        <v>1</v>
      </c>
    </row>
    <row r="281" spans="1:6" x14ac:dyDescent="0.3">
      <c r="A281">
        <v>8899</v>
      </c>
      <c r="B281">
        <v>1</v>
      </c>
      <c r="C281" s="30">
        <v>125340</v>
      </c>
      <c r="D281" s="30" t="s">
        <v>443</v>
      </c>
      <c r="E281">
        <v>279</v>
      </c>
      <c r="F281">
        <v>1</v>
      </c>
    </row>
    <row r="282" spans="1:6" x14ac:dyDescent="0.3">
      <c r="A282">
        <v>6856</v>
      </c>
      <c r="B282">
        <v>1</v>
      </c>
      <c r="C282" s="30">
        <v>124344</v>
      </c>
      <c r="D282" s="30" t="s">
        <v>444</v>
      </c>
      <c r="E282">
        <v>280</v>
      </c>
      <c r="F282">
        <v>1</v>
      </c>
    </row>
    <row r="283" spans="1:6" x14ac:dyDescent="0.3">
      <c r="A283">
        <v>290</v>
      </c>
      <c r="B283">
        <v>1</v>
      </c>
      <c r="C283" s="30">
        <v>123696</v>
      </c>
      <c r="D283" s="30" t="s">
        <v>445</v>
      </c>
      <c r="E283">
        <v>281</v>
      </c>
      <c r="F283">
        <v>1</v>
      </c>
    </row>
    <row r="284" spans="1:6" x14ac:dyDescent="0.3">
      <c r="A284">
        <v>5794</v>
      </c>
      <c r="B284">
        <v>1</v>
      </c>
      <c r="C284" s="30">
        <v>123600</v>
      </c>
      <c r="D284" s="30" t="s">
        <v>446</v>
      </c>
      <c r="E284">
        <v>282</v>
      </c>
      <c r="F284">
        <v>1</v>
      </c>
    </row>
    <row r="285" spans="1:6" x14ac:dyDescent="0.3">
      <c r="A285">
        <v>10411</v>
      </c>
      <c r="B285">
        <v>1</v>
      </c>
      <c r="C285" s="30">
        <v>123408</v>
      </c>
      <c r="D285" s="30" t="s">
        <v>447</v>
      </c>
      <c r="E285">
        <v>283</v>
      </c>
      <c r="F285">
        <v>1</v>
      </c>
    </row>
    <row r="286" spans="1:6" x14ac:dyDescent="0.3">
      <c r="A286">
        <v>1480</v>
      </c>
      <c r="B286">
        <v>1</v>
      </c>
      <c r="C286" s="30">
        <v>123300</v>
      </c>
      <c r="D286" s="30" t="s">
        <v>448</v>
      </c>
      <c r="E286">
        <v>284</v>
      </c>
      <c r="F286">
        <v>1</v>
      </c>
    </row>
    <row r="287" spans="1:6" x14ac:dyDescent="0.3">
      <c r="A287">
        <v>3112</v>
      </c>
      <c r="B287">
        <v>1</v>
      </c>
      <c r="C287" s="30">
        <v>123216</v>
      </c>
      <c r="D287" s="30" t="s">
        <v>449</v>
      </c>
      <c r="E287">
        <v>285</v>
      </c>
      <c r="F287">
        <v>1</v>
      </c>
    </row>
    <row r="288" spans="1:6" x14ac:dyDescent="0.3">
      <c r="A288">
        <v>9201</v>
      </c>
      <c r="B288">
        <v>1</v>
      </c>
      <c r="C288" s="30">
        <v>122472</v>
      </c>
      <c r="D288" s="30" t="s">
        <v>450</v>
      </c>
      <c r="E288">
        <v>286</v>
      </c>
      <c r="F288">
        <v>1</v>
      </c>
    </row>
    <row r="289" spans="1:6" x14ac:dyDescent="0.3">
      <c r="A289">
        <v>10105</v>
      </c>
      <c r="B289">
        <v>1</v>
      </c>
      <c r="C289" s="30">
        <v>121896</v>
      </c>
      <c r="D289" s="30" t="s">
        <v>451</v>
      </c>
      <c r="E289">
        <v>287</v>
      </c>
      <c r="F289">
        <v>1</v>
      </c>
    </row>
    <row r="290" spans="1:6" x14ac:dyDescent="0.3">
      <c r="A290">
        <v>9403</v>
      </c>
      <c r="B290">
        <v>1</v>
      </c>
      <c r="C290" s="30">
        <v>120888</v>
      </c>
      <c r="D290" s="30" t="s">
        <v>452</v>
      </c>
      <c r="E290">
        <v>288</v>
      </c>
      <c r="F290">
        <v>1</v>
      </c>
    </row>
    <row r="291" spans="1:6" x14ac:dyDescent="0.3">
      <c r="A291">
        <v>11069</v>
      </c>
      <c r="B291">
        <v>1</v>
      </c>
      <c r="C291" s="30">
        <v>119136</v>
      </c>
      <c r="D291" s="30" t="s">
        <v>453</v>
      </c>
      <c r="E291">
        <v>289</v>
      </c>
      <c r="F291">
        <v>1</v>
      </c>
    </row>
    <row r="292" spans="1:6" x14ac:dyDescent="0.3">
      <c r="A292">
        <v>5269</v>
      </c>
      <c r="B292">
        <v>1</v>
      </c>
      <c r="C292" s="30">
        <v>117420</v>
      </c>
      <c r="D292" s="30" t="s">
        <v>454</v>
      </c>
      <c r="E292">
        <v>290</v>
      </c>
      <c r="F292">
        <v>1</v>
      </c>
    </row>
    <row r="293" spans="1:6" x14ac:dyDescent="0.3">
      <c r="A293">
        <v>4894</v>
      </c>
      <c r="B293">
        <v>1</v>
      </c>
      <c r="C293" s="30">
        <v>117024</v>
      </c>
      <c r="D293" s="30" t="s">
        <v>455</v>
      </c>
      <c r="E293">
        <v>291</v>
      </c>
      <c r="F293">
        <v>1</v>
      </c>
    </row>
    <row r="294" spans="1:6" x14ac:dyDescent="0.3">
      <c r="A294">
        <v>9494</v>
      </c>
      <c r="B294">
        <v>1</v>
      </c>
      <c r="C294" s="30">
        <v>116832</v>
      </c>
      <c r="D294" s="30" t="s">
        <v>456</v>
      </c>
      <c r="E294">
        <v>292</v>
      </c>
      <c r="F294">
        <v>1</v>
      </c>
    </row>
    <row r="295" spans="1:6" x14ac:dyDescent="0.3">
      <c r="A295">
        <v>6686</v>
      </c>
      <c r="B295">
        <v>1</v>
      </c>
      <c r="C295" s="30">
        <v>116496</v>
      </c>
      <c r="D295" s="30" t="s">
        <v>457</v>
      </c>
      <c r="E295">
        <v>293</v>
      </c>
      <c r="F295">
        <v>1</v>
      </c>
    </row>
    <row r="296" spans="1:6" x14ac:dyDescent="0.3">
      <c r="A296">
        <v>9730</v>
      </c>
      <c r="B296">
        <v>1</v>
      </c>
      <c r="C296" s="30">
        <v>116040</v>
      </c>
      <c r="D296" s="30" t="s">
        <v>458</v>
      </c>
      <c r="E296">
        <v>294</v>
      </c>
      <c r="F296">
        <v>1</v>
      </c>
    </row>
    <row r="297" spans="1:6" x14ac:dyDescent="0.3">
      <c r="A297">
        <v>10738</v>
      </c>
      <c r="B297">
        <v>1</v>
      </c>
      <c r="C297" s="30">
        <v>115992</v>
      </c>
      <c r="D297" s="30" t="s">
        <v>459</v>
      </c>
      <c r="E297">
        <v>295</v>
      </c>
      <c r="F297">
        <v>1</v>
      </c>
    </row>
    <row r="298" spans="1:6" x14ac:dyDescent="0.3">
      <c r="A298">
        <v>10963</v>
      </c>
      <c r="B298">
        <v>1</v>
      </c>
      <c r="C298" s="30">
        <v>115812</v>
      </c>
      <c r="D298" s="30" t="s">
        <v>460</v>
      </c>
      <c r="E298">
        <v>296</v>
      </c>
      <c r="F298">
        <v>1</v>
      </c>
    </row>
    <row r="299" spans="1:6" x14ac:dyDescent="0.3">
      <c r="A299">
        <v>9731</v>
      </c>
      <c r="B299">
        <v>1</v>
      </c>
      <c r="C299" s="30">
        <v>113796</v>
      </c>
      <c r="D299" s="30" t="s">
        <v>461</v>
      </c>
      <c r="E299">
        <v>297</v>
      </c>
      <c r="F299">
        <v>1</v>
      </c>
    </row>
    <row r="300" spans="1:6" x14ac:dyDescent="0.3">
      <c r="A300">
        <v>10884</v>
      </c>
      <c r="B300">
        <v>1</v>
      </c>
      <c r="C300" s="30">
        <v>113544</v>
      </c>
      <c r="D300" s="30" t="s">
        <v>462</v>
      </c>
      <c r="E300">
        <v>298</v>
      </c>
      <c r="F300">
        <v>1</v>
      </c>
    </row>
    <row r="301" spans="1:6" x14ac:dyDescent="0.3">
      <c r="A301">
        <v>10243</v>
      </c>
      <c r="B301">
        <v>1</v>
      </c>
      <c r="C301" s="30">
        <v>113436</v>
      </c>
      <c r="D301" s="30" t="s">
        <v>463</v>
      </c>
      <c r="E301">
        <v>299</v>
      </c>
      <c r="F301">
        <v>1</v>
      </c>
    </row>
    <row r="302" spans="1:6" x14ac:dyDescent="0.3">
      <c r="A302">
        <v>303</v>
      </c>
      <c r="B302">
        <v>1</v>
      </c>
      <c r="C302" s="30">
        <v>112752</v>
      </c>
      <c r="D302" s="30" t="s">
        <v>464</v>
      </c>
      <c r="E302">
        <v>300</v>
      </c>
      <c r="F302">
        <v>1</v>
      </c>
    </row>
    <row r="303" spans="1:6" x14ac:dyDescent="0.3">
      <c r="A303">
        <v>2762</v>
      </c>
      <c r="B303">
        <v>1</v>
      </c>
      <c r="C303" s="30">
        <v>111384</v>
      </c>
      <c r="D303" s="30" t="s">
        <v>465</v>
      </c>
      <c r="E303">
        <v>301</v>
      </c>
      <c r="F303">
        <v>1</v>
      </c>
    </row>
    <row r="304" spans="1:6" x14ac:dyDescent="0.3">
      <c r="A304">
        <v>38</v>
      </c>
      <c r="B304">
        <v>1</v>
      </c>
      <c r="C304" s="30">
        <v>110736</v>
      </c>
      <c r="D304" s="30" t="s">
        <v>466</v>
      </c>
      <c r="E304">
        <v>302</v>
      </c>
      <c r="F304">
        <v>1</v>
      </c>
    </row>
    <row r="305" spans="1:6" x14ac:dyDescent="0.3">
      <c r="A305">
        <v>7437</v>
      </c>
      <c r="B305">
        <v>1</v>
      </c>
      <c r="C305" s="30">
        <v>110736</v>
      </c>
      <c r="D305" s="30" t="s">
        <v>466</v>
      </c>
      <c r="E305">
        <v>302</v>
      </c>
      <c r="F305">
        <v>1</v>
      </c>
    </row>
    <row r="306" spans="1:6" x14ac:dyDescent="0.3">
      <c r="A306">
        <v>6434</v>
      </c>
      <c r="B306">
        <v>1</v>
      </c>
      <c r="C306" s="30">
        <v>110136</v>
      </c>
      <c r="D306" s="30" t="s">
        <v>467</v>
      </c>
      <c r="E306">
        <v>304</v>
      </c>
      <c r="F306">
        <v>1</v>
      </c>
    </row>
    <row r="307" spans="1:6" x14ac:dyDescent="0.3">
      <c r="A307">
        <v>5001</v>
      </c>
      <c r="B307">
        <v>1</v>
      </c>
      <c r="C307" s="30">
        <v>110112</v>
      </c>
      <c r="D307" s="30" t="s">
        <v>468</v>
      </c>
      <c r="E307">
        <v>305</v>
      </c>
      <c r="F307">
        <v>1</v>
      </c>
    </row>
    <row r="308" spans="1:6" x14ac:dyDescent="0.3">
      <c r="A308">
        <v>226</v>
      </c>
      <c r="B308">
        <v>1</v>
      </c>
      <c r="C308" s="30">
        <v>109344</v>
      </c>
      <c r="D308" s="30" t="s">
        <v>469</v>
      </c>
      <c r="E308">
        <v>306</v>
      </c>
      <c r="F308">
        <v>1</v>
      </c>
    </row>
    <row r="309" spans="1:6" x14ac:dyDescent="0.3">
      <c r="A309">
        <v>993</v>
      </c>
      <c r="B309">
        <v>1</v>
      </c>
      <c r="C309" s="30">
        <v>108720</v>
      </c>
      <c r="D309" s="30" t="s">
        <v>470</v>
      </c>
      <c r="E309">
        <v>307</v>
      </c>
      <c r="F309">
        <v>1</v>
      </c>
    </row>
    <row r="310" spans="1:6" x14ac:dyDescent="0.3">
      <c r="A310">
        <v>11111</v>
      </c>
      <c r="B310">
        <v>1</v>
      </c>
      <c r="C310" s="30">
        <v>108144</v>
      </c>
      <c r="D310" s="30" t="s">
        <v>471</v>
      </c>
      <c r="E310">
        <v>308</v>
      </c>
      <c r="F310">
        <v>1</v>
      </c>
    </row>
    <row r="311" spans="1:6" x14ac:dyDescent="0.3">
      <c r="A311">
        <v>4727</v>
      </c>
      <c r="B311">
        <v>1</v>
      </c>
      <c r="C311" s="30">
        <v>107640</v>
      </c>
      <c r="D311" s="30" t="s">
        <v>472</v>
      </c>
      <c r="E311">
        <v>309</v>
      </c>
      <c r="F311">
        <v>1</v>
      </c>
    </row>
    <row r="312" spans="1:6" x14ac:dyDescent="0.3">
      <c r="A312">
        <v>3942</v>
      </c>
      <c r="B312">
        <v>1</v>
      </c>
      <c r="C312" s="30">
        <v>107352</v>
      </c>
      <c r="D312" s="30" t="s">
        <v>473</v>
      </c>
      <c r="E312">
        <v>310</v>
      </c>
      <c r="F312">
        <v>1</v>
      </c>
    </row>
    <row r="313" spans="1:6" x14ac:dyDescent="0.3">
      <c r="A313">
        <v>4660</v>
      </c>
      <c r="B313">
        <v>1</v>
      </c>
      <c r="C313" s="30">
        <v>106944</v>
      </c>
      <c r="D313" s="30" t="s">
        <v>474</v>
      </c>
      <c r="E313">
        <v>311</v>
      </c>
      <c r="F313">
        <v>1</v>
      </c>
    </row>
    <row r="314" spans="1:6" x14ac:dyDescent="0.3">
      <c r="A314">
        <v>4052</v>
      </c>
      <c r="B314">
        <v>1</v>
      </c>
      <c r="C314" s="30">
        <v>106128</v>
      </c>
      <c r="D314" s="30" t="s">
        <v>475</v>
      </c>
      <c r="E314">
        <v>312</v>
      </c>
      <c r="F314">
        <v>1</v>
      </c>
    </row>
    <row r="315" spans="1:6" x14ac:dyDescent="0.3">
      <c r="A315">
        <v>1843</v>
      </c>
      <c r="B315">
        <v>1</v>
      </c>
      <c r="C315" s="30">
        <v>105804</v>
      </c>
      <c r="D315" s="30" t="s">
        <v>476</v>
      </c>
      <c r="E315">
        <v>313</v>
      </c>
      <c r="F315">
        <v>1</v>
      </c>
    </row>
    <row r="316" spans="1:6" x14ac:dyDescent="0.3">
      <c r="A316">
        <v>6495</v>
      </c>
      <c r="B316">
        <v>1</v>
      </c>
      <c r="C316" s="30">
        <v>104964</v>
      </c>
      <c r="D316" s="30" t="s">
        <v>477</v>
      </c>
      <c r="E316">
        <v>314</v>
      </c>
      <c r="F316">
        <v>1</v>
      </c>
    </row>
    <row r="317" spans="1:6" x14ac:dyDescent="0.3">
      <c r="A317">
        <v>173</v>
      </c>
      <c r="B317">
        <v>1</v>
      </c>
      <c r="C317" s="30">
        <v>104808</v>
      </c>
      <c r="D317" s="30" t="s">
        <v>478</v>
      </c>
      <c r="E317">
        <v>315</v>
      </c>
      <c r="F317">
        <v>1</v>
      </c>
    </row>
    <row r="318" spans="1:6" x14ac:dyDescent="0.3">
      <c r="A318">
        <v>9583</v>
      </c>
      <c r="B318">
        <v>1</v>
      </c>
      <c r="C318" s="30">
        <v>104712</v>
      </c>
      <c r="D318" s="30" t="s">
        <v>479</v>
      </c>
      <c r="E318">
        <v>316</v>
      </c>
      <c r="F318">
        <v>1</v>
      </c>
    </row>
    <row r="319" spans="1:6" x14ac:dyDescent="0.3">
      <c r="A319">
        <v>9591</v>
      </c>
      <c r="B319">
        <v>1</v>
      </c>
      <c r="C319" s="30">
        <v>104712</v>
      </c>
      <c r="D319" s="30" t="s">
        <v>479</v>
      </c>
      <c r="E319">
        <v>316</v>
      </c>
      <c r="F319">
        <v>1</v>
      </c>
    </row>
    <row r="320" spans="1:6" x14ac:dyDescent="0.3">
      <c r="A320">
        <v>97</v>
      </c>
      <c r="B320">
        <v>1</v>
      </c>
      <c r="C320" s="30">
        <v>102876</v>
      </c>
      <c r="D320" s="30" t="s">
        <v>480</v>
      </c>
      <c r="E320">
        <v>318</v>
      </c>
      <c r="F320">
        <v>1</v>
      </c>
    </row>
    <row r="321" spans="1:6" x14ac:dyDescent="0.3">
      <c r="A321">
        <v>675</v>
      </c>
      <c r="B321">
        <v>1</v>
      </c>
      <c r="C321" s="30">
        <v>102240</v>
      </c>
      <c r="D321" s="30" t="s">
        <v>481</v>
      </c>
      <c r="E321">
        <v>319</v>
      </c>
      <c r="F321">
        <v>1</v>
      </c>
    </row>
    <row r="322" spans="1:6" x14ac:dyDescent="0.3">
      <c r="A322">
        <v>2106</v>
      </c>
      <c r="B322">
        <v>1</v>
      </c>
      <c r="C322" s="30">
        <v>101520</v>
      </c>
      <c r="D322" s="30" t="s">
        <v>482</v>
      </c>
      <c r="E322">
        <v>320</v>
      </c>
      <c r="F322">
        <v>1</v>
      </c>
    </row>
    <row r="323" spans="1:6" x14ac:dyDescent="0.3">
      <c r="A323">
        <v>344</v>
      </c>
      <c r="B323">
        <v>1</v>
      </c>
      <c r="C323" s="30">
        <v>100980</v>
      </c>
      <c r="D323" s="30" t="s">
        <v>483</v>
      </c>
      <c r="E323">
        <v>321</v>
      </c>
      <c r="F323">
        <v>1</v>
      </c>
    </row>
    <row r="324" spans="1:6" x14ac:dyDescent="0.3">
      <c r="A324">
        <v>6649</v>
      </c>
      <c r="B324">
        <v>1</v>
      </c>
      <c r="C324" s="30">
        <v>100260</v>
      </c>
      <c r="D324" s="30" t="s">
        <v>484</v>
      </c>
      <c r="E324">
        <v>322</v>
      </c>
      <c r="F324">
        <v>1</v>
      </c>
    </row>
    <row r="325" spans="1:6" x14ac:dyDescent="0.3">
      <c r="A325">
        <v>4342</v>
      </c>
      <c r="B325">
        <v>1</v>
      </c>
      <c r="C325" s="30">
        <v>100128</v>
      </c>
      <c r="D325" s="30" t="s">
        <v>485</v>
      </c>
      <c r="E325">
        <v>323</v>
      </c>
      <c r="F325">
        <v>1</v>
      </c>
    </row>
    <row r="326" spans="1:6" x14ac:dyDescent="0.3">
      <c r="A326">
        <v>1447</v>
      </c>
      <c r="B326">
        <v>1</v>
      </c>
      <c r="C326" s="30">
        <v>100080</v>
      </c>
      <c r="D326" s="30" t="s">
        <v>486</v>
      </c>
      <c r="E326">
        <v>324</v>
      </c>
      <c r="F326">
        <v>1</v>
      </c>
    </row>
    <row r="327" spans="1:6" x14ac:dyDescent="0.3">
      <c r="A327">
        <v>9377</v>
      </c>
      <c r="B327">
        <v>1</v>
      </c>
      <c r="C327" s="30">
        <v>99936</v>
      </c>
      <c r="D327" s="30" t="s">
        <v>487</v>
      </c>
      <c r="E327">
        <v>325</v>
      </c>
      <c r="F327">
        <v>1</v>
      </c>
    </row>
    <row r="328" spans="1:6" x14ac:dyDescent="0.3">
      <c r="A328">
        <v>7180</v>
      </c>
      <c r="B328">
        <v>1</v>
      </c>
      <c r="C328" s="30">
        <v>99744</v>
      </c>
      <c r="D328" s="30" t="s">
        <v>488</v>
      </c>
      <c r="E328">
        <v>326</v>
      </c>
      <c r="F328">
        <v>1</v>
      </c>
    </row>
    <row r="329" spans="1:6" x14ac:dyDescent="0.3">
      <c r="A329">
        <v>2343</v>
      </c>
      <c r="B329">
        <v>1</v>
      </c>
      <c r="C329" s="30">
        <v>99336</v>
      </c>
      <c r="D329" s="30" t="s">
        <v>489</v>
      </c>
      <c r="E329">
        <v>327</v>
      </c>
      <c r="F329">
        <v>1</v>
      </c>
    </row>
    <row r="330" spans="1:6" x14ac:dyDescent="0.3">
      <c r="A330">
        <v>8114</v>
      </c>
      <c r="B330">
        <v>1</v>
      </c>
      <c r="C330" s="30">
        <v>99300</v>
      </c>
      <c r="D330" s="30" t="s">
        <v>490</v>
      </c>
      <c r="E330">
        <v>328</v>
      </c>
      <c r="F330">
        <v>1</v>
      </c>
    </row>
    <row r="331" spans="1:6" x14ac:dyDescent="0.3">
      <c r="A331">
        <v>5698</v>
      </c>
      <c r="B331">
        <v>1</v>
      </c>
      <c r="C331" s="30">
        <v>99216</v>
      </c>
      <c r="D331" s="30" t="s">
        <v>491</v>
      </c>
      <c r="E331">
        <v>329</v>
      </c>
      <c r="F331">
        <v>1</v>
      </c>
    </row>
    <row r="332" spans="1:6" x14ac:dyDescent="0.3">
      <c r="A332">
        <v>4907</v>
      </c>
      <c r="B332">
        <v>1</v>
      </c>
      <c r="C332" s="30">
        <v>98832</v>
      </c>
      <c r="D332" s="30" t="s">
        <v>492</v>
      </c>
      <c r="E332">
        <v>330</v>
      </c>
      <c r="F332">
        <v>1</v>
      </c>
    </row>
    <row r="333" spans="1:6" x14ac:dyDescent="0.3">
      <c r="A333">
        <v>5650</v>
      </c>
      <c r="B333">
        <v>1</v>
      </c>
      <c r="C333" s="30">
        <v>98592</v>
      </c>
      <c r="D333" s="30" t="s">
        <v>493</v>
      </c>
      <c r="E333">
        <v>331</v>
      </c>
      <c r="F333">
        <v>1</v>
      </c>
    </row>
    <row r="334" spans="1:6" x14ac:dyDescent="0.3">
      <c r="A334">
        <v>11079</v>
      </c>
      <c r="B334">
        <v>1</v>
      </c>
      <c r="C334" s="30">
        <v>98304</v>
      </c>
      <c r="D334" s="30" t="s">
        <v>494</v>
      </c>
      <c r="E334">
        <v>332</v>
      </c>
      <c r="F334">
        <v>1</v>
      </c>
    </row>
    <row r="335" spans="1:6" x14ac:dyDescent="0.3">
      <c r="A335">
        <v>1012</v>
      </c>
      <c r="B335">
        <v>1</v>
      </c>
      <c r="C335" s="30">
        <v>98184</v>
      </c>
      <c r="D335" s="30" t="s">
        <v>495</v>
      </c>
      <c r="E335">
        <v>333</v>
      </c>
      <c r="F335">
        <v>1</v>
      </c>
    </row>
    <row r="336" spans="1:6" x14ac:dyDescent="0.3">
      <c r="A336">
        <v>8169</v>
      </c>
      <c r="B336">
        <v>1</v>
      </c>
      <c r="C336" s="30">
        <v>97980</v>
      </c>
      <c r="D336" s="30" t="s">
        <v>496</v>
      </c>
      <c r="E336">
        <v>334</v>
      </c>
      <c r="F336">
        <v>1</v>
      </c>
    </row>
    <row r="337" spans="1:6" x14ac:dyDescent="0.3">
      <c r="A337">
        <v>9833</v>
      </c>
      <c r="B337">
        <v>1</v>
      </c>
      <c r="C337" s="30">
        <v>97632</v>
      </c>
      <c r="D337" s="30" t="s">
        <v>497</v>
      </c>
      <c r="E337">
        <v>335</v>
      </c>
      <c r="F337">
        <v>1</v>
      </c>
    </row>
    <row r="338" spans="1:6" x14ac:dyDescent="0.3">
      <c r="A338">
        <v>7907</v>
      </c>
      <c r="B338">
        <v>1</v>
      </c>
      <c r="C338" s="30">
        <v>97392</v>
      </c>
      <c r="D338" s="30" t="s">
        <v>498</v>
      </c>
      <c r="E338">
        <v>336</v>
      </c>
      <c r="F338">
        <v>1</v>
      </c>
    </row>
    <row r="339" spans="1:6" x14ac:dyDescent="0.3">
      <c r="A339">
        <v>4414</v>
      </c>
      <c r="B339">
        <v>1</v>
      </c>
      <c r="C339" s="30">
        <v>97224</v>
      </c>
      <c r="D339" s="30" t="s">
        <v>499</v>
      </c>
      <c r="E339">
        <v>337</v>
      </c>
      <c r="F339">
        <v>1</v>
      </c>
    </row>
    <row r="340" spans="1:6" x14ac:dyDescent="0.3">
      <c r="A340">
        <v>4715</v>
      </c>
      <c r="B340">
        <v>1</v>
      </c>
      <c r="C340" s="30">
        <v>97176</v>
      </c>
      <c r="D340" s="30" t="s">
        <v>500</v>
      </c>
      <c r="E340">
        <v>338</v>
      </c>
      <c r="F340">
        <v>1</v>
      </c>
    </row>
    <row r="341" spans="1:6" x14ac:dyDescent="0.3">
      <c r="A341">
        <v>3916</v>
      </c>
      <c r="B341">
        <v>1</v>
      </c>
      <c r="C341" s="30">
        <v>96984</v>
      </c>
      <c r="D341" s="30" t="s">
        <v>501</v>
      </c>
      <c r="E341">
        <v>339</v>
      </c>
      <c r="F341">
        <v>1</v>
      </c>
    </row>
    <row r="342" spans="1:6" x14ac:dyDescent="0.3">
      <c r="A342">
        <v>6985</v>
      </c>
      <c r="B342">
        <v>1</v>
      </c>
      <c r="C342" s="30">
        <v>96768</v>
      </c>
      <c r="D342" s="30" t="s">
        <v>502</v>
      </c>
      <c r="E342">
        <v>340</v>
      </c>
      <c r="F342">
        <v>1</v>
      </c>
    </row>
    <row r="343" spans="1:6" x14ac:dyDescent="0.3">
      <c r="A343">
        <v>9814</v>
      </c>
      <c r="B343">
        <v>1</v>
      </c>
      <c r="C343" s="30">
        <v>96168</v>
      </c>
      <c r="D343" s="30" t="s">
        <v>503</v>
      </c>
      <c r="E343">
        <v>341</v>
      </c>
      <c r="F343">
        <v>1</v>
      </c>
    </row>
    <row r="344" spans="1:6" x14ac:dyDescent="0.3">
      <c r="A344">
        <v>2419</v>
      </c>
      <c r="B344">
        <v>1</v>
      </c>
      <c r="C344" s="30">
        <v>95808</v>
      </c>
      <c r="D344" s="30" t="s">
        <v>504</v>
      </c>
      <c r="E344">
        <v>342</v>
      </c>
      <c r="F344">
        <v>1</v>
      </c>
    </row>
    <row r="345" spans="1:6" x14ac:dyDescent="0.3">
      <c r="A345">
        <v>6701</v>
      </c>
      <c r="B345">
        <v>1</v>
      </c>
      <c r="C345" s="30">
        <v>95400</v>
      </c>
      <c r="D345" s="30" t="s">
        <v>505</v>
      </c>
      <c r="E345">
        <v>343</v>
      </c>
      <c r="F345">
        <v>1</v>
      </c>
    </row>
    <row r="346" spans="1:6" x14ac:dyDescent="0.3">
      <c r="A346">
        <v>7674</v>
      </c>
      <c r="B346">
        <v>1</v>
      </c>
      <c r="C346" s="30">
        <v>94488</v>
      </c>
      <c r="D346" s="30" t="s">
        <v>506</v>
      </c>
      <c r="E346">
        <v>344</v>
      </c>
      <c r="F346">
        <v>1</v>
      </c>
    </row>
    <row r="347" spans="1:6" x14ac:dyDescent="0.3">
      <c r="A347">
        <v>4473</v>
      </c>
      <c r="B347">
        <v>1</v>
      </c>
      <c r="C347" s="30">
        <v>93960</v>
      </c>
      <c r="D347" s="30" t="s">
        <v>507</v>
      </c>
      <c r="E347">
        <v>345</v>
      </c>
      <c r="F347">
        <v>1</v>
      </c>
    </row>
    <row r="348" spans="1:6" x14ac:dyDescent="0.3">
      <c r="A348">
        <v>2705</v>
      </c>
      <c r="B348">
        <v>1</v>
      </c>
      <c r="C348" s="30">
        <v>93888</v>
      </c>
      <c r="D348" s="30" t="s">
        <v>508</v>
      </c>
      <c r="E348">
        <v>346</v>
      </c>
      <c r="F348">
        <v>1</v>
      </c>
    </row>
    <row r="349" spans="1:6" x14ac:dyDescent="0.3">
      <c r="A349">
        <v>2720</v>
      </c>
      <c r="B349">
        <v>1</v>
      </c>
      <c r="C349" s="30">
        <v>93888</v>
      </c>
      <c r="D349" s="30" t="s">
        <v>508</v>
      </c>
      <c r="E349">
        <v>346</v>
      </c>
      <c r="F349">
        <v>1</v>
      </c>
    </row>
    <row r="350" spans="1:6" x14ac:dyDescent="0.3">
      <c r="A350">
        <v>8039</v>
      </c>
      <c r="B350">
        <v>1</v>
      </c>
      <c r="C350" s="30">
        <v>93600</v>
      </c>
      <c r="D350" s="30" t="s">
        <v>509</v>
      </c>
      <c r="E350">
        <v>348</v>
      </c>
      <c r="F350">
        <v>1</v>
      </c>
    </row>
    <row r="351" spans="1:6" x14ac:dyDescent="0.3">
      <c r="A351">
        <v>8523</v>
      </c>
      <c r="B351">
        <v>1</v>
      </c>
      <c r="C351" s="30">
        <v>93036</v>
      </c>
      <c r="D351" s="30" t="s">
        <v>510</v>
      </c>
      <c r="E351">
        <v>349</v>
      </c>
      <c r="F351">
        <v>1</v>
      </c>
    </row>
    <row r="352" spans="1:6" x14ac:dyDescent="0.3">
      <c r="A352">
        <v>2227</v>
      </c>
      <c r="B352">
        <v>1</v>
      </c>
      <c r="C352" s="30">
        <v>92976</v>
      </c>
      <c r="D352" s="30" t="s">
        <v>511</v>
      </c>
      <c r="E352">
        <v>350</v>
      </c>
      <c r="F352">
        <v>1</v>
      </c>
    </row>
    <row r="353" spans="1:6" x14ac:dyDescent="0.3">
      <c r="A353">
        <v>2116</v>
      </c>
      <c r="B353">
        <v>1</v>
      </c>
      <c r="C353" s="30">
        <v>92400</v>
      </c>
      <c r="D353" s="30" t="s">
        <v>512</v>
      </c>
      <c r="E353">
        <v>351</v>
      </c>
      <c r="F353">
        <v>1</v>
      </c>
    </row>
    <row r="354" spans="1:6" x14ac:dyDescent="0.3">
      <c r="A354">
        <v>2694</v>
      </c>
      <c r="B354">
        <v>1</v>
      </c>
      <c r="C354" s="30">
        <v>91632</v>
      </c>
      <c r="D354" s="30" t="s">
        <v>513</v>
      </c>
      <c r="E354">
        <v>352</v>
      </c>
      <c r="F354">
        <v>1</v>
      </c>
    </row>
    <row r="355" spans="1:6" x14ac:dyDescent="0.3">
      <c r="A355">
        <v>10049</v>
      </c>
      <c r="B355">
        <v>1</v>
      </c>
      <c r="C355" s="30">
        <v>91632</v>
      </c>
      <c r="D355" s="30" t="s">
        <v>513</v>
      </c>
      <c r="E355">
        <v>352</v>
      </c>
      <c r="F355">
        <v>1</v>
      </c>
    </row>
    <row r="356" spans="1:6" x14ac:dyDescent="0.3">
      <c r="A356">
        <v>7844</v>
      </c>
      <c r="B356">
        <v>1</v>
      </c>
      <c r="C356" s="30">
        <v>91584</v>
      </c>
      <c r="D356" s="30" t="s">
        <v>514</v>
      </c>
      <c r="E356">
        <v>354</v>
      </c>
      <c r="F356">
        <v>1</v>
      </c>
    </row>
    <row r="357" spans="1:6" x14ac:dyDescent="0.3">
      <c r="A357">
        <v>309</v>
      </c>
      <c r="B357">
        <v>1</v>
      </c>
      <c r="C357" s="30">
        <v>91248</v>
      </c>
      <c r="D357" s="30" t="s">
        <v>515</v>
      </c>
      <c r="E357">
        <v>355</v>
      </c>
      <c r="F357">
        <v>1</v>
      </c>
    </row>
    <row r="358" spans="1:6" x14ac:dyDescent="0.3">
      <c r="A358">
        <v>7485</v>
      </c>
      <c r="B358">
        <v>1</v>
      </c>
      <c r="C358" s="30">
        <v>91200</v>
      </c>
      <c r="D358" s="30" t="s">
        <v>516</v>
      </c>
      <c r="E358">
        <v>356</v>
      </c>
      <c r="F358">
        <v>1</v>
      </c>
    </row>
    <row r="359" spans="1:6" x14ac:dyDescent="0.3">
      <c r="A359">
        <v>544</v>
      </c>
      <c r="B359">
        <v>1</v>
      </c>
      <c r="C359" s="30">
        <v>91152</v>
      </c>
      <c r="D359" s="30" t="s">
        <v>517</v>
      </c>
      <c r="E359">
        <v>357</v>
      </c>
      <c r="F359">
        <v>1</v>
      </c>
    </row>
    <row r="360" spans="1:6" x14ac:dyDescent="0.3">
      <c r="A360">
        <v>5317</v>
      </c>
      <c r="B360">
        <v>1</v>
      </c>
      <c r="C360" s="30">
        <v>90180</v>
      </c>
      <c r="D360" s="30" t="s">
        <v>518</v>
      </c>
      <c r="E360">
        <v>358</v>
      </c>
      <c r="F360">
        <v>1</v>
      </c>
    </row>
    <row r="361" spans="1:6" x14ac:dyDescent="0.3">
      <c r="A361">
        <v>4361</v>
      </c>
      <c r="B361">
        <v>1</v>
      </c>
      <c r="C361" s="30">
        <v>90156</v>
      </c>
      <c r="D361" s="30" t="s">
        <v>519</v>
      </c>
      <c r="E361">
        <v>359</v>
      </c>
      <c r="F361">
        <v>1</v>
      </c>
    </row>
    <row r="362" spans="1:6" x14ac:dyDescent="0.3">
      <c r="A362">
        <v>11138</v>
      </c>
      <c r="B362">
        <v>1</v>
      </c>
      <c r="C362" s="30">
        <v>89880</v>
      </c>
      <c r="D362" s="30" t="s">
        <v>520</v>
      </c>
      <c r="E362">
        <v>360</v>
      </c>
      <c r="F362">
        <v>1</v>
      </c>
    </row>
    <row r="363" spans="1:6" x14ac:dyDescent="0.3">
      <c r="A363">
        <v>2580</v>
      </c>
      <c r="B363">
        <v>1</v>
      </c>
      <c r="C363" s="30">
        <v>89340</v>
      </c>
      <c r="D363" s="30" t="s">
        <v>521</v>
      </c>
      <c r="E363">
        <v>361</v>
      </c>
      <c r="F363">
        <v>1</v>
      </c>
    </row>
    <row r="364" spans="1:6" x14ac:dyDescent="0.3">
      <c r="A364">
        <v>9928</v>
      </c>
      <c r="B364">
        <v>1</v>
      </c>
      <c r="C364" s="30">
        <v>89340</v>
      </c>
      <c r="D364" s="30" t="s">
        <v>521</v>
      </c>
      <c r="E364">
        <v>361</v>
      </c>
      <c r="F364">
        <v>1</v>
      </c>
    </row>
    <row r="365" spans="1:6" x14ac:dyDescent="0.3">
      <c r="A365">
        <v>11231</v>
      </c>
      <c r="B365">
        <v>1</v>
      </c>
      <c r="C365" s="30">
        <v>89280</v>
      </c>
      <c r="D365" s="30" t="s">
        <v>522</v>
      </c>
      <c r="E365">
        <v>363</v>
      </c>
      <c r="F365">
        <v>1</v>
      </c>
    </row>
    <row r="366" spans="1:6" x14ac:dyDescent="0.3">
      <c r="A366">
        <v>8321</v>
      </c>
      <c r="B366">
        <v>1</v>
      </c>
      <c r="C366" s="30">
        <v>89040</v>
      </c>
      <c r="D366" s="30" t="s">
        <v>523</v>
      </c>
      <c r="E366">
        <v>364</v>
      </c>
      <c r="F366">
        <v>1</v>
      </c>
    </row>
    <row r="367" spans="1:6" x14ac:dyDescent="0.3">
      <c r="A367">
        <v>10351</v>
      </c>
      <c r="B367">
        <v>1</v>
      </c>
      <c r="C367" s="30">
        <v>88704</v>
      </c>
      <c r="D367" s="30" t="s">
        <v>524</v>
      </c>
      <c r="E367">
        <v>365</v>
      </c>
      <c r="F367">
        <v>1</v>
      </c>
    </row>
    <row r="368" spans="1:6" x14ac:dyDescent="0.3">
      <c r="A368">
        <v>2988</v>
      </c>
      <c r="B368">
        <v>1</v>
      </c>
      <c r="C368" s="30">
        <v>88608</v>
      </c>
      <c r="D368" s="30" t="s">
        <v>525</v>
      </c>
      <c r="E368">
        <v>366</v>
      </c>
      <c r="F368">
        <v>1</v>
      </c>
    </row>
    <row r="369" spans="1:6" x14ac:dyDescent="0.3">
      <c r="A369">
        <v>132</v>
      </c>
      <c r="B369">
        <v>1</v>
      </c>
      <c r="C369" s="30">
        <v>88440</v>
      </c>
      <c r="D369" s="30" t="s">
        <v>526</v>
      </c>
      <c r="E369">
        <v>367</v>
      </c>
      <c r="F369">
        <v>1</v>
      </c>
    </row>
    <row r="370" spans="1:6" x14ac:dyDescent="0.3">
      <c r="A370">
        <v>8772</v>
      </c>
      <c r="B370">
        <v>1</v>
      </c>
      <c r="C370" s="30">
        <v>88272</v>
      </c>
      <c r="D370" s="30" t="s">
        <v>527</v>
      </c>
      <c r="E370">
        <v>368</v>
      </c>
      <c r="F370">
        <v>1</v>
      </c>
    </row>
    <row r="371" spans="1:6" x14ac:dyDescent="0.3">
      <c r="A371">
        <v>9673</v>
      </c>
      <c r="B371">
        <v>1</v>
      </c>
      <c r="C371" s="30">
        <v>88200</v>
      </c>
      <c r="D371" s="30" t="s">
        <v>528</v>
      </c>
      <c r="E371">
        <v>369</v>
      </c>
      <c r="F371">
        <v>1</v>
      </c>
    </row>
    <row r="372" spans="1:6" x14ac:dyDescent="0.3">
      <c r="A372">
        <v>8261</v>
      </c>
      <c r="B372">
        <v>1</v>
      </c>
      <c r="C372" s="30">
        <v>87840</v>
      </c>
      <c r="D372" s="30" t="s">
        <v>529</v>
      </c>
      <c r="E372">
        <v>370</v>
      </c>
      <c r="F372">
        <v>1</v>
      </c>
    </row>
    <row r="373" spans="1:6" x14ac:dyDescent="0.3">
      <c r="A373">
        <v>4427</v>
      </c>
      <c r="B373">
        <v>1</v>
      </c>
      <c r="C373" s="30">
        <v>87816</v>
      </c>
      <c r="D373" s="30" t="s">
        <v>530</v>
      </c>
      <c r="E373">
        <v>371</v>
      </c>
      <c r="F373">
        <v>1</v>
      </c>
    </row>
    <row r="374" spans="1:6" x14ac:dyDescent="0.3">
      <c r="A374">
        <v>4631</v>
      </c>
      <c r="B374">
        <v>1</v>
      </c>
      <c r="C374" s="30">
        <v>87528</v>
      </c>
      <c r="D374" s="30" t="s">
        <v>531</v>
      </c>
      <c r="E374">
        <v>372</v>
      </c>
      <c r="F374">
        <v>1</v>
      </c>
    </row>
    <row r="375" spans="1:6" x14ac:dyDescent="0.3">
      <c r="A375">
        <v>6265</v>
      </c>
      <c r="B375">
        <v>1</v>
      </c>
      <c r="C375" s="30">
        <v>87360</v>
      </c>
      <c r="D375" s="30" t="s">
        <v>532</v>
      </c>
      <c r="E375">
        <v>373</v>
      </c>
      <c r="F375">
        <v>1</v>
      </c>
    </row>
    <row r="376" spans="1:6" x14ac:dyDescent="0.3">
      <c r="A376">
        <v>6273</v>
      </c>
      <c r="B376">
        <v>1</v>
      </c>
      <c r="C376" s="30">
        <v>87360</v>
      </c>
      <c r="D376" s="30" t="s">
        <v>532</v>
      </c>
      <c r="E376">
        <v>373</v>
      </c>
      <c r="F376">
        <v>1</v>
      </c>
    </row>
    <row r="377" spans="1:6" x14ac:dyDescent="0.3">
      <c r="A377">
        <v>854</v>
      </c>
      <c r="B377">
        <v>1</v>
      </c>
      <c r="C377" s="30">
        <v>87216</v>
      </c>
      <c r="D377" s="30" t="s">
        <v>533</v>
      </c>
      <c r="E377">
        <v>375</v>
      </c>
      <c r="F377">
        <v>1</v>
      </c>
    </row>
    <row r="378" spans="1:6" x14ac:dyDescent="0.3">
      <c r="A378">
        <v>10361</v>
      </c>
      <c r="B378">
        <v>1</v>
      </c>
      <c r="C378" s="30">
        <v>86880</v>
      </c>
      <c r="D378" s="30" t="s">
        <v>534</v>
      </c>
      <c r="E378">
        <v>376</v>
      </c>
      <c r="F378">
        <v>1</v>
      </c>
    </row>
    <row r="379" spans="1:6" x14ac:dyDescent="0.3">
      <c r="A379">
        <v>9236</v>
      </c>
      <c r="B379">
        <v>1</v>
      </c>
      <c r="C379" s="30">
        <v>86616</v>
      </c>
      <c r="D379" s="30" t="s">
        <v>535</v>
      </c>
      <c r="E379">
        <v>377</v>
      </c>
      <c r="F379">
        <v>1</v>
      </c>
    </row>
    <row r="380" spans="1:6" x14ac:dyDescent="0.3">
      <c r="A380">
        <v>2062</v>
      </c>
      <c r="B380">
        <v>1</v>
      </c>
      <c r="C380" s="30">
        <v>86184</v>
      </c>
      <c r="D380" s="30" t="s">
        <v>536</v>
      </c>
      <c r="E380">
        <v>378</v>
      </c>
      <c r="F380">
        <v>1</v>
      </c>
    </row>
    <row r="381" spans="1:6" x14ac:dyDescent="0.3">
      <c r="A381">
        <v>4467</v>
      </c>
      <c r="B381">
        <v>1</v>
      </c>
      <c r="C381" s="30">
        <v>86184</v>
      </c>
      <c r="D381" s="30" t="s">
        <v>536</v>
      </c>
      <c r="E381">
        <v>378</v>
      </c>
      <c r="F381">
        <v>1</v>
      </c>
    </row>
    <row r="382" spans="1:6" x14ac:dyDescent="0.3">
      <c r="A382">
        <v>9422</v>
      </c>
      <c r="B382">
        <v>1</v>
      </c>
      <c r="C382" s="30">
        <v>86184</v>
      </c>
      <c r="D382" s="30" t="s">
        <v>536</v>
      </c>
      <c r="E382">
        <v>378</v>
      </c>
      <c r="F382">
        <v>1</v>
      </c>
    </row>
    <row r="383" spans="1:6" x14ac:dyDescent="0.3">
      <c r="A383">
        <v>8492</v>
      </c>
      <c r="B383">
        <v>1</v>
      </c>
      <c r="C383" s="30">
        <v>85860</v>
      </c>
      <c r="D383" s="30" t="s">
        <v>537</v>
      </c>
      <c r="E383">
        <v>381</v>
      </c>
      <c r="F383">
        <v>1</v>
      </c>
    </row>
    <row r="384" spans="1:6" x14ac:dyDescent="0.3">
      <c r="A384">
        <v>8680</v>
      </c>
      <c r="B384">
        <v>1</v>
      </c>
      <c r="C384" s="30">
        <v>85716</v>
      </c>
      <c r="D384" s="30" t="s">
        <v>538</v>
      </c>
      <c r="E384">
        <v>382</v>
      </c>
      <c r="F384">
        <v>1</v>
      </c>
    </row>
    <row r="385" spans="1:6" x14ac:dyDescent="0.3">
      <c r="A385">
        <v>6289</v>
      </c>
      <c r="B385">
        <v>1</v>
      </c>
      <c r="C385" s="30">
        <v>85632</v>
      </c>
      <c r="D385" s="30" t="s">
        <v>539</v>
      </c>
      <c r="E385">
        <v>383</v>
      </c>
      <c r="F385">
        <v>1</v>
      </c>
    </row>
    <row r="386" spans="1:6" x14ac:dyDescent="0.3">
      <c r="A386">
        <v>440</v>
      </c>
      <c r="B386">
        <v>1</v>
      </c>
      <c r="C386" s="30">
        <v>84288</v>
      </c>
      <c r="D386" s="30" t="s">
        <v>540</v>
      </c>
      <c r="E386">
        <v>384</v>
      </c>
      <c r="F386">
        <v>1</v>
      </c>
    </row>
    <row r="387" spans="1:6" x14ac:dyDescent="0.3">
      <c r="A387">
        <v>4033</v>
      </c>
      <c r="B387">
        <v>1</v>
      </c>
      <c r="C387" s="30">
        <v>84288</v>
      </c>
      <c r="D387" s="30" t="s">
        <v>540</v>
      </c>
      <c r="E387">
        <v>384</v>
      </c>
      <c r="F387">
        <v>1</v>
      </c>
    </row>
    <row r="388" spans="1:6" x14ac:dyDescent="0.3">
      <c r="A388">
        <v>7926</v>
      </c>
      <c r="B388">
        <v>1</v>
      </c>
      <c r="C388" s="30">
        <v>84120</v>
      </c>
      <c r="D388" s="30" t="s">
        <v>541</v>
      </c>
      <c r="E388">
        <v>386</v>
      </c>
      <c r="F388">
        <v>1</v>
      </c>
    </row>
    <row r="389" spans="1:6" x14ac:dyDescent="0.3">
      <c r="A389">
        <v>2064</v>
      </c>
      <c r="B389">
        <v>1</v>
      </c>
      <c r="C389" s="30">
        <v>83628</v>
      </c>
      <c r="D389" s="30" t="s">
        <v>542</v>
      </c>
      <c r="E389">
        <v>387</v>
      </c>
      <c r="F389">
        <v>1</v>
      </c>
    </row>
    <row r="390" spans="1:6" x14ac:dyDescent="0.3">
      <c r="A390">
        <v>9424</v>
      </c>
      <c r="B390">
        <v>1</v>
      </c>
      <c r="C390" s="30">
        <v>83628</v>
      </c>
      <c r="D390" s="30" t="s">
        <v>542</v>
      </c>
      <c r="E390">
        <v>387</v>
      </c>
      <c r="F390">
        <v>1</v>
      </c>
    </row>
    <row r="391" spans="1:6" x14ac:dyDescent="0.3">
      <c r="A391">
        <v>9235</v>
      </c>
      <c r="B391">
        <v>1</v>
      </c>
      <c r="C391" s="30">
        <v>83280</v>
      </c>
      <c r="D391" s="30" t="s">
        <v>543</v>
      </c>
      <c r="E391">
        <v>389</v>
      </c>
      <c r="F391">
        <v>1</v>
      </c>
    </row>
    <row r="392" spans="1:6" x14ac:dyDescent="0.3">
      <c r="A392">
        <v>5622</v>
      </c>
      <c r="B392">
        <v>1</v>
      </c>
      <c r="C392" s="30">
        <v>83016</v>
      </c>
      <c r="D392" s="30" t="s">
        <v>544</v>
      </c>
      <c r="E392">
        <v>390</v>
      </c>
      <c r="F392">
        <v>1</v>
      </c>
    </row>
    <row r="393" spans="1:6" x14ac:dyDescent="0.3">
      <c r="A393">
        <v>3050</v>
      </c>
      <c r="B393">
        <v>1</v>
      </c>
      <c r="C393" s="30">
        <v>82896</v>
      </c>
      <c r="D393" s="30" t="s">
        <v>545</v>
      </c>
      <c r="E393">
        <v>391</v>
      </c>
      <c r="F393">
        <v>1</v>
      </c>
    </row>
    <row r="394" spans="1:6" x14ac:dyDescent="0.3">
      <c r="A394">
        <v>9208</v>
      </c>
      <c r="B394">
        <v>1</v>
      </c>
      <c r="C394" s="30">
        <v>82128</v>
      </c>
      <c r="D394" s="30" t="s">
        <v>546</v>
      </c>
      <c r="E394">
        <v>392</v>
      </c>
      <c r="F394">
        <v>1</v>
      </c>
    </row>
    <row r="395" spans="1:6" x14ac:dyDescent="0.3">
      <c r="A395">
        <v>4533</v>
      </c>
      <c r="B395">
        <v>1</v>
      </c>
      <c r="C395" s="30">
        <v>81144</v>
      </c>
      <c r="D395" s="30" t="s">
        <v>547</v>
      </c>
      <c r="E395">
        <v>393</v>
      </c>
      <c r="F395">
        <v>1</v>
      </c>
    </row>
    <row r="396" spans="1:6" x14ac:dyDescent="0.3">
      <c r="A396">
        <v>2</v>
      </c>
      <c r="B396">
        <v>1</v>
      </c>
      <c r="C396" s="30">
        <v>80952</v>
      </c>
      <c r="D396" s="30" t="s">
        <v>548</v>
      </c>
      <c r="E396">
        <v>394</v>
      </c>
      <c r="F396">
        <v>1</v>
      </c>
    </row>
    <row r="397" spans="1:6" x14ac:dyDescent="0.3">
      <c r="A397">
        <v>7401</v>
      </c>
      <c r="B397">
        <v>1</v>
      </c>
      <c r="C397" s="30">
        <v>80952</v>
      </c>
      <c r="D397" s="30" t="s">
        <v>548</v>
      </c>
      <c r="E397">
        <v>394</v>
      </c>
      <c r="F397">
        <v>1</v>
      </c>
    </row>
    <row r="398" spans="1:6" x14ac:dyDescent="0.3">
      <c r="A398">
        <v>8173</v>
      </c>
      <c r="B398">
        <v>1</v>
      </c>
      <c r="C398" s="30">
        <v>80340</v>
      </c>
      <c r="D398" s="30" t="s">
        <v>549</v>
      </c>
      <c r="E398">
        <v>396</v>
      </c>
      <c r="F398">
        <v>1</v>
      </c>
    </row>
    <row r="399" spans="1:6" x14ac:dyDescent="0.3">
      <c r="A399">
        <v>6353</v>
      </c>
      <c r="B399">
        <v>1</v>
      </c>
      <c r="C399" s="30">
        <v>79920</v>
      </c>
      <c r="D399" s="30" t="s">
        <v>550</v>
      </c>
      <c r="E399">
        <v>397</v>
      </c>
      <c r="F399">
        <v>1</v>
      </c>
    </row>
    <row r="400" spans="1:6" x14ac:dyDescent="0.3">
      <c r="A400">
        <v>5196</v>
      </c>
      <c r="B400">
        <v>1</v>
      </c>
      <c r="C400" s="30">
        <v>79824</v>
      </c>
      <c r="D400" s="30" t="s">
        <v>551</v>
      </c>
      <c r="E400">
        <v>398</v>
      </c>
      <c r="F400">
        <v>1</v>
      </c>
    </row>
    <row r="401" spans="1:6" x14ac:dyDescent="0.3">
      <c r="A401">
        <v>4259</v>
      </c>
      <c r="B401">
        <v>1</v>
      </c>
      <c r="C401" s="30">
        <v>79632</v>
      </c>
      <c r="D401" s="30" t="s">
        <v>552</v>
      </c>
      <c r="E401">
        <v>399</v>
      </c>
      <c r="F401">
        <v>1</v>
      </c>
    </row>
    <row r="402" spans="1:6" x14ac:dyDescent="0.3">
      <c r="A402">
        <v>5270</v>
      </c>
      <c r="B402">
        <v>1</v>
      </c>
      <c r="C402" s="30">
        <v>79608</v>
      </c>
      <c r="D402" s="30" t="s">
        <v>553</v>
      </c>
      <c r="E402">
        <v>400</v>
      </c>
      <c r="F402">
        <v>1</v>
      </c>
    </row>
    <row r="403" spans="1:6" x14ac:dyDescent="0.3">
      <c r="A403">
        <v>7890</v>
      </c>
      <c r="B403">
        <v>1</v>
      </c>
      <c r="C403" s="30">
        <v>79344</v>
      </c>
      <c r="D403" s="30" t="s">
        <v>554</v>
      </c>
      <c r="E403">
        <v>401</v>
      </c>
      <c r="F403">
        <v>1</v>
      </c>
    </row>
    <row r="404" spans="1:6" x14ac:dyDescent="0.3">
      <c r="A404">
        <v>1603</v>
      </c>
      <c r="B404">
        <v>1</v>
      </c>
      <c r="C404" s="30">
        <v>78936</v>
      </c>
      <c r="D404" s="30" t="s">
        <v>555</v>
      </c>
      <c r="E404">
        <v>402</v>
      </c>
      <c r="F404">
        <v>1</v>
      </c>
    </row>
    <row r="405" spans="1:6" x14ac:dyDescent="0.3">
      <c r="A405">
        <v>5944</v>
      </c>
      <c r="B405">
        <v>1</v>
      </c>
      <c r="C405" s="30">
        <v>78720</v>
      </c>
      <c r="D405" s="30" t="s">
        <v>556</v>
      </c>
      <c r="E405">
        <v>403</v>
      </c>
      <c r="F405">
        <v>1</v>
      </c>
    </row>
    <row r="406" spans="1:6" x14ac:dyDescent="0.3">
      <c r="A406">
        <v>5445</v>
      </c>
      <c r="B406">
        <v>1</v>
      </c>
      <c r="C406" s="30">
        <v>78696</v>
      </c>
      <c r="D406" s="30" t="s">
        <v>557</v>
      </c>
      <c r="E406">
        <v>404</v>
      </c>
      <c r="F406">
        <v>1</v>
      </c>
    </row>
    <row r="407" spans="1:6" x14ac:dyDescent="0.3">
      <c r="A407">
        <v>2165</v>
      </c>
      <c r="B407">
        <v>1</v>
      </c>
      <c r="C407" s="30">
        <v>78600</v>
      </c>
      <c r="D407" s="30" t="s">
        <v>558</v>
      </c>
      <c r="E407">
        <v>405</v>
      </c>
      <c r="F407">
        <v>1</v>
      </c>
    </row>
    <row r="408" spans="1:6" x14ac:dyDescent="0.3">
      <c r="A408">
        <v>10068</v>
      </c>
      <c r="B408">
        <v>1</v>
      </c>
      <c r="C408" s="30">
        <v>77808</v>
      </c>
      <c r="D408" s="30" t="s">
        <v>559</v>
      </c>
      <c r="E408">
        <v>406</v>
      </c>
      <c r="F408">
        <v>1</v>
      </c>
    </row>
    <row r="409" spans="1:6" x14ac:dyDescent="0.3">
      <c r="A409">
        <v>8027</v>
      </c>
      <c r="B409">
        <v>1</v>
      </c>
      <c r="C409" s="30">
        <v>77640</v>
      </c>
      <c r="D409" s="30" t="s">
        <v>560</v>
      </c>
      <c r="E409">
        <v>407</v>
      </c>
      <c r="F409">
        <v>1</v>
      </c>
    </row>
    <row r="410" spans="1:6" x14ac:dyDescent="0.3">
      <c r="A410">
        <v>7745</v>
      </c>
      <c r="B410">
        <v>1</v>
      </c>
      <c r="C410" s="30">
        <v>77544</v>
      </c>
      <c r="D410" s="30" t="s">
        <v>561</v>
      </c>
      <c r="E410">
        <v>408</v>
      </c>
      <c r="F410">
        <v>1</v>
      </c>
    </row>
    <row r="411" spans="1:6" x14ac:dyDescent="0.3">
      <c r="A411">
        <v>3230</v>
      </c>
      <c r="B411">
        <v>1</v>
      </c>
      <c r="C411" s="30">
        <v>77184</v>
      </c>
      <c r="D411" s="30" t="s">
        <v>562</v>
      </c>
      <c r="E411">
        <v>409</v>
      </c>
      <c r="F411">
        <v>1</v>
      </c>
    </row>
    <row r="412" spans="1:6" x14ac:dyDescent="0.3">
      <c r="A412">
        <v>6510</v>
      </c>
      <c r="B412">
        <v>1</v>
      </c>
      <c r="C412" s="30">
        <v>76992</v>
      </c>
      <c r="D412" s="30" t="s">
        <v>563</v>
      </c>
      <c r="E412">
        <v>410</v>
      </c>
      <c r="F412">
        <v>1</v>
      </c>
    </row>
    <row r="413" spans="1:6" x14ac:dyDescent="0.3">
      <c r="A413">
        <v>718</v>
      </c>
      <c r="B413">
        <v>1</v>
      </c>
      <c r="C413" s="30">
        <v>76944</v>
      </c>
      <c r="D413" s="30" t="s">
        <v>564</v>
      </c>
      <c r="E413">
        <v>411</v>
      </c>
      <c r="F413">
        <v>1</v>
      </c>
    </row>
    <row r="414" spans="1:6" x14ac:dyDescent="0.3">
      <c r="A414">
        <v>8564</v>
      </c>
      <c r="B414">
        <v>1</v>
      </c>
      <c r="C414" s="30">
        <v>76680</v>
      </c>
      <c r="D414" s="30" t="s">
        <v>565</v>
      </c>
      <c r="E414">
        <v>412</v>
      </c>
      <c r="F414">
        <v>1</v>
      </c>
    </row>
    <row r="415" spans="1:6" x14ac:dyDescent="0.3">
      <c r="A415">
        <v>9640</v>
      </c>
      <c r="B415">
        <v>1</v>
      </c>
      <c r="C415" s="30">
        <v>76416</v>
      </c>
      <c r="D415" s="30" t="s">
        <v>566</v>
      </c>
      <c r="E415">
        <v>413</v>
      </c>
      <c r="F415">
        <v>1</v>
      </c>
    </row>
    <row r="416" spans="1:6" x14ac:dyDescent="0.3">
      <c r="A416">
        <v>3747</v>
      </c>
      <c r="B416">
        <v>1</v>
      </c>
      <c r="C416" s="30">
        <v>76380</v>
      </c>
      <c r="D416" s="30" t="s">
        <v>567</v>
      </c>
      <c r="E416">
        <v>414</v>
      </c>
      <c r="F416">
        <v>1</v>
      </c>
    </row>
    <row r="417" spans="1:6" x14ac:dyDescent="0.3">
      <c r="A417">
        <v>8919</v>
      </c>
      <c r="B417">
        <v>1</v>
      </c>
      <c r="C417" s="30">
        <v>76104</v>
      </c>
      <c r="D417" s="30" t="s">
        <v>568</v>
      </c>
      <c r="E417">
        <v>415</v>
      </c>
      <c r="F417">
        <v>1</v>
      </c>
    </row>
    <row r="418" spans="1:6" x14ac:dyDescent="0.3">
      <c r="A418">
        <v>4863</v>
      </c>
      <c r="B418">
        <v>1</v>
      </c>
      <c r="C418" s="30">
        <v>76080</v>
      </c>
      <c r="D418" s="30" t="s">
        <v>569</v>
      </c>
      <c r="E418">
        <v>416</v>
      </c>
      <c r="F418">
        <v>1</v>
      </c>
    </row>
    <row r="419" spans="1:6" x14ac:dyDescent="0.3">
      <c r="A419">
        <v>3862</v>
      </c>
      <c r="B419">
        <v>1</v>
      </c>
      <c r="C419" s="30">
        <v>74916</v>
      </c>
      <c r="D419" s="30" t="s">
        <v>570</v>
      </c>
      <c r="E419">
        <v>417</v>
      </c>
      <c r="F419">
        <v>1</v>
      </c>
    </row>
    <row r="420" spans="1:6" x14ac:dyDescent="0.3">
      <c r="A420">
        <v>1270</v>
      </c>
      <c r="B420">
        <v>1</v>
      </c>
      <c r="C420" s="30">
        <v>74772</v>
      </c>
      <c r="D420" s="30" t="s">
        <v>571</v>
      </c>
      <c r="E420">
        <v>418</v>
      </c>
      <c r="F420">
        <v>1</v>
      </c>
    </row>
    <row r="421" spans="1:6" x14ac:dyDescent="0.3">
      <c r="A421">
        <v>8129</v>
      </c>
      <c r="B421">
        <v>1</v>
      </c>
      <c r="C421" s="30">
        <v>74736</v>
      </c>
      <c r="D421" s="30" t="s">
        <v>572</v>
      </c>
      <c r="E421">
        <v>419</v>
      </c>
      <c r="F421">
        <v>1</v>
      </c>
    </row>
    <row r="422" spans="1:6" x14ac:dyDescent="0.3">
      <c r="A422">
        <v>8519</v>
      </c>
      <c r="B422">
        <v>1</v>
      </c>
      <c r="C422" s="30">
        <v>74688</v>
      </c>
      <c r="D422" s="30" t="s">
        <v>573</v>
      </c>
      <c r="E422">
        <v>420</v>
      </c>
      <c r="F422">
        <v>1</v>
      </c>
    </row>
    <row r="423" spans="1:6" x14ac:dyDescent="0.3">
      <c r="A423">
        <v>8784</v>
      </c>
      <c r="B423">
        <v>1</v>
      </c>
      <c r="C423" s="30">
        <v>74352</v>
      </c>
      <c r="D423" s="30" t="s">
        <v>574</v>
      </c>
      <c r="E423">
        <v>421</v>
      </c>
      <c r="F423">
        <v>1</v>
      </c>
    </row>
    <row r="424" spans="1:6" x14ac:dyDescent="0.3">
      <c r="A424">
        <v>7136</v>
      </c>
      <c r="B424">
        <v>1</v>
      </c>
      <c r="C424" s="30">
        <v>74124</v>
      </c>
      <c r="D424" s="30" t="s">
        <v>575</v>
      </c>
      <c r="E424">
        <v>422</v>
      </c>
      <c r="F424">
        <v>1</v>
      </c>
    </row>
    <row r="425" spans="1:6" x14ac:dyDescent="0.3">
      <c r="A425">
        <v>4415</v>
      </c>
      <c r="B425">
        <v>1</v>
      </c>
      <c r="C425" s="30">
        <v>74040</v>
      </c>
      <c r="D425" s="30" t="s">
        <v>576</v>
      </c>
      <c r="E425">
        <v>423</v>
      </c>
      <c r="F425">
        <v>1</v>
      </c>
    </row>
    <row r="426" spans="1:6" x14ac:dyDescent="0.3">
      <c r="A426">
        <v>4423</v>
      </c>
      <c r="B426">
        <v>1</v>
      </c>
      <c r="C426" s="30">
        <v>73836</v>
      </c>
      <c r="D426" s="30" t="s">
        <v>577</v>
      </c>
      <c r="E426">
        <v>424</v>
      </c>
      <c r="F426">
        <v>1</v>
      </c>
    </row>
    <row r="427" spans="1:6" x14ac:dyDescent="0.3">
      <c r="A427">
        <v>7262</v>
      </c>
      <c r="B427">
        <v>1</v>
      </c>
      <c r="C427" s="30">
        <v>73260</v>
      </c>
      <c r="D427" s="30" t="s">
        <v>578</v>
      </c>
      <c r="E427">
        <v>425</v>
      </c>
      <c r="F427">
        <v>1</v>
      </c>
    </row>
    <row r="428" spans="1:6" x14ac:dyDescent="0.3">
      <c r="A428">
        <v>789</v>
      </c>
      <c r="B428">
        <v>1</v>
      </c>
      <c r="C428" s="30">
        <v>73056</v>
      </c>
      <c r="D428" s="30" t="s">
        <v>579</v>
      </c>
      <c r="E428">
        <v>426</v>
      </c>
      <c r="F428">
        <v>1</v>
      </c>
    </row>
    <row r="429" spans="1:6" x14ac:dyDescent="0.3">
      <c r="A429">
        <v>2247</v>
      </c>
      <c r="B429">
        <v>1</v>
      </c>
      <c r="C429" s="30">
        <v>72504</v>
      </c>
      <c r="D429" s="30" t="s">
        <v>580</v>
      </c>
      <c r="E429">
        <v>427</v>
      </c>
      <c r="F429">
        <v>1</v>
      </c>
    </row>
    <row r="430" spans="1:6" x14ac:dyDescent="0.3">
      <c r="A430">
        <v>7859</v>
      </c>
      <c r="B430">
        <v>1</v>
      </c>
      <c r="C430" s="30">
        <v>72120</v>
      </c>
      <c r="D430" s="30" t="s">
        <v>581</v>
      </c>
      <c r="E430">
        <v>428</v>
      </c>
      <c r="F430">
        <v>1</v>
      </c>
    </row>
    <row r="431" spans="1:6" x14ac:dyDescent="0.3">
      <c r="A431">
        <v>3403</v>
      </c>
      <c r="B431">
        <v>1</v>
      </c>
      <c r="C431" s="30">
        <v>71820</v>
      </c>
      <c r="D431" s="30" t="s">
        <v>582</v>
      </c>
      <c r="E431">
        <v>429</v>
      </c>
      <c r="F431">
        <v>1</v>
      </c>
    </row>
    <row r="432" spans="1:6" x14ac:dyDescent="0.3">
      <c r="A432">
        <v>2143</v>
      </c>
      <c r="B432">
        <v>1</v>
      </c>
      <c r="C432" s="30">
        <v>71460</v>
      </c>
      <c r="D432" s="30" t="s">
        <v>583</v>
      </c>
      <c r="E432">
        <v>430</v>
      </c>
      <c r="F432">
        <v>1</v>
      </c>
    </row>
    <row r="433" spans="1:6" x14ac:dyDescent="0.3">
      <c r="A433">
        <v>7965</v>
      </c>
      <c r="B433">
        <v>1</v>
      </c>
      <c r="C433" s="30">
        <v>71460</v>
      </c>
      <c r="D433" s="30" t="s">
        <v>583</v>
      </c>
      <c r="E433">
        <v>430</v>
      </c>
      <c r="F433">
        <v>1</v>
      </c>
    </row>
    <row r="434" spans="1:6" x14ac:dyDescent="0.3">
      <c r="A434">
        <v>1256</v>
      </c>
      <c r="B434">
        <v>1</v>
      </c>
      <c r="C434" s="30">
        <v>71064</v>
      </c>
      <c r="D434" s="30" t="s">
        <v>584</v>
      </c>
      <c r="E434">
        <v>432</v>
      </c>
      <c r="F434">
        <v>1</v>
      </c>
    </row>
    <row r="435" spans="1:6" x14ac:dyDescent="0.3">
      <c r="A435">
        <v>9024</v>
      </c>
      <c r="B435">
        <v>1</v>
      </c>
      <c r="C435" s="30">
        <v>70656</v>
      </c>
      <c r="D435" s="30" t="s">
        <v>585</v>
      </c>
      <c r="E435">
        <v>433</v>
      </c>
      <c r="F435">
        <v>1</v>
      </c>
    </row>
    <row r="436" spans="1:6" x14ac:dyDescent="0.3">
      <c r="A436">
        <v>2725</v>
      </c>
      <c r="B436">
        <v>1</v>
      </c>
      <c r="C436" s="30">
        <v>69624</v>
      </c>
      <c r="D436" s="30" t="s">
        <v>586</v>
      </c>
      <c r="E436">
        <v>434</v>
      </c>
      <c r="F436">
        <v>1</v>
      </c>
    </row>
    <row r="437" spans="1:6" x14ac:dyDescent="0.3">
      <c r="A437">
        <v>9159</v>
      </c>
      <c r="B437">
        <v>1</v>
      </c>
      <c r="C437" s="30">
        <v>69600</v>
      </c>
      <c r="D437" s="30" t="s">
        <v>587</v>
      </c>
      <c r="E437">
        <v>435</v>
      </c>
      <c r="F437">
        <v>1</v>
      </c>
    </row>
    <row r="438" spans="1:6" x14ac:dyDescent="0.3">
      <c r="A438">
        <v>11065</v>
      </c>
      <c r="B438">
        <v>1</v>
      </c>
      <c r="C438" s="30">
        <v>69360</v>
      </c>
      <c r="D438" s="30" t="s">
        <v>588</v>
      </c>
      <c r="E438">
        <v>436</v>
      </c>
      <c r="F438">
        <v>1</v>
      </c>
    </row>
    <row r="439" spans="1:6" x14ac:dyDescent="0.3">
      <c r="A439">
        <v>10762</v>
      </c>
      <c r="B439">
        <v>1</v>
      </c>
      <c r="C439" s="30">
        <v>68832</v>
      </c>
      <c r="D439" s="30" t="s">
        <v>589</v>
      </c>
      <c r="E439">
        <v>437</v>
      </c>
      <c r="F439">
        <v>1</v>
      </c>
    </row>
    <row r="440" spans="1:6" x14ac:dyDescent="0.3">
      <c r="A440">
        <v>3448</v>
      </c>
      <c r="B440">
        <v>1</v>
      </c>
      <c r="C440" s="30">
        <v>68664</v>
      </c>
      <c r="D440" s="30" t="s">
        <v>590</v>
      </c>
      <c r="E440">
        <v>438</v>
      </c>
      <c r="F440">
        <v>1</v>
      </c>
    </row>
    <row r="441" spans="1:6" x14ac:dyDescent="0.3">
      <c r="A441">
        <v>3754</v>
      </c>
      <c r="B441">
        <v>1</v>
      </c>
      <c r="C441" s="30">
        <v>68544</v>
      </c>
      <c r="D441" s="30" t="s">
        <v>591</v>
      </c>
      <c r="E441">
        <v>439</v>
      </c>
      <c r="F441">
        <v>1</v>
      </c>
    </row>
    <row r="442" spans="1:6" x14ac:dyDescent="0.3">
      <c r="A442">
        <v>5358</v>
      </c>
      <c r="B442">
        <v>1</v>
      </c>
      <c r="C442" s="30">
        <v>68340</v>
      </c>
      <c r="D442" s="30" t="s">
        <v>592</v>
      </c>
      <c r="E442">
        <v>440</v>
      </c>
      <c r="F442">
        <v>1</v>
      </c>
    </row>
    <row r="443" spans="1:6" x14ac:dyDescent="0.3">
      <c r="A443">
        <v>3249</v>
      </c>
      <c r="B443">
        <v>1</v>
      </c>
      <c r="C443" s="30">
        <v>68124</v>
      </c>
      <c r="D443" s="30" t="s">
        <v>593</v>
      </c>
      <c r="E443">
        <v>441</v>
      </c>
      <c r="F443">
        <v>1</v>
      </c>
    </row>
    <row r="444" spans="1:6" x14ac:dyDescent="0.3">
      <c r="A444">
        <v>7857</v>
      </c>
      <c r="B444">
        <v>1</v>
      </c>
      <c r="C444" s="30">
        <v>68112</v>
      </c>
      <c r="D444" s="30" t="s">
        <v>594</v>
      </c>
      <c r="E444">
        <v>442</v>
      </c>
      <c r="F444">
        <v>1</v>
      </c>
    </row>
    <row r="445" spans="1:6" x14ac:dyDescent="0.3">
      <c r="A445">
        <v>8688</v>
      </c>
      <c r="B445">
        <v>1</v>
      </c>
      <c r="C445" s="30">
        <v>67980</v>
      </c>
      <c r="D445" s="30" t="s">
        <v>595</v>
      </c>
      <c r="E445">
        <v>443</v>
      </c>
      <c r="F445">
        <v>1</v>
      </c>
    </row>
    <row r="446" spans="1:6" x14ac:dyDescent="0.3">
      <c r="A446">
        <v>6138</v>
      </c>
      <c r="B446">
        <v>1</v>
      </c>
      <c r="C446" s="30">
        <v>67608</v>
      </c>
      <c r="D446" s="30" t="s">
        <v>596</v>
      </c>
      <c r="E446">
        <v>444</v>
      </c>
      <c r="F446">
        <v>1</v>
      </c>
    </row>
    <row r="447" spans="1:6" x14ac:dyDescent="0.3">
      <c r="A447">
        <v>3455</v>
      </c>
      <c r="B447">
        <v>1</v>
      </c>
      <c r="C447" s="30">
        <v>67464</v>
      </c>
      <c r="D447" s="30" t="s">
        <v>597</v>
      </c>
      <c r="E447">
        <v>445</v>
      </c>
      <c r="F447">
        <v>1</v>
      </c>
    </row>
    <row r="448" spans="1:6" x14ac:dyDescent="0.3">
      <c r="A448">
        <v>10807</v>
      </c>
      <c r="B448">
        <v>1</v>
      </c>
      <c r="C448" s="30">
        <v>67464</v>
      </c>
      <c r="D448" s="30" t="s">
        <v>597</v>
      </c>
      <c r="E448">
        <v>445</v>
      </c>
      <c r="F448">
        <v>1</v>
      </c>
    </row>
    <row r="449" spans="1:6" x14ac:dyDescent="0.3">
      <c r="A449">
        <v>11271</v>
      </c>
      <c r="B449">
        <v>1</v>
      </c>
      <c r="C449" s="30">
        <v>67320</v>
      </c>
      <c r="D449" s="30" t="s">
        <v>598</v>
      </c>
      <c r="E449">
        <v>447</v>
      </c>
      <c r="F449">
        <v>1</v>
      </c>
    </row>
    <row r="450" spans="1:6" x14ac:dyDescent="0.3">
      <c r="A450">
        <v>314</v>
      </c>
      <c r="B450">
        <v>1</v>
      </c>
      <c r="C450" s="30">
        <v>66840</v>
      </c>
      <c r="D450" s="30" t="s">
        <v>599</v>
      </c>
      <c r="E450">
        <v>448</v>
      </c>
      <c r="F450">
        <v>1</v>
      </c>
    </row>
    <row r="451" spans="1:6" x14ac:dyDescent="0.3">
      <c r="A451">
        <v>4616</v>
      </c>
      <c r="B451">
        <v>1</v>
      </c>
      <c r="C451" s="30">
        <v>66696</v>
      </c>
      <c r="D451" s="30" t="s">
        <v>600</v>
      </c>
      <c r="E451">
        <v>449</v>
      </c>
      <c r="F451">
        <v>1</v>
      </c>
    </row>
    <row r="452" spans="1:6" x14ac:dyDescent="0.3">
      <c r="A452">
        <v>2753</v>
      </c>
      <c r="B452">
        <v>1</v>
      </c>
      <c r="C452" s="30">
        <v>66432</v>
      </c>
      <c r="D452" s="30" t="s">
        <v>601</v>
      </c>
      <c r="E452">
        <v>450</v>
      </c>
      <c r="F452">
        <v>1</v>
      </c>
    </row>
    <row r="453" spans="1:6" x14ac:dyDescent="0.3">
      <c r="A453">
        <v>5891</v>
      </c>
      <c r="B453">
        <v>1</v>
      </c>
      <c r="C453" s="30">
        <v>65184</v>
      </c>
      <c r="D453" s="30" t="s">
        <v>602</v>
      </c>
      <c r="E453">
        <v>451</v>
      </c>
      <c r="F453">
        <v>1</v>
      </c>
    </row>
    <row r="454" spans="1:6" x14ac:dyDescent="0.3">
      <c r="A454">
        <v>6706</v>
      </c>
      <c r="B454">
        <v>1</v>
      </c>
      <c r="C454" s="30">
        <v>64860</v>
      </c>
      <c r="D454" s="30" t="s">
        <v>603</v>
      </c>
      <c r="E454">
        <v>452</v>
      </c>
      <c r="F454">
        <v>1</v>
      </c>
    </row>
    <row r="455" spans="1:6" x14ac:dyDescent="0.3">
      <c r="A455">
        <v>4585</v>
      </c>
      <c r="B455">
        <v>1</v>
      </c>
      <c r="C455" s="30">
        <v>64656</v>
      </c>
      <c r="D455" s="30" t="s">
        <v>604</v>
      </c>
      <c r="E455">
        <v>453</v>
      </c>
      <c r="F455">
        <v>1</v>
      </c>
    </row>
    <row r="456" spans="1:6" x14ac:dyDescent="0.3">
      <c r="A456">
        <v>1638</v>
      </c>
      <c r="B456">
        <v>1</v>
      </c>
      <c r="C456" s="30">
        <v>64224</v>
      </c>
      <c r="D456" s="30" t="s">
        <v>605</v>
      </c>
      <c r="E456">
        <v>454</v>
      </c>
      <c r="F456">
        <v>1</v>
      </c>
    </row>
    <row r="457" spans="1:6" x14ac:dyDescent="0.3">
      <c r="A457">
        <v>3953</v>
      </c>
      <c r="B457">
        <v>1</v>
      </c>
      <c r="C457" s="30">
        <v>63576</v>
      </c>
      <c r="D457" s="30" t="s">
        <v>606</v>
      </c>
      <c r="E457">
        <v>455</v>
      </c>
      <c r="F457">
        <v>1</v>
      </c>
    </row>
    <row r="458" spans="1:6" x14ac:dyDescent="0.3">
      <c r="A458">
        <v>7190</v>
      </c>
      <c r="B458">
        <v>1</v>
      </c>
      <c r="C458" s="30">
        <v>63360</v>
      </c>
      <c r="D458" s="30" t="s">
        <v>607</v>
      </c>
      <c r="E458">
        <v>456</v>
      </c>
      <c r="F458">
        <v>1</v>
      </c>
    </row>
    <row r="459" spans="1:6" x14ac:dyDescent="0.3">
      <c r="A459">
        <v>7454</v>
      </c>
      <c r="B459">
        <v>1</v>
      </c>
      <c r="C459" s="30">
        <v>63312</v>
      </c>
      <c r="D459" s="30" t="s">
        <v>608</v>
      </c>
      <c r="E459">
        <v>457</v>
      </c>
      <c r="F459">
        <v>1</v>
      </c>
    </row>
    <row r="460" spans="1:6" x14ac:dyDescent="0.3">
      <c r="A460">
        <v>3804</v>
      </c>
      <c r="B460">
        <v>1</v>
      </c>
      <c r="C460" s="30">
        <v>63252</v>
      </c>
      <c r="D460" s="30" t="s">
        <v>609</v>
      </c>
      <c r="E460">
        <v>458</v>
      </c>
      <c r="F460">
        <v>1</v>
      </c>
    </row>
    <row r="461" spans="1:6" x14ac:dyDescent="0.3">
      <c r="A461">
        <v>2153</v>
      </c>
      <c r="B461">
        <v>1</v>
      </c>
      <c r="C461" s="30">
        <v>61560</v>
      </c>
      <c r="D461" s="30" t="s">
        <v>610</v>
      </c>
      <c r="E461">
        <v>459</v>
      </c>
      <c r="F461">
        <v>1</v>
      </c>
    </row>
    <row r="462" spans="1:6" x14ac:dyDescent="0.3">
      <c r="A462">
        <v>4550</v>
      </c>
      <c r="B462">
        <v>1</v>
      </c>
      <c r="C462" s="30">
        <v>61320</v>
      </c>
      <c r="D462" s="30" t="s">
        <v>611</v>
      </c>
      <c r="E462">
        <v>460</v>
      </c>
      <c r="F462">
        <v>1</v>
      </c>
    </row>
    <row r="463" spans="1:6" x14ac:dyDescent="0.3">
      <c r="A463">
        <v>5991</v>
      </c>
      <c r="B463">
        <v>1</v>
      </c>
      <c r="C463" s="30">
        <v>61056</v>
      </c>
      <c r="D463" s="30" t="s">
        <v>612</v>
      </c>
      <c r="E463">
        <v>461</v>
      </c>
      <c r="F463">
        <v>1</v>
      </c>
    </row>
    <row r="464" spans="1:6" x14ac:dyDescent="0.3">
      <c r="A464">
        <v>10440</v>
      </c>
      <c r="B464">
        <v>1</v>
      </c>
      <c r="C464" s="30">
        <v>60000</v>
      </c>
      <c r="D464" s="30" t="s">
        <v>613</v>
      </c>
      <c r="E464">
        <v>462</v>
      </c>
      <c r="F464">
        <v>1</v>
      </c>
    </row>
    <row r="465" spans="1:6" x14ac:dyDescent="0.3">
      <c r="A465">
        <v>6148</v>
      </c>
      <c r="B465">
        <v>1</v>
      </c>
      <c r="C465" s="30">
        <v>59760</v>
      </c>
      <c r="D465" s="30" t="s">
        <v>614</v>
      </c>
      <c r="E465">
        <v>463</v>
      </c>
      <c r="F465">
        <v>1</v>
      </c>
    </row>
    <row r="466" spans="1:6" x14ac:dyDescent="0.3">
      <c r="A466">
        <v>9631</v>
      </c>
      <c r="B466">
        <v>1</v>
      </c>
      <c r="C466" s="30">
        <v>59448</v>
      </c>
      <c r="D466" s="30" t="s">
        <v>615</v>
      </c>
      <c r="E466">
        <v>464</v>
      </c>
      <c r="F466">
        <v>1</v>
      </c>
    </row>
    <row r="467" spans="1:6" x14ac:dyDescent="0.3">
      <c r="A467">
        <v>4803</v>
      </c>
      <c r="B467">
        <v>1</v>
      </c>
      <c r="C467" s="30">
        <v>59136</v>
      </c>
      <c r="D467" s="30" t="s">
        <v>616</v>
      </c>
      <c r="E467">
        <v>465</v>
      </c>
      <c r="F467">
        <v>1</v>
      </c>
    </row>
    <row r="468" spans="1:6" x14ac:dyDescent="0.3">
      <c r="A468">
        <v>5180</v>
      </c>
      <c r="B468">
        <v>1</v>
      </c>
      <c r="C468" s="30">
        <v>58764</v>
      </c>
      <c r="D468" s="30" t="s">
        <v>617</v>
      </c>
      <c r="E468">
        <v>466</v>
      </c>
      <c r="F468">
        <v>1</v>
      </c>
    </row>
    <row r="469" spans="1:6" x14ac:dyDescent="0.3">
      <c r="A469">
        <v>10905</v>
      </c>
      <c r="B469">
        <v>1</v>
      </c>
      <c r="C469" s="30">
        <v>57120</v>
      </c>
      <c r="D469" s="30" t="s">
        <v>618</v>
      </c>
      <c r="E469">
        <v>467</v>
      </c>
      <c r="F469">
        <v>1</v>
      </c>
    </row>
    <row r="470" spans="1:6" x14ac:dyDescent="0.3">
      <c r="A470">
        <v>5133</v>
      </c>
      <c r="B470">
        <v>1</v>
      </c>
      <c r="C470" s="30">
        <v>57060</v>
      </c>
      <c r="D470" s="30" t="s">
        <v>619</v>
      </c>
      <c r="E470">
        <v>468</v>
      </c>
      <c r="F470">
        <v>1</v>
      </c>
    </row>
    <row r="471" spans="1:6" x14ac:dyDescent="0.3">
      <c r="A471">
        <v>8092</v>
      </c>
      <c r="B471">
        <v>1</v>
      </c>
      <c r="C471" s="30">
        <v>56100</v>
      </c>
      <c r="D471" s="30" t="s">
        <v>620</v>
      </c>
      <c r="E471">
        <v>469</v>
      </c>
      <c r="F471">
        <v>1</v>
      </c>
    </row>
    <row r="472" spans="1:6" x14ac:dyDescent="0.3">
      <c r="A472">
        <v>1928</v>
      </c>
      <c r="B472">
        <v>1</v>
      </c>
      <c r="C472" s="30">
        <v>55632</v>
      </c>
      <c r="D472" s="30" t="s">
        <v>621</v>
      </c>
      <c r="E472">
        <v>470</v>
      </c>
      <c r="F472">
        <v>1</v>
      </c>
    </row>
    <row r="473" spans="1:6" x14ac:dyDescent="0.3">
      <c r="A473">
        <v>7445</v>
      </c>
      <c r="B473">
        <v>1</v>
      </c>
      <c r="C473" s="30">
        <v>55368</v>
      </c>
      <c r="D473" s="30" t="s">
        <v>622</v>
      </c>
      <c r="E473">
        <v>471</v>
      </c>
      <c r="F473">
        <v>1</v>
      </c>
    </row>
    <row r="474" spans="1:6" x14ac:dyDescent="0.3">
      <c r="A474">
        <v>10436</v>
      </c>
      <c r="B474">
        <v>1</v>
      </c>
      <c r="C474" s="30">
        <v>54396</v>
      </c>
      <c r="D474" s="30" t="s">
        <v>623</v>
      </c>
      <c r="E474">
        <v>472</v>
      </c>
      <c r="F474">
        <v>1</v>
      </c>
    </row>
    <row r="475" spans="1:6" x14ac:dyDescent="0.3">
      <c r="A475">
        <v>11359</v>
      </c>
      <c r="B475">
        <v>1</v>
      </c>
      <c r="C475" s="30">
        <v>54024</v>
      </c>
      <c r="D475" s="30" t="s">
        <v>624</v>
      </c>
      <c r="E475">
        <v>473</v>
      </c>
      <c r="F475">
        <v>1</v>
      </c>
    </row>
    <row r="476" spans="1:6" x14ac:dyDescent="0.3">
      <c r="A476">
        <v>2187</v>
      </c>
      <c r="B476">
        <v>1</v>
      </c>
      <c r="C476" s="30">
        <v>53472</v>
      </c>
      <c r="D476" s="30" t="s">
        <v>625</v>
      </c>
      <c r="E476">
        <v>474</v>
      </c>
      <c r="F476">
        <v>1</v>
      </c>
    </row>
    <row r="477" spans="1:6" x14ac:dyDescent="0.3">
      <c r="A477">
        <v>5118</v>
      </c>
      <c r="B477">
        <v>1</v>
      </c>
      <c r="C477" s="30">
        <v>53232</v>
      </c>
      <c r="D477" s="30" t="s">
        <v>626</v>
      </c>
      <c r="E477">
        <v>475</v>
      </c>
      <c r="F477">
        <v>1</v>
      </c>
    </row>
    <row r="478" spans="1:6" x14ac:dyDescent="0.3">
      <c r="A478">
        <v>825</v>
      </c>
      <c r="B478">
        <v>1</v>
      </c>
      <c r="C478" s="30">
        <v>53076</v>
      </c>
      <c r="D478" s="30" t="s">
        <v>627</v>
      </c>
      <c r="E478">
        <v>476</v>
      </c>
      <c r="F478">
        <v>1</v>
      </c>
    </row>
    <row r="479" spans="1:6" x14ac:dyDescent="0.3">
      <c r="A479">
        <v>11265</v>
      </c>
      <c r="B479">
        <v>1</v>
      </c>
      <c r="C479" s="30">
        <v>52788</v>
      </c>
      <c r="D479" s="30" t="s">
        <v>628</v>
      </c>
      <c r="E479">
        <v>477</v>
      </c>
      <c r="F479">
        <v>1</v>
      </c>
    </row>
    <row r="480" spans="1:6" x14ac:dyDescent="0.3">
      <c r="A480">
        <v>1284</v>
      </c>
      <c r="B480">
        <v>1</v>
      </c>
      <c r="C480" s="30">
        <v>52512</v>
      </c>
      <c r="D480" s="30" t="s">
        <v>629</v>
      </c>
      <c r="E480">
        <v>478</v>
      </c>
      <c r="F480">
        <v>1</v>
      </c>
    </row>
    <row r="481" spans="1:6" x14ac:dyDescent="0.3">
      <c r="A481">
        <v>9153</v>
      </c>
      <c r="B481">
        <v>1</v>
      </c>
      <c r="C481" s="30">
        <v>52236</v>
      </c>
      <c r="D481" s="30" t="s">
        <v>630</v>
      </c>
      <c r="E481">
        <v>479</v>
      </c>
      <c r="F481">
        <v>1</v>
      </c>
    </row>
    <row r="482" spans="1:6" x14ac:dyDescent="0.3">
      <c r="A482">
        <v>9337</v>
      </c>
      <c r="B482">
        <v>1</v>
      </c>
      <c r="C482" s="30">
        <v>52128</v>
      </c>
      <c r="D482" s="30" t="s">
        <v>631</v>
      </c>
      <c r="E482">
        <v>480</v>
      </c>
      <c r="F482">
        <v>1</v>
      </c>
    </row>
    <row r="483" spans="1:6" x14ac:dyDescent="0.3">
      <c r="A483">
        <v>7753</v>
      </c>
      <c r="B483">
        <v>1</v>
      </c>
      <c r="C483" s="30">
        <v>51696</v>
      </c>
      <c r="D483" s="30" t="s">
        <v>632</v>
      </c>
      <c r="E483">
        <v>481</v>
      </c>
      <c r="F483">
        <v>1</v>
      </c>
    </row>
    <row r="484" spans="1:6" x14ac:dyDescent="0.3">
      <c r="A484">
        <v>4337</v>
      </c>
      <c r="B484">
        <v>1</v>
      </c>
      <c r="C484" s="30">
        <v>51408</v>
      </c>
      <c r="D484" s="30" t="s">
        <v>633</v>
      </c>
      <c r="E484">
        <v>482</v>
      </c>
      <c r="F484">
        <v>1</v>
      </c>
    </row>
    <row r="485" spans="1:6" x14ac:dyDescent="0.3">
      <c r="A485">
        <v>1083</v>
      </c>
      <c r="B485">
        <v>1</v>
      </c>
      <c r="C485" s="30">
        <v>50976</v>
      </c>
      <c r="D485" s="30" t="s">
        <v>634</v>
      </c>
      <c r="E485">
        <v>483</v>
      </c>
      <c r="F485">
        <v>1</v>
      </c>
    </row>
    <row r="486" spans="1:6" x14ac:dyDescent="0.3">
      <c r="A486">
        <v>2824</v>
      </c>
      <c r="B486">
        <v>1</v>
      </c>
      <c r="C486" s="30">
        <v>50460</v>
      </c>
      <c r="D486" s="30" t="s">
        <v>635</v>
      </c>
      <c r="E486">
        <v>484</v>
      </c>
      <c r="F486">
        <v>1</v>
      </c>
    </row>
    <row r="487" spans="1:6" x14ac:dyDescent="0.3">
      <c r="A487">
        <v>9031</v>
      </c>
      <c r="B487">
        <v>1</v>
      </c>
      <c r="C487" s="30">
        <v>50112</v>
      </c>
      <c r="D487" s="30" t="s">
        <v>636</v>
      </c>
      <c r="E487">
        <v>485</v>
      </c>
      <c r="F487">
        <v>1</v>
      </c>
    </row>
    <row r="488" spans="1:6" x14ac:dyDescent="0.3">
      <c r="A488">
        <v>7181</v>
      </c>
      <c r="B488">
        <v>1</v>
      </c>
      <c r="C488" s="30">
        <v>49872</v>
      </c>
      <c r="D488" s="30" t="s">
        <v>637</v>
      </c>
      <c r="E488">
        <v>486</v>
      </c>
      <c r="F488">
        <v>1</v>
      </c>
    </row>
    <row r="489" spans="1:6" x14ac:dyDescent="0.3">
      <c r="A489">
        <v>7156</v>
      </c>
      <c r="B489">
        <v>1</v>
      </c>
      <c r="C489" s="30">
        <v>49488</v>
      </c>
      <c r="D489" s="30" t="s">
        <v>638</v>
      </c>
      <c r="E489">
        <v>487</v>
      </c>
      <c r="F489">
        <v>1</v>
      </c>
    </row>
    <row r="490" spans="1:6" x14ac:dyDescent="0.3">
      <c r="A490">
        <v>2352</v>
      </c>
      <c r="B490">
        <v>1</v>
      </c>
      <c r="C490" s="30">
        <v>49440</v>
      </c>
      <c r="D490" s="30" t="s">
        <v>639</v>
      </c>
      <c r="E490">
        <v>488</v>
      </c>
      <c r="F490">
        <v>1</v>
      </c>
    </row>
    <row r="491" spans="1:6" x14ac:dyDescent="0.3">
      <c r="A491">
        <v>6902</v>
      </c>
      <c r="B491">
        <v>1</v>
      </c>
      <c r="C491" s="30">
        <v>49320</v>
      </c>
      <c r="D491" s="30" t="s">
        <v>640</v>
      </c>
      <c r="E491">
        <v>489</v>
      </c>
      <c r="F491">
        <v>1</v>
      </c>
    </row>
    <row r="492" spans="1:6" x14ac:dyDescent="0.3">
      <c r="A492">
        <v>7274</v>
      </c>
      <c r="B492">
        <v>1</v>
      </c>
      <c r="C492" s="30">
        <v>49044</v>
      </c>
      <c r="D492" s="30" t="s">
        <v>641</v>
      </c>
      <c r="E492">
        <v>490</v>
      </c>
      <c r="F492">
        <v>1</v>
      </c>
    </row>
    <row r="493" spans="1:6" x14ac:dyDescent="0.3">
      <c r="A493">
        <v>2994</v>
      </c>
      <c r="B493">
        <v>1</v>
      </c>
      <c r="C493" s="30">
        <v>48744</v>
      </c>
      <c r="D493" s="30" t="s">
        <v>642</v>
      </c>
      <c r="E493">
        <v>491</v>
      </c>
      <c r="F493">
        <v>1</v>
      </c>
    </row>
    <row r="494" spans="1:6" x14ac:dyDescent="0.3">
      <c r="A494">
        <v>7133</v>
      </c>
      <c r="B494">
        <v>1</v>
      </c>
      <c r="C494" s="30">
        <v>48672</v>
      </c>
      <c r="D494" s="30" t="s">
        <v>643</v>
      </c>
      <c r="E494">
        <v>492</v>
      </c>
      <c r="F494">
        <v>1</v>
      </c>
    </row>
    <row r="495" spans="1:6" x14ac:dyDescent="0.3">
      <c r="A495">
        <v>816</v>
      </c>
      <c r="B495">
        <v>1</v>
      </c>
      <c r="C495" s="30">
        <v>48624</v>
      </c>
      <c r="D495" s="30" t="s">
        <v>644</v>
      </c>
      <c r="E495">
        <v>493</v>
      </c>
      <c r="F495">
        <v>1</v>
      </c>
    </row>
    <row r="496" spans="1:6" x14ac:dyDescent="0.3">
      <c r="A496">
        <v>2334</v>
      </c>
      <c r="B496">
        <v>1</v>
      </c>
      <c r="C496" s="30">
        <v>48312</v>
      </c>
      <c r="D496" s="30" t="s">
        <v>645</v>
      </c>
      <c r="E496">
        <v>494</v>
      </c>
      <c r="F496">
        <v>1</v>
      </c>
    </row>
    <row r="497" spans="1:6" x14ac:dyDescent="0.3">
      <c r="A497">
        <v>11027</v>
      </c>
      <c r="B497">
        <v>1</v>
      </c>
      <c r="C497" s="30">
        <v>48096</v>
      </c>
      <c r="D497" s="30" t="s">
        <v>646</v>
      </c>
      <c r="E497">
        <v>495</v>
      </c>
      <c r="F497">
        <v>1</v>
      </c>
    </row>
    <row r="498" spans="1:6" x14ac:dyDescent="0.3">
      <c r="A498">
        <v>8625</v>
      </c>
      <c r="B498">
        <v>1</v>
      </c>
      <c r="C498" s="30">
        <v>47304</v>
      </c>
      <c r="D498" s="30" t="s">
        <v>647</v>
      </c>
      <c r="E498">
        <v>496</v>
      </c>
      <c r="F498">
        <v>1</v>
      </c>
    </row>
    <row r="499" spans="1:6" x14ac:dyDescent="0.3">
      <c r="A499">
        <v>7123</v>
      </c>
      <c r="B499">
        <v>1</v>
      </c>
      <c r="C499" s="30">
        <v>47016</v>
      </c>
      <c r="D499" s="30" t="s">
        <v>648</v>
      </c>
      <c r="E499">
        <v>497</v>
      </c>
      <c r="F499">
        <v>1</v>
      </c>
    </row>
    <row r="500" spans="1:6" x14ac:dyDescent="0.3">
      <c r="A500">
        <v>2322</v>
      </c>
      <c r="B500">
        <v>1</v>
      </c>
      <c r="C500" s="30">
        <v>46320</v>
      </c>
      <c r="D500" s="30" t="s">
        <v>649</v>
      </c>
      <c r="E500">
        <v>498</v>
      </c>
      <c r="F500">
        <v>1</v>
      </c>
    </row>
    <row r="501" spans="1:6" x14ac:dyDescent="0.3">
      <c r="A501">
        <v>9548</v>
      </c>
      <c r="B501">
        <v>1</v>
      </c>
      <c r="C501" s="30">
        <v>46176</v>
      </c>
      <c r="D501" s="30" t="s">
        <v>650</v>
      </c>
      <c r="E501">
        <v>499</v>
      </c>
      <c r="F501">
        <v>1</v>
      </c>
    </row>
    <row r="502" spans="1:6" x14ac:dyDescent="0.3">
      <c r="A502">
        <v>10788</v>
      </c>
      <c r="B502">
        <v>1</v>
      </c>
      <c r="C502" s="30">
        <v>45768</v>
      </c>
      <c r="D502" s="30" t="s">
        <v>651</v>
      </c>
      <c r="E502">
        <v>500</v>
      </c>
      <c r="F502">
        <v>1</v>
      </c>
    </row>
    <row r="503" spans="1:6" x14ac:dyDescent="0.3">
      <c r="A503">
        <v>10789</v>
      </c>
      <c r="B503">
        <v>1</v>
      </c>
      <c r="C503" s="30">
        <v>45768</v>
      </c>
      <c r="D503" s="30" t="s">
        <v>651</v>
      </c>
      <c r="E503">
        <v>500</v>
      </c>
      <c r="F503">
        <v>1</v>
      </c>
    </row>
    <row r="504" spans="1:6" x14ac:dyDescent="0.3">
      <c r="A504">
        <v>10652</v>
      </c>
      <c r="B504">
        <v>1</v>
      </c>
      <c r="C504" s="30">
        <v>45720</v>
      </c>
      <c r="D504" s="30" t="s">
        <v>652</v>
      </c>
      <c r="E504">
        <v>502</v>
      </c>
      <c r="F504">
        <v>1</v>
      </c>
    </row>
    <row r="505" spans="1:6" x14ac:dyDescent="0.3">
      <c r="A505">
        <v>7721</v>
      </c>
      <c r="B505">
        <v>1</v>
      </c>
      <c r="C505" s="30">
        <v>45456</v>
      </c>
      <c r="D505" s="30" t="s">
        <v>653</v>
      </c>
      <c r="E505">
        <v>503</v>
      </c>
      <c r="F505">
        <v>1</v>
      </c>
    </row>
    <row r="506" spans="1:6" x14ac:dyDescent="0.3">
      <c r="A506">
        <v>1375</v>
      </c>
      <c r="B506">
        <v>1</v>
      </c>
      <c r="C506" s="30">
        <v>45336</v>
      </c>
      <c r="D506" s="30" t="s">
        <v>654</v>
      </c>
      <c r="E506">
        <v>504</v>
      </c>
      <c r="F506">
        <v>1</v>
      </c>
    </row>
    <row r="507" spans="1:6" x14ac:dyDescent="0.3">
      <c r="A507">
        <v>8972</v>
      </c>
      <c r="B507">
        <v>1</v>
      </c>
      <c r="C507" s="30">
        <v>45024</v>
      </c>
      <c r="D507" s="30" t="s">
        <v>655</v>
      </c>
      <c r="E507">
        <v>505</v>
      </c>
      <c r="F507">
        <v>1</v>
      </c>
    </row>
    <row r="508" spans="1:6" x14ac:dyDescent="0.3">
      <c r="A508">
        <v>1906</v>
      </c>
      <c r="B508">
        <v>1</v>
      </c>
      <c r="C508" s="30">
        <v>44952</v>
      </c>
      <c r="D508" s="30" t="s">
        <v>656</v>
      </c>
      <c r="E508">
        <v>506</v>
      </c>
      <c r="F508">
        <v>1</v>
      </c>
    </row>
    <row r="509" spans="1:6" x14ac:dyDescent="0.3">
      <c r="A509">
        <v>11141</v>
      </c>
      <c r="B509">
        <v>1</v>
      </c>
      <c r="C509" s="30">
        <v>44940</v>
      </c>
      <c r="D509" s="30" t="s">
        <v>657</v>
      </c>
      <c r="E509">
        <v>507</v>
      </c>
      <c r="F509">
        <v>1</v>
      </c>
    </row>
    <row r="510" spans="1:6" x14ac:dyDescent="0.3">
      <c r="A510">
        <v>2073</v>
      </c>
      <c r="B510">
        <v>1</v>
      </c>
      <c r="C510" s="30">
        <v>44640</v>
      </c>
      <c r="D510" s="30" t="s">
        <v>658</v>
      </c>
      <c r="E510">
        <v>508</v>
      </c>
      <c r="F510">
        <v>1</v>
      </c>
    </row>
    <row r="511" spans="1:6" x14ac:dyDescent="0.3">
      <c r="A511">
        <v>9433</v>
      </c>
      <c r="B511">
        <v>1</v>
      </c>
      <c r="C511" s="30">
        <v>44640</v>
      </c>
      <c r="D511" s="30" t="s">
        <v>658</v>
      </c>
      <c r="E511">
        <v>508</v>
      </c>
      <c r="F511">
        <v>1</v>
      </c>
    </row>
    <row r="512" spans="1:6" x14ac:dyDescent="0.3">
      <c r="A512">
        <v>5574</v>
      </c>
      <c r="B512">
        <v>1</v>
      </c>
      <c r="C512" s="30">
        <v>44628</v>
      </c>
      <c r="D512" s="30" t="s">
        <v>659</v>
      </c>
      <c r="E512">
        <v>510</v>
      </c>
      <c r="F512">
        <v>1</v>
      </c>
    </row>
    <row r="513" spans="1:6" x14ac:dyDescent="0.3">
      <c r="A513">
        <v>5593</v>
      </c>
      <c r="B513">
        <v>1</v>
      </c>
      <c r="C513" s="30">
        <v>44376</v>
      </c>
      <c r="D513" s="30" t="s">
        <v>660</v>
      </c>
      <c r="E513">
        <v>511</v>
      </c>
      <c r="F513">
        <v>1</v>
      </c>
    </row>
    <row r="514" spans="1:6" x14ac:dyDescent="0.3">
      <c r="A514">
        <v>10215</v>
      </c>
      <c r="B514">
        <v>1</v>
      </c>
      <c r="C514" s="30">
        <v>44304</v>
      </c>
      <c r="D514" s="30" t="s">
        <v>661</v>
      </c>
      <c r="E514">
        <v>512</v>
      </c>
      <c r="F514">
        <v>1</v>
      </c>
    </row>
    <row r="515" spans="1:6" x14ac:dyDescent="0.3">
      <c r="A515">
        <v>3489</v>
      </c>
      <c r="B515">
        <v>1</v>
      </c>
      <c r="C515" s="30">
        <v>44088</v>
      </c>
      <c r="D515" s="30" t="s">
        <v>662</v>
      </c>
      <c r="E515">
        <v>513</v>
      </c>
      <c r="F515">
        <v>1</v>
      </c>
    </row>
    <row r="516" spans="1:6" x14ac:dyDescent="0.3">
      <c r="A516">
        <v>1776</v>
      </c>
      <c r="B516">
        <v>1</v>
      </c>
      <c r="C516" s="30">
        <v>43200</v>
      </c>
      <c r="D516" s="30" t="s">
        <v>663</v>
      </c>
      <c r="E516">
        <v>514</v>
      </c>
      <c r="F516">
        <v>1</v>
      </c>
    </row>
    <row r="517" spans="1:6" x14ac:dyDescent="0.3">
      <c r="A517">
        <v>6472</v>
      </c>
      <c r="B517">
        <v>1</v>
      </c>
      <c r="C517" s="30">
        <v>43164</v>
      </c>
      <c r="D517" s="30" t="s">
        <v>664</v>
      </c>
      <c r="E517">
        <v>515</v>
      </c>
      <c r="F517">
        <v>1</v>
      </c>
    </row>
    <row r="518" spans="1:6" x14ac:dyDescent="0.3">
      <c r="A518">
        <v>7957</v>
      </c>
      <c r="B518">
        <v>1</v>
      </c>
      <c r="C518" s="30">
        <v>42900</v>
      </c>
      <c r="D518" s="30" t="s">
        <v>665</v>
      </c>
      <c r="E518">
        <v>516</v>
      </c>
      <c r="F518">
        <v>1</v>
      </c>
    </row>
    <row r="519" spans="1:6" x14ac:dyDescent="0.3">
      <c r="A519">
        <v>8505</v>
      </c>
      <c r="B519">
        <v>1</v>
      </c>
      <c r="C519" s="30">
        <v>42840</v>
      </c>
      <c r="D519" s="30" t="s">
        <v>666</v>
      </c>
      <c r="E519">
        <v>517</v>
      </c>
      <c r="F519">
        <v>1</v>
      </c>
    </row>
    <row r="520" spans="1:6" x14ac:dyDescent="0.3">
      <c r="A520">
        <v>349</v>
      </c>
      <c r="B520">
        <v>1</v>
      </c>
      <c r="C520" s="30">
        <v>42816</v>
      </c>
      <c r="D520" s="30" t="s">
        <v>667</v>
      </c>
      <c r="E520">
        <v>518</v>
      </c>
      <c r="F520">
        <v>1</v>
      </c>
    </row>
    <row r="521" spans="1:6" x14ac:dyDescent="0.3">
      <c r="A521">
        <v>7636</v>
      </c>
      <c r="B521">
        <v>1</v>
      </c>
      <c r="C521" s="30">
        <v>42384</v>
      </c>
      <c r="D521" s="30" t="s">
        <v>668</v>
      </c>
      <c r="E521">
        <v>519</v>
      </c>
      <c r="F521">
        <v>1</v>
      </c>
    </row>
    <row r="522" spans="1:6" x14ac:dyDescent="0.3">
      <c r="A522">
        <v>4268</v>
      </c>
      <c r="B522">
        <v>1</v>
      </c>
      <c r="C522" s="30">
        <v>41988</v>
      </c>
      <c r="D522" s="30" t="s">
        <v>669</v>
      </c>
      <c r="E522">
        <v>520</v>
      </c>
      <c r="F522">
        <v>1</v>
      </c>
    </row>
    <row r="523" spans="1:6" x14ac:dyDescent="0.3">
      <c r="A523">
        <v>7546</v>
      </c>
      <c r="B523">
        <v>1</v>
      </c>
      <c r="C523" s="30">
        <v>41952</v>
      </c>
      <c r="D523" s="30" t="s">
        <v>670</v>
      </c>
      <c r="E523">
        <v>521</v>
      </c>
      <c r="F523">
        <v>1</v>
      </c>
    </row>
    <row r="524" spans="1:6" x14ac:dyDescent="0.3">
      <c r="A524">
        <v>9307</v>
      </c>
      <c r="B524">
        <v>1</v>
      </c>
      <c r="C524" s="30">
        <v>41904</v>
      </c>
      <c r="D524" s="30" t="s">
        <v>671</v>
      </c>
      <c r="E524">
        <v>522</v>
      </c>
      <c r="F524">
        <v>1</v>
      </c>
    </row>
    <row r="525" spans="1:6" x14ac:dyDescent="0.3">
      <c r="A525">
        <v>4099</v>
      </c>
      <c r="B525">
        <v>1</v>
      </c>
      <c r="C525" s="30">
        <v>41856</v>
      </c>
      <c r="D525" s="30" t="s">
        <v>672</v>
      </c>
      <c r="E525">
        <v>523</v>
      </c>
      <c r="F525">
        <v>1</v>
      </c>
    </row>
    <row r="526" spans="1:6" x14ac:dyDescent="0.3">
      <c r="A526">
        <v>2982</v>
      </c>
      <c r="B526">
        <v>1</v>
      </c>
      <c r="C526" s="30">
        <v>41256</v>
      </c>
      <c r="D526" s="30" t="s">
        <v>673</v>
      </c>
      <c r="E526">
        <v>524</v>
      </c>
      <c r="F526">
        <v>1</v>
      </c>
    </row>
    <row r="527" spans="1:6" x14ac:dyDescent="0.3">
      <c r="A527">
        <v>3390</v>
      </c>
      <c r="B527">
        <v>1</v>
      </c>
      <c r="C527" s="30">
        <v>40632</v>
      </c>
      <c r="D527" s="30" t="s">
        <v>674</v>
      </c>
      <c r="E527">
        <v>525</v>
      </c>
      <c r="F527">
        <v>1</v>
      </c>
    </row>
    <row r="528" spans="1:6" x14ac:dyDescent="0.3">
      <c r="A528">
        <v>9263</v>
      </c>
      <c r="B528">
        <v>1</v>
      </c>
      <c r="C528" s="30">
        <v>39576</v>
      </c>
      <c r="D528" s="30" t="s">
        <v>675</v>
      </c>
      <c r="E528">
        <v>526</v>
      </c>
      <c r="F528">
        <v>1</v>
      </c>
    </row>
    <row r="529" spans="1:6" x14ac:dyDescent="0.3">
      <c r="A529">
        <v>9265</v>
      </c>
      <c r="B529">
        <v>1</v>
      </c>
      <c r="C529" s="30">
        <v>39576</v>
      </c>
      <c r="D529" s="30" t="s">
        <v>675</v>
      </c>
      <c r="E529">
        <v>526</v>
      </c>
      <c r="F529">
        <v>1</v>
      </c>
    </row>
    <row r="530" spans="1:6" x14ac:dyDescent="0.3">
      <c r="A530">
        <v>11327</v>
      </c>
      <c r="B530">
        <v>1</v>
      </c>
      <c r="C530" s="30">
        <v>39168</v>
      </c>
      <c r="D530" s="30" t="s">
        <v>676</v>
      </c>
      <c r="E530">
        <v>528</v>
      </c>
      <c r="F530">
        <v>1</v>
      </c>
    </row>
    <row r="531" spans="1:6" x14ac:dyDescent="0.3">
      <c r="A531">
        <v>3229</v>
      </c>
      <c r="B531">
        <v>1</v>
      </c>
      <c r="C531" s="30">
        <v>39024</v>
      </c>
      <c r="D531" s="30" t="s">
        <v>677</v>
      </c>
      <c r="E531">
        <v>529</v>
      </c>
      <c r="F531">
        <v>1</v>
      </c>
    </row>
    <row r="532" spans="1:6" x14ac:dyDescent="0.3">
      <c r="A532">
        <v>2018</v>
      </c>
      <c r="B532">
        <v>1</v>
      </c>
      <c r="C532" s="30">
        <v>38520</v>
      </c>
      <c r="D532" s="30" t="s">
        <v>678</v>
      </c>
      <c r="E532">
        <v>530</v>
      </c>
      <c r="F532">
        <v>1</v>
      </c>
    </row>
    <row r="533" spans="1:6" x14ac:dyDescent="0.3">
      <c r="A533">
        <v>6505</v>
      </c>
      <c r="B533">
        <v>1</v>
      </c>
      <c r="C533" s="30">
        <v>38496</v>
      </c>
      <c r="D533" s="30" t="s">
        <v>679</v>
      </c>
      <c r="E533">
        <v>531</v>
      </c>
      <c r="F533">
        <v>1</v>
      </c>
    </row>
    <row r="534" spans="1:6" x14ac:dyDescent="0.3">
      <c r="A534">
        <v>9034</v>
      </c>
      <c r="B534">
        <v>1</v>
      </c>
      <c r="C534" s="30">
        <v>38148</v>
      </c>
      <c r="D534" s="30" t="s">
        <v>680</v>
      </c>
      <c r="E534">
        <v>532</v>
      </c>
      <c r="F534">
        <v>1</v>
      </c>
    </row>
    <row r="535" spans="1:6" x14ac:dyDescent="0.3">
      <c r="A535">
        <v>1869</v>
      </c>
      <c r="B535">
        <v>1</v>
      </c>
      <c r="C535" s="30">
        <v>37944</v>
      </c>
      <c r="D535" s="30" t="s">
        <v>681</v>
      </c>
      <c r="E535">
        <v>533</v>
      </c>
      <c r="F535">
        <v>1</v>
      </c>
    </row>
    <row r="536" spans="1:6" x14ac:dyDescent="0.3">
      <c r="A536">
        <v>6738</v>
      </c>
      <c r="B536">
        <v>1</v>
      </c>
      <c r="C536" s="30">
        <v>37908</v>
      </c>
      <c r="D536" s="30" t="s">
        <v>682</v>
      </c>
      <c r="E536">
        <v>534</v>
      </c>
      <c r="F536">
        <v>1</v>
      </c>
    </row>
    <row r="537" spans="1:6" x14ac:dyDescent="0.3">
      <c r="A537">
        <v>10257</v>
      </c>
      <c r="B537">
        <v>1</v>
      </c>
      <c r="C537" s="30">
        <v>37812</v>
      </c>
      <c r="D537" s="30" t="s">
        <v>683</v>
      </c>
      <c r="E537">
        <v>535</v>
      </c>
      <c r="F537">
        <v>1</v>
      </c>
    </row>
    <row r="538" spans="1:6" x14ac:dyDescent="0.3">
      <c r="A538">
        <v>6425</v>
      </c>
      <c r="B538">
        <v>1</v>
      </c>
      <c r="C538" s="30">
        <v>36684</v>
      </c>
      <c r="D538" s="30" t="s">
        <v>684</v>
      </c>
      <c r="E538">
        <v>536</v>
      </c>
      <c r="F538">
        <v>1</v>
      </c>
    </row>
    <row r="539" spans="1:6" x14ac:dyDescent="0.3">
      <c r="A539">
        <v>9472</v>
      </c>
      <c r="B539">
        <v>1</v>
      </c>
      <c r="C539" s="30">
        <v>36396</v>
      </c>
      <c r="D539" s="30" t="s">
        <v>685</v>
      </c>
      <c r="E539">
        <v>537</v>
      </c>
      <c r="F539">
        <v>1</v>
      </c>
    </row>
    <row r="540" spans="1:6" x14ac:dyDescent="0.3">
      <c r="A540">
        <v>9897</v>
      </c>
      <c r="B540">
        <v>1</v>
      </c>
      <c r="C540" s="30">
        <v>36168</v>
      </c>
      <c r="D540" s="30" t="s">
        <v>686</v>
      </c>
      <c r="E540">
        <v>538</v>
      </c>
      <c r="F540">
        <v>1</v>
      </c>
    </row>
    <row r="541" spans="1:6" x14ac:dyDescent="0.3">
      <c r="A541">
        <v>1244</v>
      </c>
      <c r="B541">
        <v>1</v>
      </c>
      <c r="C541" s="30">
        <v>35904</v>
      </c>
      <c r="D541" s="30" t="s">
        <v>687</v>
      </c>
      <c r="E541">
        <v>539</v>
      </c>
      <c r="F541">
        <v>1</v>
      </c>
    </row>
    <row r="542" spans="1:6" x14ac:dyDescent="0.3">
      <c r="A542">
        <v>8038</v>
      </c>
      <c r="B542">
        <v>1</v>
      </c>
      <c r="C542" s="30">
        <v>35856</v>
      </c>
      <c r="D542" s="30" t="s">
        <v>688</v>
      </c>
      <c r="E542">
        <v>540</v>
      </c>
      <c r="F542">
        <v>1</v>
      </c>
    </row>
    <row r="543" spans="1:6" x14ac:dyDescent="0.3">
      <c r="A543">
        <v>6440</v>
      </c>
      <c r="B543">
        <v>1</v>
      </c>
      <c r="C543" s="30">
        <v>34572</v>
      </c>
      <c r="D543" s="30" t="s">
        <v>689</v>
      </c>
      <c r="E543">
        <v>541</v>
      </c>
      <c r="F543">
        <v>1</v>
      </c>
    </row>
    <row r="544" spans="1:6" x14ac:dyDescent="0.3">
      <c r="A544">
        <v>8776</v>
      </c>
      <c r="B544">
        <v>1</v>
      </c>
      <c r="C544" s="30">
        <v>33984</v>
      </c>
      <c r="D544" s="30" t="s">
        <v>690</v>
      </c>
      <c r="E544">
        <v>542</v>
      </c>
      <c r="F544">
        <v>1</v>
      </c>
    </row>
    <row r="545" spans="1:6" x14ac:dyDescent="0.3">
      <c r="A545">
        <v>4626</v>
      </c>
      <c r="B545">
        <v>1</v>
      </c>
      <c r="C545" s="30">
        <v>33348</v>
      </c>
      <c r="D545" s="30" t="s">
        <v>691</v>
      </c>
      <c r="E545">
        <v>543</v>
      </c>
      <c r="F545">
        <v>1</v>
      </c>
    </row>
    <row r="546" spans="1:6" x14ac:dyDescent="0.3">
      <c r="A546">
        <v>8742</v>
      </c>
      <c r="B546">
        <v>1</v>
      </c>
      <c r="C546" s="30">
        <v>33144</v>
      </c>
      <c r="D546" s="30" t="s">
        <v>692</v>
      </c>
      <c r="E546">
        <v>544</v>
      </c>
      <c r="F546">
        <v>1</v>
      </c>
    </row>
    <row r="547" spans="1:6" x14ac:dyDescent="0.3">
      <c r="A547">
        <v>5541</v>
      </c>
      <c r="B547">
        <v>1</v>
      </c>
      <c r="C547" s="30">
        <v>32640</v>
      </c>
      <c r="D547" s="30" t="s">
        <v>693</v>
      </c>
      <c r="E547">
        <v>545</v>
      </c>
      <c r="F547">
        <v>1</v>
      </c>
    </row>
    <row r="548" spans="1:6" x14ac:dyDescent="0.3">
      <c r="A548">
        <v>7607</v>
      </c>
      <c r="B548">
        <v>1</v>
      </c>
      <c r="C548" s="30">
        <v>31728</v>
      </c>
      <c r="D548" s="30" t="s">
        <v>694</v>
      </c>
      <c r="E548">
        <v>546</v>
      </c>
      <c r="F548">
        <v>1</v>
      </c>
    </row>
    <row r="549" spans="1:6" x14ac:dyDescent="0.3">
      <c r="A549">
        <v>9677</v>
      </c>
      <c r="B549">
        <v>1</v>
      </c>
      <c r="C549" s="30">
        <v>31620</v>
      </c>
      <c r="D549" s="30" t="s">
        <v>695</v>
      </c>
      <c r="E549">
        <v>547</v>
      </c>
      <c r="F549">
        <v>1</v>
      </c>
    </row>
    <row r="550" spans="1:6" x14ac:dyDescent="0.3">
      <c r="A550">
        <v>10345</v>
      </c>
      <c r="B550">
        <v>1</v>
      </c>
      <c r="C550" s="30">
        <v>31260</v>
      </c>
      <c r="D550" s="30" t="s">
        <v>696</v>
      </c>
      <c r="E550">
        <v>548</v>
      </c>
      <c r="F550">
        <v>1</v>
      </c>
    </row>
    <row r="551" spans="1:6" x14ac:dyDescent="0.3">
      <c r="A551">
        <v>2962</v>
      </c>
      <c r="B551">
        <v>1</v>
      </c>
      <c r="C551" s="30">
        <v>31248</v>
      </c>
      <c r="D551" s="30" t="s">
        <v>697</v>
      </c>
      <c r="E551">
        <v>549</v>
      </c>
      <c r="F551">
        <v>1</v>
      </c>
    </row>
    <row r="552" spans="1:6" x14ac:dyDescent="0.3">
      <c r="A552">
        <v>5774</v>
      </c>
      <c r="B552">
        <v>1</v>
      </c>
      <c r="C552" s="30">
        <v>31176</v>
      </c>
      <c r="D552" s="30" t="s">
        <v>698</v>
      </c>
      <c r="E552">
        <v>550</v>
      </c>
      <c r="F552">
        <v>1</v>
      </c>
    </row>
    <row r="553" spans="1:6" x14ac:dyDescent="0.3">
      <c r="A553">
        <v>10799</v>
      </c>
      <c r="B553">
        <v>1</v>
      </c>
      <c r="C553" s="30">
        <v>31140</v>
      </c>
      <c r="D553" s="30" t="s">
        <v>699</v>
      </c>
      <c r="E553">
        <v>551</v>
      </c>
      <c r="F553">
        <v>1</v>
      </c>
    </row>
    <row r="554" spans="1:6" x14ac:dyDescent="0.3">
      <c r="A554">
        <v>25</v>
      </c>
      <c r="B554">
        <v>1</v>
      </c>
      <c r="C554" s="30">
        <v>30276</v>
      </c>
      <c r="D554" s="30" t="s">
        <v>700</v>
      </c>
      <c r="E554">
        <v>552</v>
      </c>
      <c r="F554">
        <v>1</v>
      </c>
    </row>
    <row r="555" spans="1:6" x14ac:dyDescent="0.3">
      <c r="A555">
        <v>7424</v>
      </c>
      <c r="B555">
        <v>1</v>
      </c>
      <c r="C555" s="30">
        <v>30276</v>
      </c>
      <c r="D555" s="30" t="s">
        <v>700</v>
      </c>
      <c r="E555">
        <v>552</v>
      </c>
      <c r="F555">
        <v>1</v>
      </c>
    </row>
    <row r="556" spans="1:6" x14ac:dyDescent="0.3">
      <c r="A556">
        <v>1766</v>
      </c>
      <c r="B556">
        <v>1</v>
      </c>
      <c r="C556" s="30">
        <v>30060</v>
      </c>
      <c r="D556" s="30" t="s">
        <v>701</v>
      </c>
      <c r="E556">
        <v>554</v>
      </c>
      <c r="F556">
        <v>1</v>
      </c>
    </row>
    <row r="557" spans="1:6" x14ac:dyDescent="0.3">
      <c r="A557">
        <v>3161</v>
      </c>
      <c r="B557">
        <v>1</v>
      </c>
      <c r="C557" s="30">
        <v>30012</v>
      </c>
      <c r="D557" s="30" t="s">
        <v>702</v>
      </c>
      <c r="E557">
        <v>555</v>
      </c>
      <c r="F557">
        <v>1</v>
      </c>
    </row>
    <row r="558" spans="1:6" x14ac:dyDescent="0.3">
      <c r="A558">
        <v>8159</v>
      </c>
      <c r="B558">
        <v>1</v>
      </c>
      <c r="C558" s="30">
        <v>29784</v>
      </c>
      <c r="D558" s="30" t="s">
        <v>703</v>
      </c>
      <c r="E558">
        <v>556</v>
      </c>
      <c r="F558">
        <v>1</v>
      </c>
    </row>
    <row r="559" spans="1:6" x14ac:dyDescent="0.3">
      <c r="A559">
        <v>6030</v>
      </c>
      <c r="B559">
        <v>1</v>
      </c>
      <c r="C559" s="30">
        <v>28248</v>
      </c>
      <c r="D559" s="30" t="s">
        <v>704</v>
      </c>
      <c r="E559">
        <v>557</v>
      </c>
      <c r="F559">
        <v>1</v>
      </c>
    </row>
    <row r="560" spans="1:6" x14ac:dyDescent="0.3">
      <c r="A560">
        <v>7765</v>
      </c>
      <c r="B560">
        <v>1</v>
      </c>
      <c r="C560" s="30">
        <v>27984</v>
      </c>
      <c r="D560" s="30" t="s">
        <v>705</v>
      </c>
      <c r="E560">
        <v>558</v>
      </c>
      <c r="F560">
        <v>1</v>
      </c>
    </row>
    <row r="561" spans="1:6" x14ac:dyDescent="0.3">
      <c r="A561">
        <v>176</v>
      </c>
      <c r="B561">
        <v>1</v>
      </c>
      <c r="C561" s="30">
        <v>27456</v>
      </c>
      <c r="D561" s="30" t="s">
        <v>706</v>
      </c>
      <c r="E561">
        <v>559</v>
      </c>
      <c r="F561">
        <v>1</v>
      </c>
    </row>
    <row r="562" spans="1:6" x14ac:dyDescent="0.3">
      <c r="A562">
        <v>6097</v>
      </c>
      <c r="B562">
        <v>1</v>
      </c>
      <c r="C562" s="30">
        <v>26208</v>
      </c>
      <c r="D562" s="30" t="s">
        <v>707</v>
      </c>
      <c r="E562">
        <v>560</v>
      </c>
      <c r="F562">
        <v>1</v>
      </c>
    </row>
    <row r="563" spans="1:6" x14ac:dyDescent="0.3">
      <c r="A563">
        <v>6930</v>
      </c>
      <c r="B563">
        <v>1</v>
      </c>
      <c r="C563" s="30">
        <v>25944</v>
      </c>
      <c r="D563" s="30" t="s">
        <v>708</v>
      </c>
      <c r="E563">
        <v>561</v>
      </c>
      <c r="F563">
        <v>1</v>
      </c>
    </row>
    <row r="564" spans="1:6" x14ac:dyDescent="0.3">
      <c r="A564">
        <v>2986</v>
      </c>
      <c r="B564">
        <v>1</v>
      </c>
      <c r="C564" s="30">
        <v>24792</v>
      </c>
      <c r="D564" s="30" t="s">
        <v>709</v>
      </c>
      <c r="E564">
        <v>562</v>
      </c>
      <c r="F564">
        <v>1</v>
      </c>
    </row>
    <row r="565" spans="1:6" x14ac:dyDescent="0.3">
      <c r="A565">
        <v>2486</v>
      </c>
      <c r="B565">
        <v>1</v>
      </c>
      <c r="C565" s="30">
        <v>24516</v>
      </c>
      <c r="D565" s="30" t="s">
        <v>710</v>
      </c>
      <c r="E565">
        <v>563</v>
      </c>
      <c r="F565">
        <v>1</v>
      </c>
    </row>
    <row r="566" spans="1:6" x14ac:dyDescent="0.3">
      <c r="A566">
        <v>813</v>
      </c>
      <c r="B566">
        <v>1</v>
      </c>
      <c r="C566" s="30">
        <v>24312</v>
      </c>
      <c r="D566" s="30" t="s">
        <v>711</v>
      </c>
      <c r="E566">
        <v>564</v>
      </c>
      <c r="F566">
        <v>1</v>
      </c>
    </row>
    <row r="567" spans="1:6" x14ac:dyDescent="0.3">
      <c r="A567">
        <v>10711</v>
      </c>
      <c r="B567">
        <v>1</v>
      </c>
      <c r="C567" s="30">
        <v>24180</v>
      </c>
      <c r="D567" s="30" t="s">
        <v>712</v>
      </c>
      <c r="E567">
        <v>565</v>
      </c>
      <c r="F567">
        <v>1</v>
      </c>
    </row>
    <row r="568" spans="1:6" x14ac:dyDescent="0.3">
      <c r="A568">
        <v>3674</v>
      </c>
      <c r="B568">
        <v>1</v>
      </c>
      <c r="C568" s="30">
        <v>23628</v>
      </c>
      <c r="D568" s="30" t="s">
        <v>713</v>
      </c>
      <c r="E568">
        <v>566</v>
      </c>
      <c r="F568">
        <v>1</v>
      </c>
    </row>
    <row r="569" spans="1:6" x14ac:dyDescent="0.3">
      <c r="A569">
        <v>1329</v>
      </c>
      <c r="B569">
        <v>1</v>
      </c>
      <c r="C569" s="30">
        <v>23520</v>
      </c>
      <c r="D569" s="30" t="s">
        <v>714</v>
      </c>
      <c r="E569">
        <v>567</v>
      </c>
      <c r="F569">
        <v>1</v>
      </c>
    </row>
    <row r="570" spans="1:6" x14ac:dyDescent="0.3">
      <c r="A570">
        <v>10445</v>
      </c>
      <c r="B570">
        <v>1</v>
      </c>
      <c r="C570" s="30">
        <v>23412</v>
      </c>
      <c r="D570" s="30" t="s">
        <v>715</v>
      </c>
      <c r="E570">
        <v>568</v>
      </c>
      <c r="F570">
        <v>1</v>
      </c>
    </row>
    <row r="571" spans="1:6" x14ac:dyDescent="0.3">
      <c r="A571">
        <v>2142</v>
      </c>
      <c r="B571">
        <v>1</v>
      </c>
      <c r="C571" s="30">
        <v>23328</v>
      </c>
      <c r="D571" s="30" t="s">
        <v>716</v>
      </c>
      <c r="E571">
        <v>569</v>
      </c>
      <c r="F571">
        <v>1</v>
      </c>
    </row>
    <row r="572" spans="1:6" x14ac:dyDescent="0.3">
      <c r="A572">
        <v>9242</v>
      </c>
      <c r="B572">
        <v>1</v>
      </c>
      <c r="C572" s="30">
        <v>23184</v>
      </c>
      <c r="D572" s="30" t="s">
        <v>717</v>
      </c>
      <c r="E572">
        <v>570</v>
      </c>
      <c r="F572">
        <v>1</v>
      </c>
    </row>
    <row r="573" spans="1:6" x14ac:dyDescent="0.3">
      <c r="A573">
        <v>3834</v>
      </c>
      <c r="B573">
        <v>1</v>
      </c>
      <c r="C573" s="30">
        <v>23052</v>
      </c>
      <c r="D573" s="30" t="s">
        <v>718</v>
      </c>
      <c r="E573">
        <v>571</v>
      </c>
      <c r="F573">
        <v>1</v>
      </c>
    </row>
    <row r="574" spans="1:6" x14ac:dyDescent="0.3">
      <c r="A574">
        <v>6688</v>
      </c>
      <c r="B574">
        <v>1</v>
      </c>
      <c r="C574" s="30">
        <v>22968</v>
      </c>
      <c r="D574" s="30" t="s">
        <v>719</v>
      </c>
      <c r="E574">
        <v>572</v>
      </c>
      <c r="F574">
        <v>1</v>
      </c>
    </row>
    <row r="575" spans="1:6" x14ac:dyDescent="0.3">
      <c r="A575">
        <v>2134</v>
      </c>
      <c r="B575">
        <v>1</v>
      </c>
      <c r="C575" s="30">
        <v>22932</v>
      </c>
      <c r="D575" s="30" t="s">
        <v>720</v>
      </c>
      <c r="E575">
        <v>573</v>
      </c>
      <c r="F575">
        <v>1</v>
      </c>
    </row>
    <row r="576" spans="1:6" x14ac:dyDescent="0.3">
      <c r="A576">
        <v>5164</v>
      </c>
      <c r="B576">
        <v>1</v>
      </c>
      <c r="C576" s="30">
        <v>22356</v>
      </c>
      <c r="D576" s="30" t="s">
        <v>721</v>
      </c>
      <c r="E576">
        <v>574</v>
      </c>
      <c r="F576">
        <v>1</v>
      </c>
    </row>
    <row r="577" spans="1:6" x14ac:dyDescent="0.3">
      <c r="A577">
        <v>938</v>
      </c>
      <c r="B577">
        <v>1</v>
      </c>
      <c r="C577" s="30">
        <v>22260</v>
      </c>
      <c r="D577" s="30" t="s">
        <v>722</v>
      </c>
      <c r="E577">
        <v>575</v>
      </c>
      <c r="F577">
        <v>1</v>
      </c>
    </row>
    <row r="578" spans="1:6" x14ac:dyDescent="0.3">
      <c r="A578">
        <v>10148</v>
      </c>
      <c r="B578">
        <v>1</v>
      </c>
      <c r="C578" s="30">
        <v>22104</v>
      </c>
      <c r="D578" s="30" t="s">
        <v>723</v>
      </c>
      <c r="E578">
        <v>576</v>
      </c>
      <c r="F578">
        <v>1</v>
      </c>
    </row>
    <row r="579" spans="1:6" x14ac:dyDescent="0.3">
      <c r="A579">
        <v>10364</v>
      </c>
      <c r="B579">
        <v>1</v>
      </c>
      <c r="C579" s="30">
        <v>21924</v>
      </c>
      <c r="D579" s="30" t="s">
        <v>724</v>
      </c>
      <c r="E579">
        <v>577</v>
      </c>
      <c r="F579">
        <v>1</v>
      </c>
    </row>
    <row r="580" spans="1:6" x14ac:dyDescent="0.3">
      <c r="A580">
        <v>7861</v>
      </c>
      <c r="B580">
        <v>1</v>
      </c>
      <c r="C580" s="30">
        <v>21852</v>
      </c>
      <c r="D580" s="30" t="s">
        <v>725</v>
      </c>
      <c r="E580">
        <v>578</v>
      </c>
      <c r="F580">
        <v>1</v>
      </c>
    </row>
    <row r="581" spans="1:6" x14ac:dyDescent="0.3">
      <c r="A581">
        <v>4825</v>
      </c>
      <c r="B581">
        <v>1</v>
      </c>
      <c r="C581" s="30">
        <v>21396</v>
      </c>
      <c r="D581" s="30" t="s">
        <v>726</v>
      </c>
      <c r="E581">
        <v>579</v>
      </c>
      <c r="F581">
        <v>1</v>
      </c>
    </row>
    <row r="582" spans="1:6" x14ac:dyDescent="0.3">
      <c r="A582">
        <v>8475</v>
      </c>
      <c r="B582">
        <v>1</v>
      </c>
      <c r="C582" s="30">
        <v>21072</v>
      </c>
      <c r="D582" s="30" t="s">
        <v>727</v>
      </c>
      <c r="E582">
        <v>580</v>
      </c>
      <c r="F582">
        <v>1</v>
      </c>
    </row>
    <row r="583" spans="1:6" x14ac:dyDescent="0.3">
      <c r="A583">
        <v>7819</v>
      </c>
      <c r="B583">
        <v>1</v>
      </c>
      <c r="C583" s="30">
        <v>20832</v>
      </c>
      <c r="D583" s="30" t="s">
        <v>728</v>
      </c>
      <c r="E583">
        <v>581</v>
      </c>
      <c r="F583">
        <v>1</v>
      </c>
    </row>
    <row r="584" spans="1:6" x14ac:dyDescent="0.3">
      <c r="A584">
        <v>5126</v>
      </c>
      <c r="B584">
        <v>1</v>
      </c>
      <c r="C584" s="30">
        <v>20352</v>
      </c>
      <c r="D584" s="30" t="s">
        <v>729</v>
      </c>
      <c r="E584">
        <v>582</v>
      </c>
      <c r="F584">
        <v>1</v>
      </c>
    </row>
    <row r="585" spans="1:6" x14ac:dyDescent="0.3">
      <c r="A585">
        <v>4580</v>
      </c>
      <c r="B585">
        <v>1</v>
      </c>
      <c r="C585" s="30">
        <v>20220</v>
      </c>
      <c r="D585" s="30" t="s">
        <v>730</v>
      </c>
      <c r="E585">
        <v>583</v>
      </c>
      <c r="F585">
        <v>1</v>
      </c>
    </row>
    <row r="586" spans="1:6" x14ac:dyDescent="0.3">
      <c r="A586">
        <v>2268</v>
      </c>
      <c r="B586">
        <v>1</v>
      </c>
      <c r="C586" s="30">
        <v>20196</v>
      </c>
      <c r="D586" s="30" t="s">
        <v>731</v>
      </c>
      <c r="E586">
        <v>584</v>
      </c>
      <c r="F586">
        <v>1</v>
      </c>
    </row>
    <row r="587" spans="1:6" x14ac:dyDescent="0.3">
      <c r="A587">
        <v>3329</v>
      </c>
      <c r="B587">
        <v>1</v>
      </c>
      <c r="C587" s="30">
        <v>19248</v>
      </c>
      <c r="D587" s="30" t="s">
        <v>732</v>
      </c>
      <c r="E587">
        <v>585</v>
      </c>
      <c r="F587">
        <v>1</v>
      </c>
    </row>
    <row r="588" spans="1:6" x14ac:dyDescent="0.3">
      <c r="A588">
        <v>10001</v>
      </c>
      <c r="B588">
        <v>1</v>
      </c>
      <c r="C588" s="30">
        <v>19044</v>
      </c>
      <c r="D588" s="30" t="s">
        <v>733</v>
      </c>
      <c r="E588">
        <v>586</v>
      </c>
      <c r="F588">
        <v>1</v>
      </c>
    </row>
    <row r="589" spans="1:6" x14ac:dyDescent="0.3">
      <c r="A589">
        <v>10954</v>
      </c>
      <c r="B589">
        <v>1</v>
      </c>
      <c r="C589" s="30">
        <v>18720</v>
      </c>
      <c r="D589" s="30" t="s">
        <v>734</v>
      </c>
      <c r="E589">
        <v>587</v>
      </c>
      <c r="F589">
        <v>1</v>
      </c>
    </row>
    <row r="590" spans="1:6" x14ac:dyDescent="0.3">
      <c r="A590">
        <v>3752</v>
      </c>
      <c r="B590">
        <v>1</v>
      </c>
      <c r="C590" s="30">
        <v>18564</v>
      </c>
      <c r="D590" s="30" t="s">
        <v>735</v>
      </c>
      <c r="E590">
        <v>588</v>
      </c>
      <c r="F590">
        <v>1</v>
      </c>
    </row>
    <row r="591" spans="1:6" x14ac:dyDescent="0.3">
      <c r="A591">
        <v>9513</v>
      </c>
      <c r="B591">
        <v>1</v>
      </c>
      <c r="C591" s="30">
        <v>18324</v>
      </c>
      <c r="D591" s="30" t="s">
        <v>736</v>
      </c>
      <c r="E591">
        <v>589</v>
      </c>
      <c r="F591">
        <v>1</v>
      </c>
    </row>
    <row r="592" spans="1:6" x14ac:dyDescent="0.3">
      <c r="A592">
        <v>2413</v>
      </c>
      <c r="B592">
        <v>1</v>
      </c>
      <c r="C592" s="30">
        <v>17952</v>
      </c>
      <c r="D592" s="30" t="s">
        <v>737</v>
      </c>
      <c r="E592">
        <v>590</v>
      </c>
      <c r="F592">
        <v>1</v>
      </c>
    </row>
    <row r="593" spans="1:6" x14ac:dyDescent="0.3">
      <c r="A593">
        <v>6363</v>
      </c>
      <c r="B593">
        <v>1</v>
      </c>
      <c r="C593" s="30">
        <v>17508</v>
      </c>
      <c r="D593" s="30" t="s">
        <v>738</v>
      </c>
      <c r="E593">
        <v>591</v>
      </c>
      <c r="F593">
        <v>1</v>
      </c>
    </row>
    <row r="594" spans="1:6" x14ac:dyDescent="0.3">
      <c r="A594">
        <v>6792</v>
      </c>
      <c r="B594">
        <v>1</v>
      </c>
      <c r="C594" s="30">
        <v>17184</v>
      </c>
      <c r="D594" s="30" t="s">
        <v>739</v>
      </c>
      <c r="E594">
        <v>592</v>
      </c>
      <c r="F594">
        <v>1</v>
      </c>
    </row>
    <row r="595" spans="1:6" x14ac:dyDescent="0.3">
      <c r="A595">
        <v>9140</v>
      </c>
      <c r="B595">
        <v>1</v>
      </c>
      <c r="C595" s="30">
        <v>16032</v>
      </c>
      <c r="D595" s="30" t="s">
        <v>740</v>
      </c>
      <c r="E595">
        <v>593</v>
      </c>
      <c r="F595">
        <v>1</v>
      </c>
    </row>
    <row r="596" spans="1:6" x14ac:dyDescent="0.3">
      <c r="A596">
        <v>3064</v>
      </c>
      <c r="B596">
        <v>1</v>
      </c>
      <c r="C596" s="30">
        <v>15420</v>
      </c>
      <c r="D596" s="30" t="s">
        <v>741</v>
      </c>
      <c r="E596">
        <v>594</v>
      </c>
      <c r="F596">
        <v>1</v>
      </c>
    </row>
    <row r="597" spans="1:6" x14ac:dyDescent="0.3">
      <c r="A597">
        <v>4476</v>
      </c>
      <c r="B597">
        <v>1</v>
      </c>
      <c r="C597" s="30">
        <v>15192</v>
      </c>
      <c r="D597" s="30" t="s">
        <v>742</v>
      </c>
      <c r="E597">
        <v>595</v>
      </c>
      <c r="F597">
        <v>1</v>
      </c>
    </row>
    <row r="598" spans="1:6" x14ac:dyDescent="0.3">
      <c r="A598">
        <v>5215</v>
      </c>
      <c r="B598">
        <v>1</v>
      </c>
      <c r="C598" s="30">
        <v>14628</v>
      </c>
      <c r="D598" s="30" t="s">
        <v>743</v>
      </c>
      <c r="E598">
        <v>596</v>
      </c>
      <c r="F598">
        <v>1</v>
      </c>
    </row>
    <row r="599" spans="1:6" x14ac:dyDescent="0.3">
      <c r="A599">
        <v>3637</v>
      </c>
      <c r="B599">
        <v>1</v>
      </c>
      <c r="C599" s="30">
        <v>14028</v>
      </c>
      <c r="D599" s="30" t="s">
        <v>744</v>
      </c>
      <c r="E599">
        <v>597</v>
      </c>
      <c r="F599">
        <v>1</v>
      </c>
    </row>
    <row r="600" spans="1:6" x14ac:dyDescent="0.3">
      <c r="A600">
        <v>7559</v>
      </c>
      <c r="B600">
        <v>1</v>
      </c>
      <c r="C600" s="30">
        <v>12792</v>
      </c>
      <c r="D600" s="30" t="s">
        <v>745</v>
      </c>
      <c r="E600">
        <v>598</v>
      </c>
      <c r="F600">
        <v>1</v>
      </c>
    </row>
    <row r="601" spans="1:6" x14ac:dyDescent="0.3">
      <c r="A601">
        <v>666</v>
      </c>
      <c r="B601">
        <v>1</v>
      </c>
      <c r="C601" s="30">
        <v>12540</v>
      </c>
      <c r="D601" s="30" t="s">
        <v>746</v>
      </c>
      <c r="E601">
        <v>599</v>
      </c>
      <c r="F601">
        <v>1</v>
      </c>
    </row>
    <row r="602" spans="1:6" x14ac:dyDescent="0.3">
      <c r="A602">
        <v>6040</v>
      </c>
      <c r="B602">
        <v>1</v>
      </c>
      <c r="C602" s="30">
        <v>11736</v>
      </c>
      <c r="D602" s="30" t="s">
        <v>747</v>
      </c>
      <c r="E602">
        <v>600</v>
      </c>
      <c r="F602">
        <v>1</v>
      </c>
    </row>
    <row r="603" spans="1:6" x14ac:dyDescent="0.3">
      <c r="A603">
        <v>5033</v>
      </c>
      <c r="B603">
        <v>1</v>
      </c>
      <c r="C603" s="30">
        <v>11400</v>
      </c>
      <c r="D603" s="30" t="s">
        <v>748</v>
      </c>
      <c r="E603">
        <v>601</v>
      </c>
      <c r="F603">
        <v>1</v>
      </c>
    </row>
    <row r="604" spans="1:6" x14ac:dyDescent="0.3">
      <c r="A604">
        <v>6453</v>
      </c>
      <c r="B604">
        <v>1</v>
      </c>
      <c r="C604" s="30">
        <v>10944</v>
      </c>
      <c r="D604" s="30" t="s">
        <v>749</v>
      </c>
      <c r="E604">
        <v>602</v>
      </c>
      <c r="F604">
        <v>1</v>
      </c>
    </row>
    <row r="605" spans="1:6" x14ac:dyDescent="0.3">
      <c r="A605">
        <v>8268</v>
      </c>
      <c r="B605">
        <v>1</v>
      </c>
      <c r="C605" s="30">
        <v>8616</v>
      </c>
      <c r="D605" s="30" t="s">
        <v>750</v>
      </c>
      <c r="E605">
        <v>603</v>
      </c>
      <c r="F605">
        <v>1</v>
      </c>
    </row>
    <row r="606" spans="1:6" x14ac:dyDescent="0.3">
      <c r="A606">
        <v>8330</v>
      </c>
      <c r="B606">
        <v>1</v>
      </c>
      <c r="C606" s="30">
        <v>7656</v>
      </c>
      <c r="D606" s="30" t="s">
        <v>751</v>
      </c>
      <c r="E606">
        <v>604</v>
      </c>
      <c r="F606">
        <v>1</v>
      </c>
    </row>
    <row r="607" spans="1:6" x14ac:dyDescent="0.3">
      <c r="A607">
        <v>6061</v>
      </c>
      <c r="B607">
        <v>1</v>
      </c>
      <c r="C607" s="30">
        <v>5148</v>
      </c>
      <c r="D607" s="30" t="s">
        <v>752</v>
      </c>
      <c r="E607">
        <v>605</v>
      </c>
      <c r="F607">
        <v>1</v>
      </c>
    </row>
    <row r="608" spans="1:6" x14ac:dyDescent="0.3">
      <c r="A608">
        <v>3354</v>
      </c>
      <c r="B608">
        <v>1</v>
      </c>
      <c r="C608" s="30">
        <v>4980</v>
      </c>
      <c r="D608" s="30" t="s">
        <v>753</v>
      </c>
      <c r="E608">
        <v>606</v>
      </c>
      <c r="F608">
        <v>1</v>
      </c>
    </row>
  </sheetData>
  <mergeCells count="1">
    <mergeCell ref="A1:C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50C6D-4679-44D9-97B8-06BD855C4978}">
  <dimension ref="A1:J90"/>
  <sheetViews>
    <sheetView tabSelected="1" workbookViewId="0">
      <selection activeCell="F53" sqref="F53"/>
    </sheetView>
  </sheetViews>
  <sheetFormatPr defaultRowHeight="14.4" x14ac:dyDescent="0.3"/>
  <cols>
    <col min="1" max="1" width="9.109375" bestFit="1" customWidth="1"/>
    <col min="2" max="2" width="6.21875" bestFit="1" customWidth="1"/>
    <col min="3" max="3" width="15.44140625" bestFit="1" customWidth="1"/>
    <col min="4" max="4" width="13.5546875" bestFit="1" customWidth="1"/>
    <col min="6" max="6" width="16.6640625" bestFit="1" customWidth="1"/>
    <col min="7" max="7" width="17" bestFit="1" customWidth="1"/>
    <col min="8" max="8" width="16.77734375" bestFit="1" customWidth="1"/>
    <col min="9" max="9" width="9" bestFit="1" customWidth="1"/>
    <col min="10" max="10" width="16.77734375" bestFit="1" customWidth="1"/>
  </cols>
  <sheetData>
    <row r="1" spans="1:10" x14ac:dyDescent="0.3">
      <c r="A1" s="54" t="s">
        <v>43</v>
      </c>
      <c r="B1" s="54"/>
      <c r="C1" s="54"/>
      <c r="D1" s="54"/>
    </row>
    <row r="2" spans="1:10" x14ac:dyDescent="0.3">
      <c r="A2" t="s">
        <v>36</v>
      </c>
      <c r="B2" t="s">
        <v>40</v>
      </c>
      <c r="C2" t="s">
        <v>41</v>
      </c>
      <c r="D2" t="s">
        <v>42</v>
      </c>
      <c r="G2" s="12" t="s">
        <v>12</v>
      </c>
    </row>
    <row r="3" spans="1:10" x14ac:dyDescent="0.3">
      <c r="A3" t="s">
        <v>37</v>
      </c>
      <c r="B3">
        <v>76</v>
      </c>
      <c r="C3">
        <v>981132</v>
      </c>
      <c r="D3">
        <v>6</v>
      </c>
      <c r="G3" t="s">
        <v>38</v>
      </c>
      <c r="I3" t="s">
        <v>37</v>
      </c>
    </row>
    <row r="4" spans="1:10" x14ac:dyDescent="0.3">
      <c r="A4" t="s">
        <v>37</v>
      </c>
      <c r="B4">
        <v>59</v>
      </c>
      <c r="C4">
        <v>1316652</v>
      </c>
      <c r="D4">
        <v>10</v>
      </c>
      <c r="F4" s="12" t="s">
        <v>14</v>
      </c>
      <c r="G4" t="s">
        <v>54</v>
      </c>
      <c r="H4" t="s">
        <v>55</v>
      </c>
      <c r="I4" t="s">
        <v>54</v>
      </c>
      <c r="J4" t="s">
        <v>55</v>
      </c>
    </row>
    <row r="5" spans="1:10" x14ac:dyDescent="0.3">
      <c r="A5" t="s">
        <v>38</v>
      </c>
      <c r="B5">
        <v>81</v>
      </c>
      <c r="C5">
        <v>1899108</v>
      </c>
      <c r="D5">
        <v>15</v>
      </c>
      <c r="F5" s="13" t="s">
        <v>45</v>
      </c>
      <c r="G5">
        <v>4919556</v>
      </c>
      <c r="H5" s="18">
        <v>5.6107058644968885E-2</v>
      </c>
      <c r="I5">
        <v>4898808</v>
      </c>
      <c r="J5" s="18">
        <v>5.5870429718950801E-2</v>
      </c>
    </row>
    <row r="6" spans="1:10" x14ac:dyDescent="0.3">
      <c r="A6" t="s">
        <v>38</v>
      </c>
      <c r="B6">
        <v>77</v>
      </c>
      <c r="C6">
        <v>1081224</v>
      </c>
      <c r="D6">
        <v>8</v>
      </c>
      <c r="F6" s="13" t="s">
        <v>46</v>
      </c>
      <c r="G6">
        <v>4331580</v>
      </c>
      <c r="H6" s="18">
        <v>4.9401249439049846E-2</v>
      </c>
      <c r="I6">
        <v>5566800</v>
      </c>
      <c r="J6" s="18">
        <v>6.3488813637818692E-2</v>
      </c>
    </row>
    <row r="7" spans="1:10" x14ac:dyDescent="0.3">
      <c r="A7" t="s">
        <v>37</v>
      </c>
      <c r="B7">
        <v>79</v>
      </c>
      <c r="C7">
        <v>543396</v>
      </c>
      <c r="D7">
        <v>6</v>
      </c>
      <c r="F7" s="13" t="s">
        <v>47</v>
      </c>
      <c r="G7">
        <v>5250036</v>
      </c>
      <c r="H7" s="18">
        <v>5.987615096569647E-2</v>
      </c>
      <c r="I7">
        <v>5350500</v>
      </c>
      <c r="J7" s="18">
        <v>6.1021933133784026E-2</v>
      </c>
    </row>
    <row r="8" spans="1:10" x14ac:dyDescent="0.3">
      <c r="A8" t="s">
        <v>38</v>
      </c>
      <c r="B8">
        <v>71</v>
      </c>
      <c r="C8">
        <v>1722636</v>
      </c>
      <c r="D8">
        <v>10</v>
      </c>
      <c r="F8" s="13" t="s">
        <v>48</v>
      </c>
      <c r="G8">
        <v>5756136</v>
      </c>
      <c r="H8" s="18">
        <v>6.5648172339214481E-2</v>
      </c>
      <c r="I8">
        <v>5030856</v>
      </c>
      <c r="J8" s="18">
        <v>5.7376424341219735E-2</v>
      </c>
    </row>
    <row r="9" spans="1:10" x14ac:dyDescent="0.3">
      <c r="A9" t="s">
        <v>37</v>
      </c>
      <c r="B9">
        <v>68</v>
      </c>
      <c r="C9">
        <v>1790676</v>
      </c>
      <c r="D9">
        <v>11</v>
      </c>
      <c r="F9" s="13" t="s">
        <v>49</v>
      </c>
      <c r="G9">
        <v>5577888</v>
      </c>
      <c r="H9" s="18">
        <v>6.3615271201520662E-2</v>
      </c>
      <c r="I9">
        <v>3728472</v>
      </c>
      <c r="J9" s="18">
        <v>4.2522861241974769E-2</v>
      </c>
    </row>
    <row r="10" spans="1:10" x14ac:dyDescent="0.3">
      <c r="A10" t="s">
        <v>38</v>
      </c>
      <c r="B10">
        <v>76</v>
      </c>
      <c r="C10">
        <v>1328568</v>
      </c>
      <c r="D10">
        <v>10</v>
      </c>
      <c r="F10" s="13" t="s">
        <v>50</v>
      </c>
      <c r="G10">
        <v>5213520</v>
      </c>
      <c r="H10" s="18">
        <v>5.9459689530258049E-2</v>
      </c>
      <c r="I10">
        <v>4947780</v>
      </c>
      <c r="J10" s="18">
        <v>5.6428950625301177E-2</v>
      </c>
    </row>
    <row r="11" spans="1:10" x14ac:dyDescent="0.3">
      <c r="A11" t="s">
        <v>37</v>
      </c>
      <c r="B11">
        <v>82</v>
      </c>
      <c r="C11">
        <v>972984</v>
      </c>
      <c r="D11">
        <v>8</v>
      </c>
      <c r="F11" s="13" t="s">
        <v>51</v>
      </c>
      <c r="G11">
        <v>5487264</v>
      </c>
      <c r="H11" s="18">
        <v>6.2581713278276843E-2</v>
      </c>
      <c r="I11">
        <v>4387068</v>
      </c>
      <c r="J11" s="18">
        <v>5.003408469290041E-2</v>
      </c>
    </row>
    <row r="12" spans="1:10" x14ac:dyDescent="0.3">
      <c r="A12" t="s">
        <v>37</v>
      </c>
      <c r="B12">
        <v>54</v>
      </c>
      <c r="C12">
        <v>1420296</v>
      </c>
      <c r="D12">
        <v>7</v>
      </c>
      <c r="F12" s="13" t="s">
        <v>52</v>
      </c>
      <c r="G12">
        <v>5306580</v>
      </c>
      <c r="H12" s="18">
        <v>6.052102979704245E-2</v>
      </c>
      <c r="I12">
        <v>3997188</v>
      </c>
      <c r="J12" s="18">
        <v>4.5587541138055118E-2</v>
      </c>
    </row>
    <row r="13" spans="1:10" x14ac:dyDescent="0.3">
      <c r="A13" t="s">
        <v>37</v>
      </c>
      <c r="B13">
        <v>50</v>
      </c>
      <c r="C13">
        <v>1545072</v>
      </c>
      <c r="D13">
        <v>9</v>
      </c>
      <c r="F13" s="13" t="s">
        <v>53</v>
      </c>
      <c r="G13">
        <v>2582640</v>
      </c>
      <c r="H13" s="18">
        <v>2.9454758506426686E-2</v>
      </c>
      <c r="I13">
        <v>5348916</v>
      </c>
      <c r="J13" s="18">
        <v>6.1003867767540888E-2</v>
      </c>
    </row>
    <row r="14" spans="1:10" x14ac:dyDescent="0.3">
      <c r="A14" t="s">
        <v>37</v>
      </c>
      <c r="B14">
        <v>81</v>
      </c>
      <c r="C14">
        <v>610596</v>
      </c>
      <c r="D14">
        <v>6</v>
      </c>
      <c r="F14" s="13" t="s">
        <v>13</v>
      </c>
      <c r="G14">
        <v>44425200</v>
      </c>
      <c r="H14" s="18">
        <v>0.50666509370245438</v>
      </c>
      <c r="I14">
        <v>43256388</v>
      </c>
      <c r="J14" s="18">
        <v>0.49333490629754562</v>
      </c>
    </row>
    <row r="15" spans="1:10" x14ac:dyDescent="0.3">
      <c r="A15" t="s">
        <v>38</v>
      </c>
      <c r="B15">
        <v>65</v>
      </c>
      <c r="C15">
        <v>1243404</v>
      </c>
      <c r="D15">
        <v>8</v>
      </c>
    </row>
    <row r="16" spans="1:10" x14ac:dyDescent="0.3">
      <c r="A16" t="s">
        <v>38</v>
      </c>
      <c r="B16">
        <v>48</v>
      </c>
      <c r="C16">
        <v>1314072</v>
      </c>
      <c r="D16">
        <v>9</v>
      </c>
      <c r="F16" s="55" t="s">
        <v>44</v>
      </c>
      <c r="G16" s="55"/>
    </row>
    <row r="17" spans="1:7" x14ac:dyDescent="0.3">
      <c r="A17" t="s">
        <v>38</v>
      </c>
      <c r="B17">
        <v>82</v>
      </c>
      <c r="C17">
        <v>683532</v>
      </c>
      <c r="D17">
        <v>7</v>
      </c>
      <c r="F17" s="26" t="s">
        <v>56</v>
      </c>
      <c r="G17" s="27" cm="1">
        <f t="array" ref="G17">SUMPRODUCT(Tabela1[age]*Tabela1[loans_count])/SUM(Tabela1[loans_count])</f>
        <v>62.848184818481847</v>
      </c>
    </row>
    <row r="18" spans="1:7" x14ac:dyDescent="0.3">
      <c r="A18" t="s">
        <v>38</v>
      </c>
      <c r="B18">
        <v>47</v>
      </c>
      <c r="C18">
        <v>480444</v>
      </c>
      <c r="D18">
        <v>3</v>
      </c>
      <c r="F18" s="26" t="s">
        <v>38</v>
      </c>
      <c r="G18" s="27" cm="1">
        <f t="array" ref="G18">SUMPRODUCT((Tabela1[gender]="F")*Tabela1[age]*Tabela1[loans_count])/SUMIF(Tabela1[gender],"F",Tabela1[loans_count])</f>
        <v>61.850162866449509</v>
      </c>
    </row>
    <row r="19" spans="1:7" x14ac:dyDescent="0.3">
      <c r="A19" t="s">
        <v>38</v>
      </c>
      <c r="B19">
        <v>74</v>
      </c>
      <c r="C19">
        <v>625296</v>
      </c>
      <c r="D19">
        <v>4</v>
      </c>
      <c r="F19" s="26" t="s">
        <v>37</v>
      </c>
      <c r="G19" s="27" cm="1">
        <f t="array" ref="G19">SUMPRODUCT((Tabela1[gender]="M")*Tabela1[age]*Tabela1[loans_count])/SUMIF(Tabela1[gender],"M",Tabela1[loans_count])</f>
        <v>63.872909698996658</v>
      </c>
    </row>
    <row r="20" spans="1:7" x14ac:dyDescent="0.3">
      <c r="A20" t="s">
        <v>37</v>
      </c>
      <c r="B20">
        <v>56</v>
      </c>
      <c r="C20">
        <v>751596</v>
      </c>
      <c r="D20">
        <v>6</v>
      </c>
    </row>
    <row r="21" spans="1:7" x14ac:dyDescent="0.3">
      <c r="A21" t="s">
        <v>37</v>
      </c>
      <c r="B21">
        <v>84</v>
      </c>
      <c r="C21">
        <v>1248576</v>
      </c>
      <c r="D21">
        <v>10</v>
      </c>
    </row>
    <row r="22" spans="1:7" x14ac:dyDescent="0.3">
      <c r="A22" t="s">
        <v>37</v>
      </c>
      <c r="B22">
        <v>60</v>
      </c>
      <c r="C22">
        <v>717900</v>
      </c>
      <c r="D22">
        <v>6</v>
      </c>
    </row>
    <row r="23" spans="1:7" x14ac:dyDescent="0.3">
      <c r="A23" t="s">
        <v>38</v>
      </c>
      <c r="B23">
        <v>64</v>
      </c>
      <c r="C23">
        <v>1138032</v>
      </c>
      <c r="D23">
        <v>11</v>
      </c>
    </row>
    <row r="24" spans="1:7" x14ac:dyDescent="0.3">
      <c r="A24" t="s">
        <v>38</v>
      </c>
      <c r="B24">
        <v>55</v>
      </c>
      <c r="C24">
        <v>1914084</v>
      </c>
      <c r="D24">
        <v>10</v>
      </c>
    </row>
    <row r="25" spans="1:7" x14ac:dyDescent="0.3">
      <c r="A25" t="s">
        <v>37</v>
      </c>
      <c r="B25">
        <v>69</v>
      </c>
      <c r="C25">
        <v>797316</v>
      </c>
      <c r="D25">
        <v>5</v>
      </c>
    </row>
    <row r="26" spans="1:7" x14ac:dyDescent="0.3">
      <c r="A26" t="s">
        <v>37</v>
      </c>
      <c r="B26">
        <v>51</v>
      </c>
      <c r="C26">
        <v>1449960</v>
      </c>
      <c r="D26">
        <v>8</v>
      </c>
    </row>
    <row r="27" spans="1:7" x14ac:dyDescent="0.3">
      <c r="A27" t="s">
        <v>38</v>
      </c>
      <c r="B27">
        <v>66</v>
      </c>
      <c r="C27">
        <v>1274688</v>
      </c>
      <c r="D27">
        <v>8</v>
      </c>
    </row>
    <row r="28" spans="1:7" x14ac:dyDescent="0.3">
      <c r="A28" t="s">
        <v>37</v>
      </c>
      <c r="B28">
        <v>61</v>
      </c>
      <c r="C28">
        <v>841488</v>
      </c>
      <c r="D28">
        <v>6</v>
      </c>
    </row>
    <row r="29" spans="1:7" x14ac:dyDescent="0.3">
      <c r="A29" t="s">
        <v>37</v>
      </c>
      <c r="B29">
        <v>73</v>
      </c>
      <c r="C29">
        <v>644724</v>
      </c>
      <c r="D29">
        <v>5</v>
      </c>
    </row>
    <row r="30" spans="1:7" x14ac:dyDescent="0.3">
      <c r="A30" t="s">
        <v>38</v>
      </c>
      <c r="B30">
        <v>44</v>
      </c>
      <c r="C30">
        <v>850704</v>
      </c>
      <c r="D30">
        <v>8</v>
      </c>
    </row>
    <row r="31" spans="1:7" x14ac:dyDescent="0.3">
      <c r="A31" t="s">
        <v>38</v>
      </c>
      <c r="B31">
        <v>67</v>
      </c>
      <c r="C31">
        <v>517188</v>
      </c>
      <c r="D31">
        <v>5</v>
      </c>
    </row>
    <row r="32" spans="1:7" x14ac:dyDescent="0.3">
      <c r="A32" t="s">
        <v>38</v>
      </c>
      <c r="B32">
        <v>50</v>
      </c>
      <c r="C32">
        <v>1519620</v>
      </c>
      <c r="D32">
        <v>11</v>
      </c>
    </row>
    <row r="33" spans="1:4" x14ac:dyDescent="0.3">
      <c r="A33" t="s">
        <v>37</v>
      </c>
      <c r="B33">
        <v>86</v>
      </c>
      <c r="C33">
        <v>849864</v>
      </c>
      <c r="D33">
        <v>5</v>
      </c>
    </row>
    <row r="34" spans="1:4" x14ac:dyDescent="0.3">
      <c r="A34" t="s">
        <v>38</v>
      </c>
      <c r="B34">
        <v>63</v>
      </c>
      <c r="C34">
        <v>1614372</v>
      </c>
      <c r="D34">
        <v>7</v>
      </c>
    </row>
    <row r="35" spans="1:4" x14ac:dyDescent="0.3">
      <c r="A35" t="s">
        <v>38</v>
      </c>
      <c r="B35">
        <v>46</v>
      </c>
      <c r="C35">
        <v>339444</v>
      </c>
      <c r="D35">
        <v>2</v>
      </c>
    </row>
    <row r="36" spans="1:4" x14ac:dyDescent="0.3">
      <c r="A36" t="s">
        <v>37</v>
      </c>
      <c r="B36">
        <v>77</v>
      </c>
      <c r="C36">
        <v>798036</v>
      </c>
      <c r="D36">
        <v>7</v>
      </c>
    </row>
    <row r="37" spans="1:4" x14ac:dyDescent="0.3">
      <c r="A37" t="s">
        <v>37</v>
      </c>
      <c r="B37">
        <v>85</v>
      </c>
      <c r="C37">
        <v>1263156</v>
      </c>
      <c r="D37">
        <v>6</v>
      </c>
    </row>
    <row r="38" spans="1:4" x14ac:dyDescent="0.3">
      <c r="A38" t="s">
        <v>37</v>
      </c>
      <c r="B38">
        <v>42</v>
      </c>
      <c r="C38">
        <v>1451460</v>
      </c>
      <c r="D38">
        <v>8</v>
      </c>
    </row>
    <row r="39" spans="1:4" x14ac:dyDescent="0.3">
      <c r="A39" t="s">
        <v>38</v>
      </c>
      <c r="B39">
        <v>53</v>
      </c>
      <c r="C39">
        <v>1076856</v>
      </c>
      <c r="D39">
        <v>7</v>
      </c>
    </row>
    <row r="40" spans="1:4" x14ac:dyDescent="0.3">
      <c r="A40" t="s">
        <v>38</v>
      </c>
      <c r="B40">
        <v>70</v>
      </c>
      <c r="C40">
        <v>1321224</v>
      </c>
      <c r="D40">
        <v>11</v>
      </c>
    </row>
    <row r="41" spans="1:4" x14ac:dyDescent="0.3">
      <c r="A41" t="s">
        <v>37</v>
      </c>
      <c r="B41">
        <v>75</v>
      </c>
      <c r="C41">
        <v>264612</v>
      </c>
      <c r="D41">
        <v>4</v>
      </c>
    </row>
    <row r="42" spans="1:4" x14ac:dyDescent="0.3">
      <c r="A42" t="s">
        <v>38</v>
      </c>
      <c r="B42">
        <v>79</v>
      </c>
      <c r="C42">
        <v>1813512</v>
      </c>
      <c r="D42">
        <v>7</v>
      </c>
    </row>
    <row r="43" spans="1:4" x14ac:dyDescent="0.3">
      <c r="A43" t="s">
        <v>38</v>
      </c>
      <c r="B43">
        <v>59</v>
      </c>
      <c r="C43">
        <v>1108404</v>
      </c>
      <c r="D43">
        <v>7</v>
      </c>
    </row>
    <row r="44" spans="1:4" x14ac:dyDescent="0.3">
      <c r="A44" t="s">
        <v>38</v>
      </c>
      <c r="B44">
        <v>75</v>
      </c>
      <c r="C44">
        <v>1191276</v>
      </c>
      <c r="D44">
        <v>7</v>
      </c>
    </row>
    <row r="45" spans="1:4" x14ac:dyDescent="0.3">
      <c r="A45" t="s">
        <v>37</v>
      </c>
      <c r="B45">
        <v>80</v>
      </c>
      <c r="C45">
        <v>648456</v>
      </c>
      <c r="D45">
        <v>6</v>
      </c>
    </row>
    <row r="46" spans="1:4" x14ac:dyDescent="0.3">
      <c r="A46" t="s">
        <v>37</v>
      </c>
      <c r="B46">
        <v>64</v>
      </c>
      <c r="C46">
        <v>624672</v>
      </c>
      <c r="D46">
        <v>8</v>
      </c>
    </row>
    <row r="47" spans="1:4" x14ac:dyDescent="0.3">
      <c r="A47" t="s">
        <v>38</v>
      </c>
      <c r="B47">
        <v>56</v>
      </c>
      <c r="C47">
        <v>854760</v>
      </c>
      <c r="D47">
        <v>9</v>
      </c>
    </row>
    <row r="48" spans="1:4" x14ac:dyDescent="0.3">
      <c r="A48" t="s">
        <v>37</v>
      </c>
      <c r="B48">
        <v>70</v>
      </c>
      <c r="C48">
        <v>1218756</v>
      </c>
      <c r="D48">
        <v>7</v>
      </c>
    </row>
    <row r="49" spans="1:4" x14ac:dyDescent="0.3">
      <c r="A49" t="s">
        <v>37</v>
      </c>
      <c r="B49">
        <v>53</v>
      </c>
      <c r="C49">
        <v>805536</v>
      </c>
      <c r="D49">
        <v>8</v>
      </c>
    </row>
    <row r="50" spans="1:4" x14ac:dyDescent="0.3">
      <c r="A50" t="s">
        <v>37</v>
      </c>
      <c r="B50">
        <v>78</v>
      </c>
      <c r="C50">
        <v>1026168</v>
      </c>
      <c r="D50">
        <v>8</v>
      </c>
    </row>
    <row r="51" spans="1:4" x14ac:dyDescent="0.3">
      <c r="A51" t="s">
        <v>38</v>
      </c>
      <c r="B51">
        <v>68</v>
      </c>
      <c r="C51">
        <v>965232</v>
      </c>
      <c r="D51">
        <v>6</v>
      </c>
    </row>
    <row r="52" spans="1:4" x14ac:dyDescent="0.3">
      <c r="A52" t="s">
        <v>38</v>
      </c>
      <c r="B52">
        <v>72</v>
      </c>
      <c r="C52">
        <v>863412</v>
      </c>
      <c r="D52">
        <v>6</v>
      </c>
    </row>
    <row r="53" spans="1:4" x14ac:dyDescent="0.3">
      <c r="A53" t="s">
        <v>37</v>
      </c>
      <c r="B53">
        <v>47</v>
      </c>
      <c r="C53">
        <v>1458672</v>
      </c>
      <c r="D53">
        <v>6</v>
      </c>
    </row>
    <row r="54" spans="1:4" x14ac:dyDescent="0.3">
      <c r="A54" t="s">
        <v>37</v>
      </c>
      <c r="B54">
        <v>66</v>
      </c>
      <c r="C54">
        <v>614868</v>
      </c>
      <c r="D54">
        <v>5</v>
      </c>
    </row>
    <row r="55" spans="1:4" x14ac:dyDescent="0.3">
      <c r="A55" t="s">
        <v>38</v>
      </c>
      <c r="B55">
        <v>58</v>
      </c>
      <c r="C55">
        <v>1288584</v>
      </c>
      <c r="D55">
        <v>10</v>
      </c>
    </row>
    <row r="56" spans="1:4" x14ac:dyDescent="0.3">
      <c r="A56" t="s">
        <v>38</v>
      </c>
      <c r="B56">
        <v>45</v>
      </c>
      <c r="C56">
        <v>342444</v>
      </c>
      <c r="D56">
        <v>6</v>
      </c>
    </row>
    <row r="57" spans="1:4" x14ac:dyDescent="0.3">
      <c r="A57" t="s">
        <v>38</v>
      </c>
      <c r="B57">
        <v>57</v>
      </c>
      <c r="C57">
        <v>1232196</v>
      </c>
      <c r="D57">
        <v>9</v>
      </c>
    </row>
    <row r="58" spans="1:4" x14ac:dyDescent="0.3">
      <c r="A58" t="s">
        <v>38</v>
      </c>
      <c r="B58">
        <v>41</v>
      </c>
      <c r="C58">
        <v>1488828</v>
      </c>
      <c r="D58">
        <v>12</v>
      </c>
    </row>
    <row r="59" spans="1:4" x14ac:dyDescent="0.3">
      <c r="A59" t="s">
        <v>37</v>
      </c>
      <c r="B59">
        <v>65</v>
      </c>
      <c r="C59">
        <v>865284</v>
      </c>
      <c r="D59">
        <v>6</v>
      </c>
    </row>
    <row r="60" spans="1:4" x14ac:dyDescent="0.3">
      <c r="A60" t="s">
        <v>38</v>
      </c>
      <c r="B60">
        <v>51</v>
      </c>
      <c r="C60">
        <v>1525812</v>
      </c>
      <c r="D60">
        <v>11</v>
      </c>
    </row>
    <row r="61" spans="1:4" x14ac:dyDescent="0.3">
      <c r="A61" t="s">
        <v>37</v>
      </c>
      <c r="B61">
        <v>71</v>
      </c>
      <c r="C61">
        <v>927096</v>
      </c>
      <c r="D61">
        <v>5</v>
      </c>
    </row>
    <row r="62" spans="1:4" x14ac:dyDescent="0.3">
      <c r="A62" t="s">
        <v>37</v>
      </c>
      <c r="B62">
        <v>63</v>
      </c>
      <c r="C62">
        <v>725760</v>
      </c>
      <c r="D62">
        <v>10</v>
      </c>
    </row>
    <row r="63" spans="1:4" x14ac:dyDescent="0.3">
      <c r="A63" t="s">
        <v>37</v>
      </c>
      <c r="B63">
        <v>72</v>
      </c>
      <c r="C63">
        <v>1423008</v>
      </c>
      <c r="D63">
        <v>8</v>
      </c>
    </row>
    <row r="64" spans="1:4" x14ac:dyDescent="0.3">
      <c r="A64" t="s">
        <v>38</v>
      </c>
      <c r="B64">
        <v>43</v>
      </c>
      <c r="C64">
        <v>997392</v>
      </c>
      <c r="D64">
        <v>5</v>
      </c>
    </row>
    <row r="65" spans="1:4" x14ac:dyDescent="0.3">
      <c r="A65" t="s">
        <v>37</v>
      </c>
      <c r="B65">
        <v>74</v>
      </c>
      <c r="C65">
        <v>1127628</v>
      </c>
      <c r="D65">
        <v>7</v>
      </c>
    </row>
    <row r="66" spans="1:4" x14ac:dyDescent="0.3">
      <c r="A66" t="s">
        <v>38</v>
      </c>
      <c r="B66">
        <v>69</v>
      </c>
      <c r="C66">
        <v>1135188</v>
      </c>
      <c r="D66">
        <v>6</v>
      </c>
    </row>
    <row r="67" spans="1:4" x14ac:dyDescent="0.3">
      <c r="A67" t="s">
        <v>37</v>
      </c>
      <c r="B67">
        <v>83</v>
      </c>
      <c r="C67">
        <v>403740</v>
      </c>
      <c r="D67">
        <v>6</v>
      </c>
    </row>
    <row r="68" spans="1:4" x14ac:dyDescent="0.3">
      <c r="A68" t="s">
        <v>38</v>
      </c>
      <c r="B68">
        <v>62</v>
      </c>
      <c r="C68">
        <v>395016</v>
      </c>
      <c r="D68">
        <v>4</v>
      </c>
    </row>
    <row r="69" spans="1:4" x14ac:dyDescent="0.3">
      <c r="A69" t="s">
        <v>37</v>
      </c>
      <c r="B69">
        <v>49</v>
      </c>
      <c r="C69">
        <v>811356</v>
      </c>
      <c r="D69">
        <v>9</v>
      </c>
    </row>
    <row r="70" spans="1:4" x14ac:dyDescent="0.3">
      <c r="A70" t="s">
        <v>37</v>
      </c>
      <c r="B70">
        <v>57</v>
      </c>
      <c r="C70">
        <v>1895376</v>
      </c>
      <c r="D70">
        <v>11</v>
      </c>
    </row>
    <row r="71" spans="1:4" x14ac:dyDescent="0.3">
      <c r="A71" t="s">
        <v>37</v>
      </c>
      <c r="B71">
        <v>43</v>
      </c>
      <c r="C71">
        <v>1140468</v>
      </c>
      <c r="D71">
        <v>5</v>
      </c>
    </row>
    <row r="72" spans="1:4" x14ac:dyDescent="0.3">
      <c r="A72" t="s">
        <v>37</v>
      </c>
      <c r="B72">
        <v>45</v>
      </c>
      <c r="C72">
        <v>1167756</v>
      </c>
      <c r="D72">
        <v>6</v>
      </c>
    </row>
    <row r="73" spans="1:4" x14ac:dyDescent="0.3">
      <c r="A73" t="s">
        <v>37</v>
      </c>
      <c r="B73">
        <v>67</v>
      </c>
      <c r="C73">
        <v>526164</v>
      </c>
      <c r="D73">
        <v>4</v>
      </c>
    </row>
    <row r="74" spans="1:4" x14ac:dyDescent="0.3">
      <c r="A74" t="s">
        <v>38</v>
      </c>
      <c r="B74">
        <v>60</v>
      </c>
      <c r="C74">
        <v>1272192</v>
      </c>
      <c r="D74">
        <v>5</v>
      </c>
    </row>
    <row r="75" spans="1:4" x14ac:dyDescent="0.3">
      <c r="A75" t="s">
        <v>38</v>
      </c>
      <c r="B75">
        <v>61</v>
      </c>
      <c r="C75">
        <v>1187064</v>
      </c>
      <c r="D75">
        <v>8</v>
      </c>
    </row>
    <row r="76" spans="1:4" x14ac:dyDescent="0.3">
      <c r="A76" t="s">
        <v>38</v>
      </c>
      <c r="B76">
        <v>54</v>
      </c>
      <c r="C76">
        <v>549084</v>
      </c>
      <c r="D76">
        <v>5</v>
      </c>
    </row>
    <row r="77" spans="1:4" x14ac:dyDescent="0.3">
      <c r="A77" t="s">
        <v>37</v>
      </c>
      <c r="B77">
        <v>48</v>
      </c>
      <c r="C77">
        <v>505800</v>
      </c>
      <c r="D77">
        <v>4</v>
      </c>
    </row>
    <row r="78" spans="1:4" x14ac:dyDescent="0.3">
      <c r="A78" t="s">
        <v>38</v>
      </c>
      <c r="B78">
        <v>73</v>
      </c>
      <c r="C78">
        <v>1084644</v>
      </c>
      <c r="D78">
        <v>8</v>
      </c>
    </row>
    <row r="79" spans="1:4" x14ac:dyDescent="0.3">
      <c r="A79" t="s">
        <v>38</v>
      </c>
      <c r="B79">
        <v>49</v>
      </c>
      <c r="C79">
        <v>678000</v>
      </c>
      <c r="D79">
        <v>3</v>
      </c>
    </row>
    <row r="80" spans="1:4" x14ac:dyDescent="0.3">
      <c r="A80" t="s">
        <v>37</v>
      </c>
      <c r="B80">
        <v>46</v>
      </c>
      <c r="C80">
        <v>1245900</v>
      </c>
      <c r="D80">
        <v>6</v>
      </c>
    </row>
    <row r="81" spans="1:4" x14ac:dyDescent="0.3">
      <c r="A81" t="s">
        <v>37</v>
      </c>
      <c r="B81">
        <v>41</v>
      </c>
      <c r="C81">
        <v>959064</v>
      </c>
      <c r="D81">
        <v>3</v>
      </c>
    </row>
    <row r="82" spans="1:4" x14ac:dyDescent="0.3">
      <c r="A82" t="s">
        <v>38</v>
      </c>
      <c r="B82">
        <v>42</v>
      </c>
      <c r="C82">
        <v>1240188</v>
      </c>
      <c r="D82">
        <v>9</v>
      </c>
    </row>
    <row r="83" spans="1:4" x14ac:dyDescent="0.3">
      <c r="A83" t="s">
        <v>37</v>
      </c>
      <c r="B83">
        <v>55</v>
      </c>
      <c r="C83">
        <v>620628</v>
      </c>
      <c r="D83">
        <v>6</v>
      </c>
    </row>
    <row r="84" spans="1:4" x14ac:dyDescent="0.3">
      <c r="A84" t="s">
        <v>37</v>
      </c>
      <c r="B84">
        <v>58</v>
      </c>
      <c r="C84">
        <v>349332</v>
      </c>
      <c r="D84">
        <v>3</v>
      </c>
    </row>
    <row r="85" spans="1:4" x14ac:dyDescent="0.3">
      <c r="A85" t="s">
        <v>38</v>
      </c>
      <c r="B85">
        <v>78</v>
      </c>
      <c r="C85">
        <v>768588</v>
      </c>
      <c r="D85">
        <v>4</v>
      </c>
    </row>
    <row r="86" spans="1:4" x14ac:dyDescent="0.3">
      <c r="A86" t="s">
        <v>37</v>
      </c>
      <c r="B86">
        <v>52</v>
      </c>
      <c r="C86">
        <v>1054080</v>
      </c>
      <c r="D86">
        <v>7</v>
      </c>
    </row>
    <row r="87" spans="1:4" x14ac:dyDescent="0.3">
      <c r="A87" t="s">
        <v>38</v>
      </c>
      <c r="B87">
        <v>80</v>
      </c>
      <c r="C87">
        <v>314688</v>
      </c>
      <c r="D87">
        <v>4</v>
      </c>
    </row>
    <row r="88" spans="1:4" x14ac:dyDescent="0.3">
      <c r="A88" t="s">
        <v>38</v>
      </c>
      <c r="B88">
        <v>52</v>
      </c>
      <c r="C88">
        <v>184200</v>
      </c>
      <c r="D88">
        <v>2</v>
      </c>
    </row>
    <row r="89" spans="1:4" x14ac:dyDescent="0.3">
      <c r="A89" t="s">
        <v>37</v>
      </c>
      <c r="B89">
        <v>62</v>
      </c>
      <c r="C89">
        <v>671268</v>
      </c>
      <c r="D89">
        <v>4</v>
      </c>
    </row>
    <row r="90" spans="1:4" x14ac:dyDescent="0.3">
      <c r="A90" t="s">
        <v>37</v>
      </c>
      <c r="B90">
        <v>44</v>
      </c>
      <c r="C90">
        <v>180060</v>
      </c>
      <c r="D90">
        <v>2</v>
      </c>
    </row>
  </sheetData>
  <mergeCells count="2">
    <mergeCell ref="A1:D1"/>
    <mergeCell ref="F16:G16"/>
  </mergeCell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6B73-C208-4400-A652-9C3C93535FFE}">
  <dimension ref="A1:J78"/>
  <sheetViews>
    <sheetView topLeftCell="A10" workbookViewId="0">
      <selection activeCell="B3" sqref="B3"/>
    </sheetView>
  </sheetViews>
  <sheetFormatPr defaultRowHeight="14.4" x14ac:dyDescent="0.3"/>
  <cols>
    <col min="1" max="1" width="18.88671875" bestFit="1" customWidth="1"/>
    <col min="3" max="3" width="13.44140625" bestFit="1" customWidth="1"/>
    <col min="4" max="4" width="12.44140625" customWidth="1"/>
    <col min="6" max="6" width="15.33203125" bestFit="1" customWidth="1"/>
    <col min="9" max="9" width="15.21875" bestFit="1" customWidth="1"/>
    <col min="10" max="10" width="14.109375" bestFit="1" customWidth="1"/>
  </cols>
  <sheetData>
    <row r="1" spans="1:10" x14ac:dyDescent="0.3">
      <c r="F1" s="56" t="s">
        <v>140</v>
      </c>
      <c r="G1" s="56"/>
      <c r="I1" s="57" t="s">
        <v>141</v>
      </c>
      <c r="J1" s="57"/>
    </row>
    <row r="2" spans="1:10" ht="14.4" customHeight="1" x14ac:dyDescent="0.3">
      <c r="A2" t="s">
        <v>60</v>
      </c>
      <c r="B2" t="s">
        <v>61</v>
      </c>
      <c r="C2" t="s">
        <v>62</v>
      </c>
      <c r="D2" t="s">
        <v>5</v>
      </c>
      <c r="F2" s="56"/>
      <c r="G2" s="56"/>
      <c r="I2" s="20" t="s">
        <v>60</v>
      </c>
      <c r="J2" s="21" t="s">
        <v>62</v>
      </c>
    </row>
    <row r="3" spans="1:10" x14ac:dyDescent="0.3">
      <c r="A3" t="s">
        <v>63</v>
      </c>
      <c r="B3">
        <v>73</v>
      </c>
      <c r="C3" s="30">
        <v>10502628</v>
      </c>
      <c r="D3">
        <v>73</v>
      </c>
      <c r="F3" s="28" t="s">
        <v>60</v>
      </c>
      <c r="G3" s="28" t="s">
        <v>61</v>
      </c>
      <c r="I3" s="22" t="s">
        <v>63</v>
      </c>
      <c r="J3" s="31">
        <v>10502628</v>
      </c>
    </row>
    <row r="4" spans="1:10" x14ac:dyDescent="0.3">
      <c r="A4" t="s">
        <v>64</v>
      </c>
      <c r="B4">
        <v>22</v>
      </c>
      <c r="C4" s="30">
        <v>2354520</v>
      </c>
      <c r="D4">
        <v>22</v>
      </c>
      <c r="F4" s="23" t="s">
        <v>63</v>
      </c>
      <c r="G4" s="23">
        <v>73</v>
      </c>
      <c r="I4" s="24" t="s">
        <v>66</v>
      </c>
      <c r="J4" s="32">
        <v>2906652</v>
      </c>
    </row>
    <row r="5" spans="1:10" x14ac:dyDescent="0.3">
      <c r="A5" t="s">
        <v>65</v>
      </c>
      <c r="B5">
        <v>18</v>
      </c>
      <c r="C5" s="30">
        <v>2784744</v>
      </c>
      <c r="D5">
        <v>18</v>
      </c>
      <c r="F5" s="25" t="s">
        <v>64</v>
      </c>
      <c r="G5" s="25">
        <v>22</v>
      </c>
      <c r="I5" s="22" t="s">
        <v>65</v>
      </c>
      <c r="J5" s="31">
        <v>2784744</v>
      </c>
    </row>
    <row r="6" spans="1:10" x14ac:dyDescent="0.3">
      <c r="A6" t="s">
        <v>66</v>
      </c>
      <c r="B6">
        <v>17</v>
      </c>
      <c r="C6" s="30">
        <v>2906652</v>
      </c>
      <c r="D6">
        <v>17</v>
      </c>
      <c r="F6" s="23" t="s">
        <v>65</v>
      </c>
      <c r="G6" s="23">
        <v>18</v>
      </c>
      <c r="I6" s="24" t="s">
        <v>67</v>
      </c>
      <c r="J6" s="32">
        <v>2671872</v>
      </c>
    </row>
    <row r="7" spans="1:10" x14ac:dyDescent="0.3">
      <c r="A7" t="s">
        <v>67</v>
      </c>
      <c r="B7">
        <v>15</v>
      </c>
      <c r="C7" s="30">
        <v>2671872</v>
      </c>
      <c r="D7">
        <v>15</v>
      </c>
      <c r="F7" s="25" t="s">
        <v>66</v>
      </c>
      <c r="G7" s="25">
        <v>17</v>
      </c>
      <c r="I7" s="22" t="s">
        <v>64</v>
      </c>
      <c r="J7" s="31">
        <v>2354520</v>
      </c>
    </row>
    <row r="8" spans="1:10" x14ac:dyDescent="0.3">
      <c r="A8" t="s">
        <v>69</v>
      </c>
      <c r="B8">
        <v>14</v>
      </c>
      <c r="C8" s="30">
        <v>2209164</v>
      </c>
      <c r="D8">
        <v>14</v>
      </c>
      <c r="F8" s="23" t="s">
        <v>67</v>
      </c>
      <c r="G8" s="23">
        <v>15</v>
      </c>
      <c r="I8" s="24" t="s">
        <v>69</v>
      </c>
      <c r="J8" s="32">
        <v>2209164</v>
      </c>
    </row>
    <row r="9" spans="1:10" x14ac:dyDescent="0.3">
      <c r="A9" t="s">
        <v>68</v>
      </c>
      <c r="B9">
        <v>14</v>
      </c>
      <c r="C9" s="30">
        <v>1929708</v>
      </c>
      <c r="D9">
        <v>14</v>
      </c>
      <c r="F9" s="25" t="s">
        <v>68</v>
      </c>
      <c r="G9" s="25">
        <v>14</v>
      </c>
      <c r="I9" s="22" t="s">
        <v>68</v>
      </c>
      <c r="J9" s="31">
        <v>1929708</v>
      </c>
    </row>
    <row r="10" spans="1:10" x14ac:dyDescent="0.3">
      <c r="A10" t="s">
        <v>70</v>
      </c>
      <c r="B10">
        <v>13</v>
      </c>
      <c r="C10" s="30">
        <v>1540056</v>
      </c>
      <c r="D10">
        <v>13</v>
      </c>
      <c r="F10" s="23" t="s">
        <v>69</v>
      </c>
      <c r="G10" s="23">
        <v>14</v>
      </c>
      <c r="I10" s="24" t="s">
        <v>87</v>
      </c>
      <c r="J10" s="32">
        <v>1884756</v>
      </c>
    </row>
    <row r="11" spans="1:10" x14ac:dyDescent="0.3">
      <c r="A11" t="s">
        <v>71</v>
      </c>
      <c r="B11">
        <v>12</v>
      </c>
      <c r="C11" s="30">
        <v>1778412</v>
      </c>
      <c r="D11">
        <v>12</v>
      </c>
      <c r="F11" s="25" t="s">
        <v>70</v>
      </c>
      <c r="G11" s="25">
        <v>13</v>
      </c>
      <c r="I11" s="22" t="s">
        <v>76</v>
      </c>
      <c r="J11" s="31">
        <v>1796880</v>
      </c>
    </row>
    <row r="12" spans="1:10" x14ac:dyDescent="0.3">
      <c r="A12" t="s">
        <v>72</v>
      </c>
      <c r="B12">
        <v>11</v>
      </c>
      <c r="C12" s="30">
        <v>1572036</v>
      </c>
      <c r="D12">
        <v>11</v>
      </c>
      <c r="F12" s="23" t="s">
        <v>71</v>
      </c>
      <c r="G12" s="23">
        <v>12</v>
      </c>
      <c r="I12" s="24" t="s">
        <v>89</v>
      </c>
      <c r="J12" s="32">
        <v>1783080</v>
      </c>
    </row>
    <row r="13" spans="1:10" x14ac:dyDescent="0.3">
      <c r="A13" t="s">
        <v>76</v>
      </c>
      <c r="B13">
        <v>10</v>
      </c>
      <c r="C13" s="30">
        <v>1796880</v>
      </c>
      <c r="D13">
        <v>10</v>
      </c>
      <c r="F13" s="25" t="s">
        <v>72</v>
      </c>
      <c r="G13" s="25">
        <v>11</v>
      </c>
      <c r="I13" s="22" t="s">
        <v>71</v>
      </c>
      <c r="J13" s="31">
        <v>1778412</v>
      </c>
    </row>
    <row r="14" spans="1:10" x14ac:dyDescent="0.3">
      <c r="A14" t="s">
        <v>75</v>
      </c>
      <c r="B14">
        <v>10</v>
      </c>
      <c r="C14" s="30">
        <v>1585668</v>
      </c>
      <c r="D14">
        <v>10</v>
      </c>
      <c r="F14" s="23" t="s">
        <v>73</v>
      </c>
      <c r="G14" s="23">
        <v>10</v>
      </c>
      <c r="I14" s="24" t="s">
        <v>81</v>
      </c>
      <c r="J14" s="32">
        <v>1594824</v>
      </c>
    </row>
    <row r="15" spans="1:10" x14ac:dyDescent="0.3">
      <c r="A15" t="s">
        <v>73</v>
      </c>
      <c r="B15">
        <v>10</v>
      </c>
      <c r="C15" s="30">
        <v>1279416</v>
      </c>
      <c r="D15">
        <v>10</v>
      </c>
      <c r="F15" s="25" t="s">
        <v>74</v>
      </c>
      <c r="G15" s="25">
        <v>10</v>
      </c>
      <c r="I15" s="22" t="s">
        <v>75</v>
      </c>
      <c r="J15" s="31">
        <v>1585668</v>
      </c>
    </row>
    <row r="16" spans="1:10" x14ac:dyDescent="0.3">
      <c r="A16" t="s">
        <v>74</v>
      </c>
      <c r="B16">
        <v>10</v>
      </c>
      <c r="C16" s="30">
        <v>1216932</v>
      </c>
      <c r="D16">
        <v>10</v>
      </c>
      <c r="F16" s="23" t="s">
        <v>75</v>
      </c>
      <c r="G16" s="23">
        <v>10</v>
      </c>
      <c r="I16" s="24" t="s">
        <v>72</v>
      </c>
      <c r="J16" s="32">
        <v>1572036</v>
      </c>
    </row>
    <row r="17" spans="1:10" x14ac:dyDescent="0.3">
      <c r="A17" t="s">
        <v>81</v>
      </c>
      <c r="B17">
        <v>9</v>
      </c>
      <c r="C17" s="30">
        <v>1594824</v>
      </c>
      <c r="D17">
        <v>9</v>
      </c>
      <c r="F17" s="29" t="s">
        <v>76</v>
      </c>
      <c r="G17" s="29">
        <v>10</v>
      </c>
      <c r="I17" s="22" t="s">
        <v>70</v>
      </c>
      <c r="J17" s="31">
        <v>1540056</v>
      </c>
    </row>
    <row r="18" spans="1:10" x14ac:dyDescent="0.3">
      <c r="A18" t="s">
        <v>80</v>
      </c>
      <c r="B18">
        <v>9</v>
      </c>
      <c r="C18" s="30">
        <v>1523676</v>
      </c>
      <c r="D18">
        <v>9</v>
      </c>
      <c r="I18" s="24" t="s">
        <v>80</v>
      </c>
      <c r="J18" s="32">
        <v>1523676</v>
      </c>
    </row>
    <row r="19" spans="1:10" x14ac:dyDescent="0.3">
      <c r="A19" t="s">
        <v>79</v>
      </c>
      <c r="B19">
        <v>9</v>
      </c>
      <c r="C19" s="30">
        <v>1153200</v>
      </c>
      <c r="D19">
        <v>9</v>
      </c>
    </row>
    <row r="20" spans="1:10" x14ac:dyDescent="0.3">
      <c r="A20" t="s">
        <v>83</v>
      </c>
      <c r="B20">
        <v>9</v>
      </c>
      <c r="C20" s="30">
        <v>1071624</v>
      </c>
      <c r="D20">
        <v>9</v>
      </c>
    </row>
    <row r="21" spans="1:10" x14ac:dyDescent="0.3">
      <c r="A21" t="s">
        <v>77</v>
      </c>
      <c r="B21">
        <v>9</v>
      </c>
      <c r="C21" s="30">
        <v>1005084</v>
      </c>
      <c r="D21">
        <v>9</v>
      </c>
    </row>
    <row r="22" spans="1:10" x14ac:dyDescent="0.3">
      <c r="A22" t="s">
        <v>82</v>
      </c>
      <c r="B22">
        <v>9</v>
      </c>
      <c r="C22" s="30">
        <v>982404</v>
      </c>
      <c r="D22">
        <v>9</v>
      </c>
    </row>
    <row r="23" spans="1:10" x14ac:dyDescent="0.3">
      <c r="A23" t="s">
        <v>78</v>
      </c>
      <c r="B23">
        <v>9</v>
      </c>
      <c r="C23" s="30">
        <v>814704</v>
      </c>
      <c r="D23">
        <v>9</v>
      </c>
    </row>
    <row r="24" spans="1:10" x14ac:dyDescent="0.3">
      <c r="A24" t="s">
        <v>87</v>
      </c>
      <c r="B24">
        <v>8</v>
      </c>
      <c r="C24" s="30">
        <v>1884756</v>
      </c>
      <c r="D24">
        <v>8</v>
      </c>
    </row>
    <row r="25" spans="1:10" x14ac:dyDescent="0.3">
      <c r="A25" t="s">
        <v>89</v>
      </c>
      <c r="B25">
        <v>8</v>
      </c>
      <c r="C25" s="30">
        <v>1783080</v>
      </c>
      <c r="D25">
        <v>8</v>
      </c>
    </row>
    <row r="26" spans="1:10" x14ac:dyDescent="0.3">
      <c r="A26" t="s">
        <v>85</v>
      </c>
      <c r="B26">
        <v>8</v>
      </c>
      <c r="C26" s="30">
        <v>1430580</v>
      </c>
      <c r="D26">
        <v>8</v>
      </c>
    </row>
    <row r="27" spans="1:10" x14ac:dyDescent="0.3">
      <c r="A27" t="s">
        <v>84</v>
      </c>
      <c r="B27">
        <v>8</v>
      </c>
      <c r="C27" s="30">
        <v>1096836</v>
      </c>
      <c r="D27">
        <v>8</v>
      </c>
    </row>
    <row r="28" spans="1:10" x14ac:dyDescent="0.3">
      <c r="A28" t="s">
        <v>86</v>
      </c>
      <c r="B28">
        <v>8</v>
      </c>
      <c r="C28" s="30">
        <v>1051932</v>
      </c>
      <c r="D28">
        <v>8</v>
      </c>
    </row>
    <row r="29" spans="1:10" x14ac:dyDescent="0.3">
      <c r="A29" t="s">
        <v>88</v>
      </c>
      <c r="B29">
        <v>8</v>
      </c>
      <c r="C29" s="30">
        <v>749172</v>
      </c>
      <c r="D29">
        <v>8</v>
      </c>
    </row>
    <row r="30" spans="1:10" x14ac:dyDescent="0.3">
      <c r="A30" t="s">
        <v>95</v>
      </c>
      <c r="B30">
        <v>7</v>
      </c>
      <c r="C30" s="30">
        <v>1341900</v>
      </c>
      <c r="D30">
        <v>7</v>
      </c>
    </row>
    <row r="31" spans="1:10" x14ac:dyDescent="0.3">
      <c r="A31" t="s">
        <v>97</v>
      </c>
      <c r="B31">
        <v>7</v>
      </c>
      <c r="C31" s="30">
        <v>1338984</v>
      </c>
      <c r="D31">
        <v>7</v>
      </c>
    </row>
    <row r="32" spans="1:10" x14ac:dyDescent="0.3">
      <c r="A32" t="s">
        <v>98</v>
      </c>
      <c r="B32">
        <v>7</v>
      </c>
      <c r="C32" s="30">
        <v>1326540</v>
      </c>
      <c r="D32">
        <v>7</v>
      </c>
    </row>
    <row r="33" spans="1:4" x14ac:dyDescent="0.3">
      <c r="A33" t="s">
        <v>90</v>
      </c>
      <c r="B33">
        <v>7</v>
      </c>
      <c r="C33" s="30">
        <v>1219512</v>
      </c>
      <c r="D33">
        <v>7</v>
      </c>
    </row>
    <row r="34" spans="1:4" x14ac:dyDescent="0.3">
      <c r="A34" t="s">
        <v>93</v>
      </c>
      <c r="B34">
        <v>7</v>
      </c>
      <c r="C34" s="30">
        <v>1116228</v>
      </c>
      <c r="D34">
        <v>7</v>
      </c>
    </row>
    <row r="35" spans="1:4" x14ac:dyDescent="0.3">
      <c r="A35" t="s">
        <v>91</v>
      </c>
      <c r="B35">
        <v>7</v>
      </c>
      <c r="C35" s="30">
        <v>1107024</v>
      </c>
      <c r="D35">
        <v>7</v>
      </c>
    </row>
    <row r="36" spans="1:4" x14ac:dyDescent="0.3">
      <c r="A36" t="s">
        <v>94</v>
      </c>
      <c r="B36">
        <v>7</v>
      </c>
      <c r="C36" s="30">
        <v>971292</v>
      </c>
      <c r="D36">
        <v>7</v>
      </c>
    </row>
    <row r="37" spans="1:4" x14ac:dyDescent="0.3">
      <c r="A37" t="s">
        <v>92</v>
      </c>
      <c r="B37">
        <v>7</v>
      </c>
      <c r="C37" s="30">
        <v>866220</v>
      </c>
      <c r="D37">
        <v>7</v>
      </c>
    </row>
    <row r="38" spans="1:4" x14ac:dyDescent="0.3">
      <c r="A38" t="s">
        <v>96</v>
      </c>
      <c r="B38">
        <v>7</v>
      </c>
      <c r="C38" s="30">
        <v>795372</v>
      </c>
      <c r="D38">
        <v>7</v>
      </c>
    </row>
    <row r="39" spans="1:4" x14ac:dyDescent="0.3">
      <c r="A39" t="s">
        <v>104</v>
      </c>
      <c r="B39">
        <v>6</v>
      </c>
      <c r="C39" s="30">
        <v>1334304</v>
      </c>
      <c r="D39">
        <v>6</v>
      </c>
    </row>
    <row r="40" spans="1:4" x14ac:dyDescent="0.3">
      <c r="A40" t="s">
        <v>109</v>
      </c>
      <c r="B40">
        <v>6</v>
      </c>
      <c r="C40" s="30">
        <v>1213236</v>
      </c>
      <c r="D40">
        <v>6</v>
      </c>
    </row>
    <row r="41" spans="1:4" x14ac:dyDescent="0.3">
      <c r="A41" t="s">
        <v>105</v>
      </c>
      <c r="B41">
        <v>6</v>
      </c>
      <c r="C41" s="30">
        <v>1089528</v>
      </c>
      <c r="D41">
        <v>6</v>
      </c>
    </row>
    <row r="42" spans="1:4" x14ac:dyDescent="0.3">
      <c r="A42" t="s">
        <v>108</v>
      </c>
      <c r="B42">
        <v>6</v>
      </c>
      <c r="C42" s="30">
        <v>1002024</v>
      </c>
      <c r="D42">
        <v>6</v>
      </c>
    </row>
    <row r="43" spans="1:4" x14ac:dyDescent="0.3">
      <c r="A43" t="s">
        <v>100</v>
      </c>
      <c r="B43">
        <v>6</v>
      </c>
      <c r="C43" s="30">
        <v>883824</v>
      </c>
      <c r="D43">
        <v>6</v>
      </c>
    </row>
    <row r="44" spans="1:4" x14ac:dyDescent="0.3">
      <c r="A44" t="s">
        <v>102</v>
      </c>
      <c r="B44">
        <v>6</v>
      </c>
      <c r="C44" s="30">
        <v>866040</v>
      </c>
      <c r="D44">
        <v>6</v>
      </c>
    </row>
    <row r="45" spans="1:4" x14ac:dyDescent="0.3">
      <c r="A45" t="s">
        <v>107</v>
      </c>
      <c r="B45">
        <v>6</v>
      </c>
      <c r="C45" s="30">
        <v>799956</v>
      </c>
      <c r="D45">
        <v>6</v>
      </c>
    </row>
    <row r="46" spans="1:4" x14ac:dyDescent="0.3">
      <c r="A46" t="s">
        <v>103</v>
      </c>
      <c r="B46">
        <v>6</v>
      </c>
      <c r="C46" s="30">
        <v>533988</v>
      </c>
      <c r="D46">
        <v>6</v>
      </c>
    </row>
    <row r="47" spans="1:4" x14ac:dyDescent="0.3">
      <c r="A47" t="s">
        <v>101</v>
      </c>
      <c r="B47">
        <v>6</v>
      </c>
      <c r="C47" s="30">
        <v>497112</v>
      </c>
      <c r="D47">
        <v>6</v>
      </c>
    </row>
    <row r="48" spans="1:4" x14ac:dyDescent="0.3">
      <c r="A48" t="s">
        <v>106</v>
      </c>
      <c r="B48">
        <v>6</v>
      </c>
      <c r="C48" s="30">
        <v>490980</v>
      </c>
      <c r="D48">
        <v>6</v>
      </c>
    </row>
    <row r="49" spans="1:4" x14ac:dyDescent="0.3">
      <c r="A49" t="s">
        <v>99</v>
      </c>
      <c r="B49">
        <v>6</v>
      </c>
      <c r="C49" s="30">
        <v>414444</v>
      </c>
      <c r="D49">
        <v>6</v>
      </c>
    </row>
    <row r="50" spans="1:4" x14ac:dyDescent="0.3">
      <c r="A50" t="s">
        <v>114</v>
      </c>
      <c r="B50">
        <v>5</v>
      </c>
      <c r="C50" s="30">
        <v>1026732</v>
      </c>
      <c r="D50">
        <v>5</v>
      </c>
    </row>
    <row r="51" spans="1:4" x14ac:dyDescent="0.3">
      <c r="A51" t="s">
        <v>118</v>
      </c>
      <c r="B51">
        <v>5</v>
      </c>
      <c r="C51" s="30">
        <v>998304</v>
      </c>
      <c r="D51">
        <v>5</v>
      </c>
    </row>
    <row r="52" spans="1:4" x14ac:dyDescent="0.3">
      <c r="A52" t="s">
        <v>117</v>
      </c>
      <c r="B52">
        <v>5</v>
      </c>
      <c r="C52" s="30">
        <v>859464</v>
      </c>
      <c r="D52">
        <v>5</v>
      </c>
    </row>
    <row r="53" spans="1:4" x14ac:dyDescent="0.3">
      <c r="A53" t="s">
        <v>123</v>
      </c>
      <c r="B53">
        <v>5</v>
      </c>
      <c r="C53" s="30">
        <v>810840</v>
      </c>
      <c r="D53">
        <v>5</v>
      </c>
    </row>
    <row r="54" spans="1:4" x14ac:dyDescent="0.3">
      <c r="A54" t="s">
        <v>119</v>
      </c>
      <c r="B54">
        <v>5</v>
      </c>
      <c r="C54" s="30">
        <v>757152</v>
      </c>
      <c r="D54">
        <v>5</v>
      </c>
    </row>
    <row r="55" spans="1:4" x14ac:dyDescent="0.3">
      <c r="A55" t="s">
        <v>113</v>
      </c>
      <c r="B55">
        <v>5</v>
      </c>
      <c r="C55" s="30">
        <v>666492</v>
      </c>
      <c r="D55">
        <v>5</v>
      </c>
    </row>
    <row r="56" spans="1:4" x14ac:dyDescent="0.3">
      <c r="A56" t="s">
        <v>121</v>
      </c>
      <c r="B56">
        <v>5</v>
      </c>
      <c r="C56" s="30">
        <v>658524</v>
      </c>
      <c r="D56">
        <v>5</v>
      </c>
    </row>
    <row r="57" spans="1:4" x14ac:dyDescent="0.3">
      <c r="A57" t="s">
        <v>110</v>
      </c>
      <c r="B57">
        <v>5</v>
      </c>
      <c r="C57" s="30">
        <v>655572</v>
      </c>
      <c r="D57">
        <v>5</v>
      </c>
    </row>
    <row r="58" spans="1:4" x14ac:dyDescent="0.3">
      <c r="A58" t="s">
        <v>112</v>
      </c>
      <c r="B58">
        <v>5</v>
      </c>
      <c r="C58" s="30">
        <v>654504</v>
      </c>
      <c r="D58">
        <v>5</v>
      </c>
    </row>
    <row r="59" spans="1:4" x14ac:dyDescent="0.3">
      <c r="A59" t="s">
        <v>120</v>
      </c>
      <c r="B59">
        <v>5</v>
      </c>
      <c r="C59" s="30">
        <v>616164</v>
      </c>
      <c r="D59">
        <v>5</v>
      </c>
    </row>
    <row r="60" spans="1:4" x14ac:dyDescent="0.3">
      <c r="A60" t="s">
        <v>115</v>
      </c>
      <c r="B60">
        <v>5</v>
      </c>
      <c r="C60" s="30">
        <v>615060</v>
      </c>
      <c r="D60">
        <v>5</v>
      </c>
    </row>
    <row r="61" spans="1:4" x14ac:dyDescent="0.3">
      <c r="A61" t="s">
        <v>111</v>
      </c>
      <c r="B61">
        <v>5</v>
      </c>
      <c r="C61" s="30">
        <v>601536</v>
      </c>
      <c r="D61">
        <v>5</v>
      </c>
    </row>
    <row r="62" spans="1:4" x14ac:dyDescent="0.3">
      <c r="A62" t="s">
        <v>125</v>
      </c>
      <c r="B62">
        <v>5</v>
      </c>
      <c r="C62" s="30">
        <v>578640</v>
      </c>
      <c r="D62">
        <v>5</v>
      </c>
    </row>
    <row r="63" spans="1:4" x14ac:dyDescent="0.3">
      <c r="A63" t="s">
        <v>124</v>
      </c>
      <c r="B63">
        <v>5</v>
      </c>
      <c r="C63" s="30">
        <v>516624</v>
      </c>
      <c r="D63">
        <v>5</v>
      </c>
    </row>
    <row r="64" spans="1:4" x14ac:dyDescent="0.3">
      <c r="A64" t="s">
        <v>116</v>
      </c>
      <c r="B64">
        <v>5</v>
      </c>
      <c r="C64" s="30">
        <v>484584</v>
      </c>
      <c r="D64">
        <v>5</v>
      </c>
    </row>
    <row r="65" spans="1:4" x14ac:dyDescent="0.3">
      <c r="A65" t="s">
        <v>122</v>
      </c>
      <c r="B65">
        <v>5</v>
      </c>
      <c r="C65" s="30">
        <v>466164</v>
      </c>
      <c r="D65">
        <v>5</v>
      </c>
    </row>
    <row r="66" spans="1:4" x14ac:dyDescent="0.3">
      <c r="A66" t="s">
        <v>126</v>
      </c>
      <c r="B66">
        <v>4</v>
      </c>
      <c r="C66" s="30">
        <v>892824</v>
      </c>
      <c r="D66">
        <v>4</v>
      </c>
    </row>
    <row r="67" spans="1:4" x14ac:dyDescent="0.3">
      <c r="A67" t="s">
        <v>129</v>
      </c>
      <c r="B67">
        <v>4</v>
      </c>
      <c r="C67" s="30">
        <v>438816</v>
      </c>
      <c r="D67">
        <v>4</v>
      </c>
    </row>
    <row r="68" spans="1:4" x14ac:dyDescent="0.3">
      <c r="A68" t="s">
        <v>127</v>
      </c>
      <c r="B68">
        <v>4</v>
      </c>
      <c r="C68" s="30">
        <v>428100</v>
      </c>
      <c r="D68">
        <v>4</v>
      </c>
    </row>
    <row r="69" spans="1:4" x14ac:dyDescent="0.3">
      <c r="A69" t="s">
        <v>128</v>
      </c>
      <c r="B69">
        <v>4</v>
      </c>
      <c r="C69" s="30">
        <v>420720</v>
      </c>
      <c r="D69">
        <v>4</v>
      </c>
    </row>
    <row r="70" spans="1:4" x14ac:dyDescent="0.3">
      <c r="A70" t="s">
        <v>132</v>
      </c>
      <c r="B70">
        <v>3</v>
      </c>
      <c r="C70" s="30">
        <v>627516</v>
      </c>
      <c r="D70">
        <v>3</v>
      </c>
    </row>
    <row r="71" spans="1:4" x14ac:dyDescent="0.3">
      <c r="A71" t="s">
        <v>130</v>
      </c>
      <c r="B71">
        <v>3</v>
      </c>
      <c r="C71" s="30">
        <v>477492</v>
      </c>
      <c r="D71">
        <v>3</v>
      </c>
    </row>
    <row r="72" spans="1:4" x14ac:dyDescent="0.3">
      <c r="A72" t="s">
        <v>133</v>
      </c>
      <c r="B72">
        <v>3</v>
      </c>
      <c r="C72" s="30">
        <v>347484</v>
      </c>
      <c r="D72">
        <v>3</v>
      </c>
    </row>
    <row r="73" spans="1:4" x14ac:dyDescent="0.3">
      <c r="A73" t="s">
        <v>131</v>
      </c>
      <c r="B73">
        <v>3</v>
      </c>
      <c r="C73" s="30">
        <v>263676</v>
      </c>
      <c r="D73">
        <v>3</v>
      </c>
    </row>
    <row r="74" spans="1:4" x14ac:dyDescent="0.3">
      <c r="A74" t="s">
        <v>136</v>
      </c>
      <c r="B74">
        <v>2</v>
      </c>
      <c r="C74" s="30">
        <v>486840</v>
      </c>
      <c r="D74">
        <v>2</v>
      </c>
    </row>
    <row r="75" spans="1:4" x14ac:dyDescent="0.3">
      <c r="A75" t="s">
        <v>135</v>
      </c>
      <c r="B75">
        <v>2</v>
      </c>
      <c r="C75" s="30">
        <v>349836</v>
      </c>
      <c r="D75">
        <v>2</v>
      </c>
    </row>
    <row r="76" spans="1:4" x14ac:dyDescent="0.3">
      <c r="A76" t="s">
        <v>134</v>
      </c>
      <c r="B76">
        <v>2</v>
      </c>
      <c r="C76" s="30">
        <v>195312</v>
      </c>
      <c r="D76">
        <v>2</v>
      </c>
    </row>
    <row r="77" spans="1:4" x14ac:dyDescent="0.3">
      <c r="A77" t="s">
        <v>137</v>
      </c>
      <c r="B77">
        <v>2</v>
      </c>
      <c r="C77" s="30">
        <v>171180</v>
      </c>
      <c r="D77">
        <v>2</v>
      </c>
    </row>
    <row r="78" spans="1:4" x14ac:dyDescent="0.3">
      <c r="A78" t="s">
        <v>138</v>
      </c>
      <c r="B78">
        <v>1</v>
      </c>
      <c r="C78" s="30">
        <v>136368</v>
      </c>
      <c r="D78">
        <v>1</v>
      </c>
    </row>
  </sheetData>
  <mergeCells count="2">
    <mergeCell ref="F1:G2"/>
    <mergeCell ref="I1:J1"/>
  </mergeCells>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C70B-55A8-416A-8C90-5741F1B66D46}">
  <dimension ref="A1:F77"/>
  <sheetViews>
    <sheetView workbookViewId="0">
      <selection activeCell="F2" sqref="F2:F77"/>
    </sheetView>
  </sheetViews>
  <sheetFormatPr defaultRowHeight="14.4" x14ac:dyDescent="0.3"/>
  <cols>
    <col min="1" max="1" width="18.88671875" bestFit="1" customWidth="1"/>
    <col min="2" max="2" width="14.109375" customWidth="1"/>
    <col min="3" max="3" width="13.44140625" style="30" bestFit="1" customWidth="1"/>
    <col min="4" max="4" width="12.44140625" customWidth="1"/>
    <col min="5" max="5" width="13.44140625" style="30" bestFit="1" customWidth="1"/>
    <col min="6" max="6" width="20" customWidth="1"/>
  </cols>
  <sheetData>
    <row r="1" spans="1:6" x14ac:dyDescent="0.3">
      <c r="A1" t="s">
        <v>60</v>
      </c>
      <c r="B1" t="s">
        <v>142</v>
      </c>
      <c r="C1" s="30" t="s">
        <v>62</v>
      </c>
      <c r="D1" t="s">
        <v>5</v>
      </c>
      <c r="E1" s="30" t="s">
        <v>143</v>
      </c>
      <c r="F1" t="s">
        <v>144</v>
      </c>
    </row>
    <row r="2" spans="1:6" x14ac:dyDescent="0.3">
      <c r="A2" t="s">
        <v>63</v>
      </c>
      <c r="B2">
        <v>73</v>
      </c>
      <c r="C2" s="30">
        <v>10502628</v>
      </c>
      <c r="D2">
        <v>73</v>
      </c>
      <c r="E2" s="30">
        <v>87681588</v>
      </c>
      <c r="F2">
        <v>0.1198</v>
      </c>
    </row>
    <row r="3" spans="1:6" x14ac:dyDescent="0.3">
      <c r="A3" t="s">
        <v>66</v>
      </c>
      <c r="B3">
        <v>17</v>
      </c>
      <c r="C3" s="30">
        <v>2906652</v>
      </c>
      <c r="D3">
        <v>17</v>
      </c>
      <c r="E3" s="30">
        <v>87681588</v>
      </c>
      <c r="F3">
        <v>3.32E-2</v>
      </c>
    </row>
    <row r="4" spans="1:6" x14ac:dyDescent="0.3">
      <c r="A4" t="s">
        <v>65</v>
      </c>
      <c r="B4">
        <v>18</v>
      </c>
      <c r="C4" s="30">
        <v>2784744</v>
      </c>
      <c r="D4">
        <v>18</v>
      </c>
      <c r="E4" s="30">
        <v>87681588</v>
      </c>
      <c r="F4">
        <v>3.1800000000000002E-2</v>
      </c>
    </row>
    <row r="5" spans="1:6" x14ac:dyDescent="0.3">
      <c r="A5" t="s">
        <v>67</v>
      </c>
      <c r="B5">
        <v>15</v>
      </c>
      <c r="C5" s="30">
        <v>2671872</v>
      </c>
      <c r="D5">
        <v>15</v>
      </c>
      <c r="E5" s="30">
        <v>87681588</v>
      </c>
      <c r="F5">
        <v>3.0499999999999999E-2</v>
      </c>
    </row>
    <row r="6" spans="1:6" x14ac:dyDescent="0.3">
      <c r="A6" t="s">
        <v>64</v>
      </c>
      <c r="B6">
        <v>22</v>
      </c>
      <c r="C6" s="30">
        <v>2354520</v>
      </c>
      <c r="D6">
        <v>22</v>
      </c>
      <c r="E6" s="30">
        <v>87681588</v>
      </c>
      <c r="F6">
        <v>2.69E-2</v>
      </c>
    </row>
    <row r="7" spans="1:6" x14ac:dyDescent="0.3">
      <c r="A7" t="s">
        <v>69</v>
      </c>
      <c r="B7">
        <v>14</v>
      </c>
      <c r="C7" s="30">
        <v>2209164</v>
      </c>
      <c r="D7">
        <v>14</v>
      </c>
      <c r="E7" s="30">
        <v>87681588</v>
      </c>
      <c r="F7">
        <v>2.52E-2</v>
      </c>
    </row>
    <row r="8" spans="1:6" x14ac:dyDescent="0.3">
      <c r="A8" t="s">
        <v>68</v>
      </c>
      <c r="B8">
        <v>14</v>
      </c>
      <c r="C8" s="30">
        <v>1929708</v>
      </c>
      <c r="D8">
        <v>14</v>
      </c>
      <c r="E8" s="30">
        <v>87681588</v>
      </c>
      <c r="F8">
        <v>2.1999999999999999E-2</v>
      </c>
    </row>
    <row r="9" spans="1:6" x14ac:dyDescent="0.3">
      <c r="A9" t="s">
        <v>87</v>
      </c>
      <c r="B9">
        <v>8</v>
      </c>
      <c r="C9" s="30">
        <v>1884756</v>
      </c>
      <c r="D9">
        <v>8</v>
      </c>
      <c r="E9" s="30">
        <v>87681588</v>
      </c>
      <c r="F9">
        <v>2.1499999999999998E-2</v>
      </c>
    </row>
    <row r="10" spans="1:6" x14ac:dyDescent="0.3">
      <c r="A10" t="s">
        <v>76</v>
      </c>
      <c r="B10">
        <v>10</v>
      </c>
      <c r="C10" s="30">
        <v>1796880</v>
      </c>
      <c r="D10">
        <v>10</v>
      </c>
      <c r="E10" s="30">
        <v>87681588</v>
      </c>
      <c r="F10">
        <v>2.0500000000000001E-2</v>
      </c>
    </row>
    <row r="11" spans="1:6" x14ac:dyDescent="0.3">
      <c r="A11" t="s">
        <v>71</v>
      </c>
      <c r="B11">
        <v>12</v>
      </c>
      <c r="C11" s="30">
        <v>1778412</v>
      </c>
      <c r="D11">
        <v>12</v>
      </c>
      <c r="E11" s="30">
        <v>87681588</v>
      </c>
      <c r="F11">
        <v>2.0299999999999999E-2</v>
      </c>
    </row>
    <row r="12" spans="1:6" x14ac:dyDescent="0.3">
      <c r="A12" t="s">
        <v>89</v>
      </c>
      <c r="B12">
        <v>8</v>
      </c>
      <c r="C12" s="30">
        <v>1783080</v>
      </c>
      <c r="D12">
        <v>8</v>
      </c>
      <c r="E12" s="30">
        <v>87681588</v>
      </c>
      <c r="F12">
        <v>2.0299999999999999E-2</v>
      </c>
    </row>
    <row r="13" spans="1:6" x14ac:dyDescent="0.3">
      <c r="A13" t="s">
        <v>81</v>
      </c>
      <c r="B13">
        <v>9</v>
      </c>
      <c r="C13" s="30">
        <v>1594824</v>
      </c>
      <c r="D13">
        <v>9</v>
      </c>
      <c r="E13" s="30">
        <v>87681588</v>
      </c>
      <c r="F13">
        <v>1.8200000000000001E-2</v>
      </c>
    </row>
    <row r="14" spans="1:6" x14ac:dyDescent="0.3">
      <c r="A14" t="s">
        <v>75</v>
      </c>
      <c r="B14">
        <v>10</v>
      </c>
      <c r="C14" s="30">
        <v>1585668</v>
      </c>
      <c r="D14">
        <v>10</v>
      </c>
      <c r="E14" s="30">
        <v>87681588</v>
      </c>
      <c r="F14">
        <v>1.8100000000000002E-2</v>
      </c>
    </row>
    <row r="15" spans="1:6" x14ac:dyDescent="0.3">
      <c r="A15" t="s">
        <v>72</v>
      </c>
      <c r="B15">
        <v>11</v>
      </c>
      <c r="C15" s="30">
        <v>1572036</v>
      </c>
      <c r="D15">
        <v>11</v>
      </c>
      <c r="E15" s="30">
        <v>87681588</v>
      </c>
      <c r="F15">
        <v>1.7899999999999999E-2</v>
      </c>
    </row>
    <row r="16" spans="1:6" x14ac:dyDescent="0.3">
      <c r="A16" t="s">
        <v>70</v>
      </c>
      <c r="B16">
        <v>13</v>
      </c>
      <c r="C16" s="30">
        <v>1540056</v>
      </c>
      <c r="D16">
        <v>13</v>
      </c>
      <c r="E16" s="30">
        <v>87681588</v>
      </c>
      <c r="F16">
        <v>1.7600000000000001E-2</v>
      </c>
    </row>
    <row r="17" spans="1:6" x14ac:dyDescent="0.3">
      <c r="A17" t="s">
        <v>80</v>
      </c>
      <c r="B17">
        <v>9</v>
      </c>
      <c r="C17" s="30">
        <v>1523676</v>
      </c>
      <c r="D17">
        <v>9</v>
      </c>
      <c r="E17" s="30">
        <v>87681588</v>
      </c>
      <c r="F17">
        <v>1.7399999999999999E-2</v>
      </c>
    </row>
    <row r="18" spans="1:6" x14ac:dyDescent="0.3">
      <c r="A18" t="s">
        <v>85</v>
      </c>
      <c r="B18">
        <v>8</v>
      </c>
      <c r="C18" s="30">
        <v>1430580</v>
      </c>
      <c r="D18">
        <v>8</v>
      </c>
      <c r="E18" s="30">
        <v>87681588</v>
      </c>
      <c r="F18">
        <v>1.6299999999999999E-2</v>
      </c>
    </row>
    <row r="19" spans="1:6" x14ac:dyDescent="0.3">
      <c r="A19" t="s">
        <v>97</v>
      </c>
      <c r="B19">
        <v>7</v>
      </c>
      <c r="C19" s="30">
        <v>1338984</v>
      </c>
      <c r="D19">
        <v>7</v>
      </c>
      <c r="E19" s="30">
        <v>87681588</v>
      </c>
      <c r="F19">
        <v>1.5299999999999999E-2</v>
      </c>
    </row>
    <row r="20" spans="1:6" x14ac:dyDescent="0.3">
      <c r="A20" t="s">
        <v>95</v>
      </c>
      <c r="B20">
        <v>7</v>
      </c>
      <c r="C20" s="30">
        <v>1341900</v>
      </c>
      <c r="D20">
        <v>7</v>
      </c>
      <c r="E20" s="30">
        <v>87681588</v>
      </c>
      <c r="F20">
        <v>1.5299999999999999E-2</v>
      </c>
    </row>
    <row r="21" spans="1:6" x14ac:dyDescent="0.3">
      <c r="A21" t="s">
        <v>104</v>
      </c>
      <c r="B21">
        <v>6</v>
      </c>
      <c r="C21" s="30">
        <v>1334304</v>
      </c>
      <c r="D21">
        <v>6</v>
      </c>
      <c r="E21" s="30">
        <v>87681588</v>
      </c>
      <c r="F21">
        <v>1.52E-2</v>
      </c>
    </row>
    <row r="22" spans="1:6" x14ac:dyDescent="0.3">
      <c r="A22" t="s">
        <v>98</v>
      </c>
      <c r="B22">
        <v>7</v>
      </c>
      <c r="C22" s="30">
        <v>1326540</v>
      </c>
      <c r="D22">
        <v>7</v>
      </c>
      <c r="E22" s="30">
        <v>87681588</v>
      </c>
      <c r="F22">
        <v>1.5100000000000001E-2</v>
      </c>
    </row>
    <row r="23" spans="1:6" x14ac:dyDescent="0.3">
      <c r="A23" t="s">
        <v>73</v>
      </c>
      <c r="B23">
        <v>10</v>
      </c>
      <c r="C23" s="30">
        <v>1279416</v>
      </c>
      <c r="D23">
        <v>10</v>
      </c>
      <c r="E23" s="30">
        <v>87681588</v>
      </c>
      <c r="F23">
        <v>1.46E-2</v>
      </c>
    </row>
    <row r="24" spans="1:6" x14ac:dyDescent="0.3">
      <c r="A24" t="s">
        <v>74</v>
      </c>
      <c r="B24">
        <v>10</v>
      </c>
      <c r="C24" s="30">
        <v>1216932</v>
      </c>
      <c r="D24">
        <v>10</v>
      </c>
      <c r="E24" s="30">
        <v>87681588</v>
      </c>
      <c r="F24">
        <v>1.3899999999999999E-2</v>
      </c>
    </row>
    <row r="25" spans="1:6" x14ac:dyDescent="0.3">
      <c r="A25" t="s">
        <v>90</v>
      </c>
      <c r="B25">
        <v>7</v>
      </c>
      <c r="C25" s="30">
        <v>1219512</v>
      </c>
      <c r="D25">
        <v>7</v>
      </c>
      <c r="E25" s="30">
        <v>87681588</v>
      </c>
      <c r="F25">
        <v>1.3899999999999999E-2</v>
      </c>
    </row>
    <row r="26" spans="1:6" x14ac:dyDescent="0.3">
      <c r="A26" t="s">
        <v>109</v>
      </c>
      <c r="B26">
        <v>6</v>
      </c>
      <c r="C26" s="30">
        <v>1213236</v>
      </c>
      <c r="D26">
        <v>6</v>
      </c>
      <c r="E26" s="30">
        <v>87681588</v>
      </c>
      <c r="F26">
        <v>1.38E-2</v>
      </c>
    </row>
    <row r="27" spans="1:6" x14ac:dyDescent="0.3">
      <c r="A27" t="s">
        <v>79</v>
      </c>
      <c r="B27">
        <v>9</v>
      </c>
      <c r="C27" s="30">
        <v>1153200</v>
      </c>
      <c r="D27">
        <v>9</v>
      </c>
      <c r="E27" s="30">
        <v>87681588</v>
      </c>
      <c r="F27">
        <v>1.32E-2</v>
      </c>
    </row>
    <row r="28" spans="1:6" x14ac:dyDescent="0.3">
      <c r="A28" t="s">
        <v>93</v>
      </c>
      <c r="B28">
        <v>7</v>
      </c>
      <c r="C28" s="30">
        <v>1116228</v>
      </c>
      <c r="D28">
        <v>7</v>
      </c>
      <c r="E28" s="30">
        <v>87681588</v>
      </c>
      <c r="F28">
        <v>1.2699999999999999E-2</v>
      </c>
    </row>
    <row r="29" spans="1:6" x14ac:dyDescent="0.3">
      <c r="A29" t="s">
        <v>91</v>
      </c>
      <c r="B29">
        <v>7</v>
      </c>
      <c r="C29" s="30">
        <v>1107024</v>
      </c>
      <c r="D29">
        <v>7</v>
      </c>
      <c r="E29" s="30">
        <v>87681588</v>
      </c>
      <c r="F29">
        <v>1.26E-2</v>
      </c>
    </row>
    <row r="30" spans="1:6" x14ac:dyDescent="0.3">
      <c r="A30" t="s">
        <v>84</v>
      </c>
      <c r="B30">
        <v>8</v>
      </c>
      <c r="C30" s="30">
        <v>1096836</v>
      </c>
      <c r="D30">
        <v>8</v>
      </c>
      <c r="E30" s="30">
        <v>87681588</v>
      </c>
      <c r="F30">
        <v>1.2500000000000001E-2</v>
      </c>
    </row>
    <row r="31" spans="1:6" x14ac:dyDescent="0.3">
      <c r="A31" t="s">
        <v>105</v>
      </c>
      <c r="B31">
        <v>6</v>
      </c>
      <c r="C31" s="30">
        <v>1089528</v>
      </c>
      <c r="D31">
        <v>6</v>
      </c>
      <c r="E31" s="30">
        <v>87681588</v>
      </c>
      <c r="F31">
        <v>1.24E-2</v>
      </c>
    </row>
    <row r="32" spans="1:6" x14ac:dyDescent="0.3">
      <c r="A32" t="s">
        <v>83</v>
      </c>
      <c r="B32">
        <v>9</v>
      </c>
      <c r="C32" s="30">
        <v>1071624</v>
      </c>
      <c r="D32">
        <v>9</v>
      </c>
      <c r="E32" s="30">
        <v>87681588</v>
      </c>
      <c r="F32">
        <v>1.2200000000000001E-2</v>
      </c>
    </row>
    <row r="33" spans="1:6" x14ac:dyDescent="0.3">
      <c r="A33" t="s">
        <v>86</v>
      </c>
      <c r="B33">
        <v>8</v>
      </c>
      <c r="C33" s="30">
        <v>1051932</v>
      </c>
      <c r="D33">
        <v>8</v>
      </c>
      <c r="E33" s="30">
        <v>87681588</v>
      </c>
      <c r="F33">
        <v>1.2E-2</v>
      </c>
    </row>
    <row r="34" spans="1:6" x14ac:dyDescent="0.3">
      <c r="A34" t="s">
        <v>114</v>
      </c>
      <c r="B34">
        <v>5</v>
      </c>
      <c r="C34" s="30">
        <v>1026732</v>
      </c>
      <c r="D34">
        <v>5</v>
      </c>
      <c r="E34" s="30">
        <v>87681588</v>
      </c>
      <c r="F34">
        <v>1.17E-2</v>
      </c>
    </row>
    <row r="35" spans="1:6" x14ac:dyDescent="0.3">
      <c r="A35" t="s">
        <v>77</v>
      </c>
      <c r="B35">
        <v>9</v>
      </c>
      <c r="C35" s="30">
        <v>1005084</v>
      </c>
      <c r="D35">
        <v>9</v>
      </c>
      <c r="E35" s="30">
        <v>87681588</v>
      </c>
      <c r="F35">
        <v>1.15E-2</v>
      </c>
    </row>
    <row r="36" spans="1:6" x14ac:dyDescent="0.3">
      <c r="A36" t="s">
        <v>118</v>
      </c>
      <c r="B36">
        <v>5</v>
      </c>
      <c r="C36" s="30">
        <v>998304</v>
      </c>
      <c r="D36">
        <v>5</v>
      </c>
      <c r="E36" s="30">
        <v>87681588</v>
      </c>
      <c r="F36">
        <v>1.14E-2</v>
      </c>
    </row>
    <row r="37" spans="1:6" x14ac:dyDescent="0.3">
      <c r="A37" t="s">
        <v>108</v>
      </c>
      <c r="B37">
        <v>6</v>
      </c>
      <c r="C37" s="30">
        <v>1002024</v>
      </c>
      <c r="D37">
        <v>6</v>
      </c>
      <c r="E37" s="30">
        <v>87681588</v>
      </c>
      <c r="F37">
        <v>1.14E-2</v>
      </c>
    </row>
    <row r="38" spans="1:6" x14ac:dyDescent="0.3">
      <c r="A38" t="s">
        <v>82</v>
      </c>
      <c r="B38">
        <v>9</v>
      </c>
      <c r="C38" s="30">
        <v>982404</v>
      </c>
      <c r="D38">
        <v>9</v>
      </c>
      <c r="E38" s="30">
        <v>87681588</v>
      </c>
      <c r="F38">
        <v>1.12E-2</v>
      </c>
    </row>
    <row r="39" spans="1:6" x14ac:dyDescent="0.3">
      <c r="A39" t="s">
        <v>94</v>
      </c>
      <c r="B39">
        <v>7</v>
      </c>
      <c r="C39" s="30">
        <v>971292</v>
      </c>
      <c r="D39">
        <v>7</v>
      </c>
      <c r="E39" s="30">
        <v>87681588</v>
      </c>
      <c r="F39">
        <v>1.11E-2</v>
      </c>
    </row>
    <row r="40" spans="1:6" x14ac:dyDescent="0.3">
      <c r="A40" t="s">
        <v>126</v>
      </c>
      <c r="B40">
        <v>4</v>
      </c>
      <c r="C40" s="30">
        <v>892824</v>
      </c>
      <c r="D40">
        <v>4</v>
      </c>
      <c r="E40" s="30">
        <v>87681588</v>
      </c>
      <c r="F40">
        <v>1.0200000000000001E-2</v>
      </c>
    </row>
    <row r="41" spans="1:6" x14ac:dyDescent="0.3">
      <c r="A41" t="s">
        <v>100</v>
      </c>
      <c r="B41">
        <v>6</v>
      </c>
      <c r="C41" s="30">
        <v>883824</v>
      </c>
      <c r="D41">
        <v>6</v>
      </c>
      <c r="E41" s="30">
        <v>87681588</v>
      </c>
      <c r="F41">
        <v>1.01E-2</v>
      </c>
    </row>
    <row r="42" spans="1:6" x14ac:dyDescent="0.3">
      <c r="A42" t="s">
        <v>92</v>
      </c>
      <c r="B42">
        <v>7</v>
      </c>
      <c r="C42" s="30">
        <v>866220</v>
      </c>
      <c r="D42">
        <v>7</v>
      </c>
      <c r="E42" s="30">
        <v>87681588</v>
      </c>
      <c r="F42">
        <v>9.9000000000000008E-3</v>
      </c>
    </row>
    <row r="43" spans="1:6" x14ac:dyDescent="0.3">
      <c r="A43" t="s">
        <v>102</v>
      </c>
      <c r="B43">
        <v>6</v>
      </c>
      <c r="C43" s="30">
        <v>866040</v>
      </c>
      <c r="D43">
        <v>6</v>
      </c>
      <c r="E43" s="30">
        <v>87681588</v>
      </c>
      <c r="F43">
        <v>9.9000000000000008E-3</v>
      </c>
    </row>
    <row r="44" spans="1:6" x14ac:dyDescent="0.3">
      <c r="A44" t="s">
        <v>117</v>
      </c>
      <c r="B44">
        <v>5</v>
      </c>
      <c r="C44" s="30">
        <v>859464</v>
      </c>
      <c r="D44">
        <v>5</v>
      </c>
      <c r="E44" s="30">
        <v>87681588</v>
      </c>
      <c r="F44">
        <v>9.7999999999999997E-3</v>
      </c>
    </row>
    <row r="45" spans="1:6" x14ac:dyDescent="0.3">
      <c r="A45" t="s">
        <v>78</v>
      </c>
      <c r="B45">
        <v>9</v>
      </c>
      <c r="C45" s="30">
        <v>814704</v>
      </c>
      <c r="D45">
        <v>9</v>
      </c>
      <c r="E45" s="30">
        <v>87681588</v>
      </c>
      <c r="F45">
        <v>9.2999999999999992E-3</v>
      </c>
    </row>
    <row r="46" spans="1:6" x14ac:dyDescent="0.3">
      <c r="A46" t="s">
        <v>123</v>
      </c>
      <c r="B46">
        <v>5</v>
      </c>
      <c r="C46" s="30">
        <v>810840</v>
      </c>
      <c r="D46">
        <v>5</v>
      </c>
      <c r="E46" s="30">
        <v>87681588</v>
      </c>
      <c r="F46">
        <v>9.1999999999999998E-3</v>
      </c>
    </row>
    <row r="47" spans="1:6" x14ac:dyDescent="0.3">
      <c r="A47" t="s">
        <v>107</v>
      </c>
      <c r="B47">
        <v>6</v>
      </c>
      <c r="C47" s="30">
        <v>799956</v>
      </c>
      <c r="D47">
        <v>6</v>
      </c>
      <c r="E47" s="30">
        <v>87681588</v>
      </c>
      <c r="F47">
        <v>9.1000000000000004E-3</v>
      </c>
    </row>
    <row r="48" spans="1:6" x14ac:dyDescent="0.3">
      <c r="A48" t="s">
        <v>96</v>
      </c>
      <c r="B48">
        <v>7</v>
      </c>
      <c r="C48" s="30">
        <v>795372</v>
      </c>
      <c r="D48">
        <v>7</v>
      </c>
      <c r="E48" s="30">
        <v>87681588</v>
      </c>
      <c r="F48">
        <v>9.1000000000000004E-3</v>
      </c>
    </row>
    <row r="49" spans="1:6" x14ac:dyDescent="0.3">
      <c r="A49" t="s">
        <v>119</v>
      </c>
      <c r="B49">
        <v>5</v>
      </c>
      <c r="C49" s="30">
        <v>757152</v>
      </c>
      <c r="D49">
        <v>5</v>
      </c>
      <c r="E49" s="30">
        <v>87681588</v>
      </c>
      <c r="F49">
        <v>8.6E-3</v>
      </c>
    </row>
    <row r="50" spans="1:6" x14ac:dyDescent="0.3">
      <c r="A50" t="s">
        <v>88</v>
      </c>
      <c r="B50">
        <v>8</v>
      </c>
      <c r="C50" s="30">
        <v>749172</v>
      </c>
      <c r="D50">
        <v>8</v>
      </c>
      <c r="E50" s="30">
        <v>87681588</v>
      </c>
      <c r="F50">
        <v>8.5000000000000006E-3</v>
      </c>
    </row>
    <row r="51" spans="1:6" x14ac:dyDescent="0.3">
      <c r="A51" t="s">
        <v>113</v>
      </c>
      <c r="B51">
        <v>5</v>
      </c>
      <c r="C51" s="30">
        <v>666492</v>
      </c>
      <c r="D51">
        <v>5</v>
      </c>
      <c r="E51" s="30">
        <v>87681588</v>
      </c>
      <c r="F51">
        <v>7.6E-3</v>
      </c>
    </row>
    <row r="52" spans="1:6" x14ac:dyDescent="0.3">
      <c r="A52" t="s">
        <v>110</v>
      </c>
      <c r="B52">
        <v>5</v>
      </c>
      <c r="C52" s="30">
        <v>655572</v>
      </c>
      <c r="D52">
        <v>5</v>
      </c>
      <c r="E52" s="30">
        <v>87681588</v>
      </c>
      <c r="F52">
        <v>7.4999999999999997E-3</v>
      </c>
    </row>
    <row r="53" spans="1:6" x14ac:dyDescent="0.3">
      <c r="A53" t="s">
        <v>112</v>
      </c>
      <c r="B53">
        <v>5</v>
      </c>
      <c r="C53" s="30">
        <v>654504</v>
      </c>
      <c r="D53">
        <v>5</v>
      </c>
      <c r="E53" s="30">
        <v>87681588</v>
      </c>
      <c r="F53">
        <v>7.4999999999999997E-3</v>
      </c>
    </row>
    <row r="54" spans="1:6" x14ac:dyDescent="0.3">
      <c r="A54" t="s">
        <v>121</v>
      </c>
      <c r="B54">
        <v>5</v>
      </c>
      <c r="C54" s="30">
        <v>658524</v>
      </c>
      <c r="D54">
        <v>5</v>
      </c>
      <c r="E54" s="30">
        <v>87681588</v>
      </c>
      <c r="F54">
        <v>7.4999999999999997E-3</v>
      </c>
    </row>
    <row r="55" spans="1:6" x14ac:dyDescent="0.3">
      <c r="A55" t="s">
        <v>132</v>
      </c>
      <c r="B55">
        <v>3</v>
      </c>
      <c r="C55" s="30">
        <v>627516</v>
      </c>
      <c r="D55">
        <v>3</v>
      </c>
      <c r="E55" s="30">
        <v>87681588</v>
      </c>
      <c r="F55">
        <v>7.1999999999999998E-3</v>
      </c>
    </row>
    <row r="56" spans="1:6" x14ac:dyDescent="0.3">
      <c r="A56" t="s">
        <v>115</v>
      </c>
      <c r="B56">
        <v>5</v>
      </c>
      <c r="C56" s="30">
        <v>615060</v>
      </c>
      <c r="D56">
        <v>5</v>
      </c>
      <c r="E56" s="30">
        <v>87681588</v>
      </c>
      <c r="F56">
        <v>7.0000000000000001E-3</v>
      </c>
    </row>
    <row r="57" spans="1:6" x14ac:dyDescent="0.3">
      <c r="A57" t="s">
        <v>120</v>
      </c>
      <c r="B57">
        <v>5</v>
      </c>
      <c r="C57" s="30">
        <v>616164</v>
      </c>
      <c r="D57">
        <v>5</v>
      </c>
      <c r="E57" s="30">
        <v>87681588</v>
      </c>
      <c r="F57">
        <v>7.0000000000000001E-3</v>
      </c>
    </row>
    <row r="58" spans="1:6" x14ac:dyDescent="0.3">
      <c r="A58" t="s">
        <v>111</v>
      </c>
      <c r="B58">
        <v>5</v>
      </c>
      <c r="C58" s="30">
        <v>601536</v>
      </c>
      <c r="D58">
        <v>5</v>
      </c>
      <c r="E58" s="30">
        <v>87681588</v>
      </c>
      <c r="F58">
        <v>6.8999999999999999E-3</v>
      </c>
    </row>
    <row r="59" spans="1:6" x14ac:dyDescent="0.3">
      <c r="A59" t="s">
        <v>125</v>
      </c>
      <c r="B59">
        <v>5</v>
      </c>
      <c r="C59" s="30">
        <v>578640</v>
      </c>
      <c r="D59">
        <v>5</v>
      </c>
      <c r="E59" s="30">
        <v>87681588</v>
      </c>
      <c r="F59">
        <v>6.6E-3</v>
      </c>
    </row>
    <row r="60" spans="1:6" x14ac:dyDescent="0.3">
      <c r="A60" t="s">
        <v>103</v>
      </c>
      <c r="B60">
        <v>6</v>
      </c>
      <c r="C60" s="30">
        <v>533988</v>
      </c>
      <c r="D60">
        <v>6</v>
      </c>
      <c r="E60" s="30">
        <v>87681588</v>
      </c>
      <c r="F60">
        <v>6.1000000000000004E-3</v>
      </c>
    </row>
    <row r="61" spans="1:6" x14ac:dyDescent="0.3">
      <c r="A61" t="s">
        <v>124</v>
      </c>
      <c r="B61">
        <v>5</v>
      </c>
      <c r="C61" s="30">
        <v>516624</v>
      </c>
      <c r="D61">
        <v>5</v>
      </c>
      <c r="E61" s="30">
        <v>87681588</v>
      </c>
      <c r="F61">
        <v>5.8999999999999999E-3</v>
      </c>
    </row>
    <row r="62" spans="1:6" x14ac:dyDescent="0.3">
      <c r="A62" t="s">
        <v>101</v>
      </c>
      <c r="B62">
        <v>6</v>
      </c>
      <c r="C62" s="30">
        <v>497112</v>
      </c>
      <c r="D62">
        <v>6</v>
      </c>
      <c r="E62" s="30">
        <v>87681588</v>
      </c>
      <c r="F62">
        <v>5.7000000000000002E-3</v>
      </c>
    </row>
    <row r="63" spans="1:6" x14ac:dyDescent="0.3">
      <c r="A63" t="s">
        <v>106</v>
      </c>
      <c r="B63">
        <v>6</v>
      </c>
      <c r="C63" s="30">
        <v>490980</v>
      </c>
      <c r="D63">
        <v>6</v>
      </c>
      <c r="E63" s="30">
        <v>87681588</v>
      </c>
      <c r="F63">
        <v>5.5999999999999999E-3</v>
      </c>
    </row>
    <row r="64" spans="1:6" x14ac:dyDescent="0.3">
      <c r="A64" t="s">
        <v>136</v>
      </c>
      <c r="B64">
        <v>2</v>
      </c>
      <c r="C64" s="30">
        <v>486840</v>
      </c>
      <c r="D64">
        <v>2</v>
      </c>
      <c r="E64" s="30">
        <v>87681588</v>
      </c>
      <c r="F64">
        <v>5.5999999999999999E-3</v>
      </c>
    </row>
    <row r="65" spans="1:6" x14ac:dyDescent="0.3">
      <c r="A65" t="s">
        <v>116</v>
      </c>
      <c r="B65">
        <v>5</v>
      </c>
      <c r="C65" s="30">
        <v>484584</v>
      </c>
      <c r="D65">
        <v>5</v>
      </c>
      <c r="E65" s="30">
        <v>87681588</v>
      </c>
      <c r="F65">
        <v>5.4999999999999997E-3</v>
      </c>
    </row>
    <row r="66" spans="1:6" x14ac:dyDescent="0.3">
      <c r="A66" t="s">
        <v>130</v>
      </c>
      <c r="B66">
        <v>3</v>
      </c>
      <c r="C66" s="30">
        <v>477492</v>
      </c>
      <c r="D66">
        <v>3</v>
      </c>
      <c r="E66" s="30">
        <v>87681588</v>
      </c>
      <c r="F66">
        <v>5.4000000000000003E-3</v>
      </c>
    </row>
    <row r="67" spans="1:6" x14ac:dyDescent="0.3">
      <c r="A67" t="s">
        <v>122</v>
      </c>
      <c r="B67">
        <v>5</v>
      </c>
      <c r="C67" s="30">
        <v>466164</v>
      </c>
      <c r="D67">
        <v>5</v>
      </c>
      <c r="E67" s="30">
        <v>87681588</v>
      </c>
      <c r="F67">
        <v>5.3E-3</v>
      </c>
    </row>
    <row r="68" spans="1:6" x14ac:dyDescent="0.3">
      <c r="A68" t="s">
        <v>129</v>
      </c>
      <c r="B68">
        <v>4</v>
      </c>
      <c r="C68" s="30">
        <v>438816</v>
      </c>
      <c r="D68">
        <v>4</v>
      </c>
      <c r="E68" s="30">
        <v>87681588</v>
      </c>
      <c r="F68">
        <v>5.0000000000000001E-3</v>
      </c>
    </row>
    <row r="69" spans="1:6" x14ac:dyDescent="0.3">
      <c r="A69" t="s">
        <v>127</v>
      </c>
      <c r="B69">
        <v>4</v>
      </c>
      <c r="C69" s="30">
        <v>428100</v>
      </c>
      <c r="D69">
        <v>4</v>
      </c>
      <c r="E69" s="30">
        <v>87681588</v>
      </c>
      <c r="F69">
        <v>4.8999999999999998E-3</v>
      </c>
    </row>
    <row r="70" spans="1:6" x14ac:dyDescent="0.3">
      <c r="A70" t="s">
        <v>128</v>
      </c>
      <c r="B70">
        <v>4</v>
      </c>
      <c r="C70" s="30">
        <v>420720</v>
      </c>
      <c r="D70">
        <v>4</v>
      </c>
      <c r="E70" s="30">
        <v>87681588</v>
      </c>
      <c r="F70">
        <v>4.7999999999999996E-3</v>
      </c>
    </row>
    <row r="71" spans="1:6" x14ac:dyDescent="0.3">
      <c r="A71" t="s">
        <v>99</v>
      </c>
      <c r="B71">
        <v>6</v>
      </c>
      <c r="C71" s="30">
        <v>414444</v>
      </c>
      <c r="D71">
        <v>6</v>
      </c>
      <c r="E71" s="30">
        <v>87681588</v>
      </c>
      <c r="F71">
        <v>4.7000000000000002E-3</v>
      </c>
    </row>
    <row r="72" spans="1:6" x14ac:dyDescent="0.3">
      <c r="A72" t="s">
        <v>133</v>
      </c>
      <c r="B72">
        <v>3</v>
      </c>
      <c r="C72" s="30">
        <v>347484</v>
      </c>
      <c r="D72">
        <v>3</v>
      </c>
      <c r="E72" s="30">
        <v>87681588</v>
      </c>
      <c r="F72">
        <v>4.0000000000000001E-3</v>
      </c>
    </row>
    <row r="73" spans="1:6" x14ac:dyDescent="0.3">
      <c r="A73" t="s">
        <v>135</v>
      </c>
      <c r="B73">
        <v>2</v>
      </c>
      <c r="C73" s="30">
        <v>349836</v>
      </c>
      <c r="D73">
        <v>2</v>
      </c>
      <c r="E73" s="30">
        <v>87681588</v>
      </c>
      <c r="F73">
        <v>4.0000000000000001E-3</v>
      </c>
    </row>
    <row r="74" spans="1:6" x14ac:dyDescent="0.3">
      <c r="A74" t="s">
        <v>131</v>
      </c>
      <c r="B74">
        <v>3</v>
      </c>
      <c r="C74" s="30">
        <v>263676</v>
      </c>
      <c r="D74">
        <v>3</v>
      </c>
      <c r="E74" s="30">
        <v>87681588</v>
      </c>
      <c r="F74">
        <v>3.0000000000000001E-3</v>
      </c>
    </row>
    <row r="75" spans="1:6" x14ac:dyDescent="0.3">
      <c r="A75" t="s">
        <v>134</v>
      </c>
      <c r="B75">
        <v>2</v>
      </c>
      <c r="C75" s="30">
        <v>195312</v>
      </c>
      <c r="D75">
        <v>2</v>
      </c>
      <c r="E75" s="30">
        <v>87681588</v>
      </c>
      <c r="F75">
        <v>2.2000000000000001E-3</v>
      </c>
    </row>
    <row r="76" spans="1:6" x14ac:dyDescent="0.3">
      <c r="A76" t="s">
        <v>137</v>
      </c>
      <c r="B76">
        <v>2</v>
      </c>
      <c r="C76" s="30">
        <v>171180</v>
      </c>
      <c r="D76">
        <v>2</v>
      </c>
      <c r="E76" s="30">
        <v>87681588</v>
      </c>
      <c r="F76">
        <v>2E-3</v>
      </c>
    </row>
    <row r="77" spans="1:6" x14ac:dyDescent="0.3">
      <c r="A77" t="s">
        <v>138</v>
      </c>
      <c r="B77">
        <v>1</v>
      </c>
      <c r="C77" s="30">
        <v>136368</v>
      </c>
      <c r="D77">
        <v>1</v>
      </c>
      <c r="E77" s="30">
        <v>87681588</v>
      </c>
      <c r="F77">
        <v>1.6000000000000001E-3</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3AD5-D2FA-48AD-897A-3AACBB05E1B6}">
  <dimension ref="A1:N607"/>
  <sheetViews>
    <sheetView workbookViewId="0">
      <selection activeCell="K18" sqref="K18"/>
    </sheetView>
  </sheetViews>
  <sheetFormatPr defaultRowHeight="14.4" x14ac:dyDescent="0.3"/>
  <cols>
    <col min="1" max="1" width="10" customWidth="1"/>
    <col min="2" max="2" width="16" style="30" customWidth="1"/>
    <col min="3" max="3" width="16.6640625" style="30" customWidth="1"/>
    <col min="4" max="4" width="13.21875" style="30" customWidth="1"/>
  </cols>
  <sheetData>
    <row r="1" spans="1:14" ht="14.4" customHeight="1" x14ac:dyDescent="0.3">
      <c r="A1" t="s">
        <v>148</v>
      </c>
      <c r="B1" s="30" t="s">
        <v>149</v>
      </c>
      <c r="C1" s="30" t="s">
        <v>150</v>
      </c>
      <c r="D1" s="30" t="s">
        <v>151</v>
      </c>
    </row>
    <row r="2" spans="1:14" ht="14.4" customHeight="1" x14ac:dyDescent="0.3">
      <c r="A2">
        <v>9340</v>
      </c>
      <c r="B2" s="30">
        <v>590820</v>
      </c>
      <c r="C2" s="30">
        <v>9847</v>
      </c>
      <c r="D2" s="30">
        <v>580973</v>
      </c>
      <c r="F2" s="66" t="s">
        <v>145</v>
      </c>
      <c r="G2" s="67"/>
      <c r="H2" s="67"/>
      <c r="I2" s="67"/>
      <c r="J2" s="67"/>
      <c r="K2" s="67"/>
      <c r="L2" s="67"/>
      <c r="M2" s="67"/>
      <c r="N2" s="68"/>
    </row>
    <row r="3" spans="1:14" x14ac:dyDescent="0.3">
      <c r="A3">
        <v>10997</v>
      </c>
      <c r="B3" s="30">
        <v>566640</v>
      </c>
      <c r="C3" s="30">
        <v>9444</v>
      </c>
      <c r="D3" s="30">
        <v>557196</v>
      </c>
      <c r="F3" s="69"/>
      <c r="G3" s="56"/>
      <c r="H3" s="56"/>
      <c r="I3" s="56"/>
      <c r="J3" s="56"/>
      <c r="K3" s="56"/>
      <c r="L3" s="56"/>
      <c r="M3" s="56"/>
      <c r="N3" s="70"/>
    </row>
    <row r="4" spans="1:14" ht="14.4" customHeight="1" x14ac:dyDescent="0.3">
      <c r="A4">
        <v>981</v>
      </c>
      <c r="B4" s="30">
        <v>538500</v>
      </c>
      <c r="C4" s="30">
        <v>8975</v>
      </c>
      <c r="D4" s="30">
        <v>529525</v>
      </c>
      <c r="F4" s="63" t="s">
        <v>146</v>
      </c>
      <c r="G4" s="64"/>
      <c r="H4" s="64"/>
      <c r="I4" s="64"/>
      <c r="J4" s="64"/>
      <c r="K4" s="64"/>
      <c r="L4" s="64"/>
      <c r="M4" s="64"/>
      <c r="N4" s="65"/>
    </row>
    <row r="5" spans="1:14" x14ac:dyDescent="0.3">
      <c r="A5">
        <v>3546</v>
      </c>
      <c r="B5" s="30">
        <v>504000</v>
      </c>
      <c r="C5" s="30">
        <v>8400</v>
      </c>
      <c r="D5" s="30">
        <v>495600</v>
      </c>
      <c r="F5" s="58" t="s">
        <v>147</v>
      </c>
      <c r="G5" s="44"/>
      <c r="H5" s="44"/>
      <c r="I5" s="44"/>
      <c r="J5" s="44"/>
      <c r="K5" s="44"/>
      <c r="L5" s="44"/>
      <c r="M5" s="44"/>
      <c r="N5" s="59"/>
    </row>
    <row r="6" spans="1:14" x14ac:dyDescent="0.3">
      <c r="A6">
        <v>8506</v>
      </c>
      <c r="B6" s="30">
        <v>495180</v>
      </c>
      <c r="C6" s="30">
        <v>8253</v>
      </c>
      <c r="D6" s="30">
        <v>486927</v>
      </c>
      <c r="F6" s="58"/>
      <c r="G6" s="44"/>
      <c r="H6" s="44"/>
      <c r="I6" s="44"/>
      <c r="J6" s="44"/>
      <c r="K6" s="44"/>
      <c r="L6" s="44"/>
      <c r="M6" s="44"/>
      <c r="N6" s="59"/>
    </row>
    <row r="7" spans="1:14" x14ac:dyDescent="0.3">
      <c r="A7">
        <v>8392</v>
      </c>
      <c r="B7" s="30">
        <v>475680</v>
      </c>
      <c r="C7" s="30">
        <v>9910</v>
      </c>
      <c r="D7" s="30">
        <v>465770</v>
      </c>
      <c r="F7" s="58" t="s">
        <v>152</v>
      </c>
      <c r="G7" s="44"/>
      <c r="H7" s="44"/>
      <c r="I7" s="44"/>
      <c r="J7" s="44"/>
      <c r="K7" s="44"/>
      <c r="L7" s="44"/>
      <c r="M7" s="44"/>
      <c r="N7" s="59"/>
    </row>
    <row r="8" spans="1:14" x14ac:dyDescent="0.3">
      <c r="A8">
        <v>414</v>
      </c>
      <c r="B8" s="30">
        <v>468060</v>
      </c>
      <c r="C8" s="30">
        <v>7801</v>
      </c>
      <c r="D8" s="30">
        <v>460259</v>
      </c>
      <c r="F8" s="60"/>
      <c r="G8" s="61"/>
      <c r="H8" s="61"/>
      <c r="I8" s="61"/>
      <c r="J8" s="61"/>
      <c r="K8" s="61"/>
      <c r="L8" s="61"/>
      <c r="M8" s="61"/>
      <c r="N8" s="62"/>
    </row>
    <row r="9" spans="1:14" x14ac:dyDescent="0.3">
      <c r="A9">
        <v>3038</v>
      </c>
      <c r="B9" s="30">
        <v>466608</v>
      </c>
      <c r="C9" s="30">
        <v>9721</v>
      </c>
      <c r="D9" s="30">
        <v>456887</v>
      </c>
    </row>
    <row r="10" spans="1:14" x14ac:dyDescent="0.3">
      <c r="A10">
        <v>5760</v>
      </c>
      <c r="B10" s="30">
        <v>465072</v>
      </c>
      <c r="C10" s="30">
        <v>9689</v>
      </c>
      <c r="D10" s="30">
        <v>455383</v>
      </c>
    </row>
    <row r="11" spans="1:14" x14ac:dyDescent="0.3">
      <c r="A11">
        <v>4434</v>
      </c>
      <c r="B11" s="30">
        <v>444864</v>
      </c>
      <c r="C11" s="30">
        <v>9268</v>
      </c>
      <c r="D11" s="30">
        <v>435596</v>
      </c>
    </row>
    <row r="12" spans="1:14" x14ac:dyDescent="0.3">
      <c r="A12">
        <v>3517</v>
      </c>
      <c r="B12" s="30">
        <v>437460</v>
      </c>
      <c r="C12" s="30">
        <v>7291</v>
      </c>
      <c r="D12" s="30">
        <v>430169</v>
      </c>
    </row>
    <row r="13" spans="1:14" x14ac:dyDescent="0.3">
      <c r="A13">
        <v>3072</v>
      </c>
      <c r="B13" s="30">
        <v>428784</v>
      </c>
      <c r="C13" s="30">
        <v>8933</v>
      </c>
      <c r="D13" s="30">
        <v>419851</v>
      </c>
    </row>
    <row r="14" spans="1:14" x14ac:dyDescent="0.3">
      <c r="A14">
        <v>12662</v>
      </c>
      <c r="B14" s="30">
        <v>421008</v>
      </c>
      <c r="C14" s="30">
        <v>8771</v>
      </c>
      <c r="D14" s="30">
        <v>412237</v>
      </c>
    </row>
    <row r="15" spans="1:14" x14ac:dyDescent="0.3">
      <c r="A15">
        <v>13955</v>
      </c>
      <c r="B15" s="30">
        <v>419880</v>
      </c>
      <c r="C15" s="30">
        <v>6998</v>
      </c>
      <c r="D15" s="30">
        <v>412882</v>
      </c>
    </row>
    <row r="16" spans="1:14" x14ac:dyDescent="0.3">
      <c r="A16">
        <v>12943</v>
      </c>
      <c r="B16" s="30">
        <v>417600</v>
      </c>
      <c r="C16" s="30">
        <v>6960</v>
      </c>
      <c r="D16" s="30">
        <v>410640</v>
      </c>
    </row>
    <row r="17" spans="1:4" x14ac:dyDescent="0.3">
      <c r="A17">
        <v>10350</v>
      </c>
      <c r="B17" s="30">
        <v>417060</v>
      </c>
      <c r="C17" s="30">
        <v>6951</v>
      </c>
      <c r="D17" s="30">
        <v>410109</v>
      </c>
    </row>
    <row r="18" spans="1:4" x14ac:dyDescent="0.3">
      <c r="A18">
        <v>2720</v>
      </c>
      <c r="B18" s="30">
        <v>415800</v>
      </c>
      <c r="C18" s="30">
        <v>6930</v>
      </c>
      <c r="D18" s="30">
        <v>408870</v>
      </c>
    </row>
    <row r="19" spans="1:4" x14ac:dyDescent="0.3">
      <c r="A19">
        <v>5050</v>
      </c>
      <c r="B19" s="30">
        <v>405780</v>
      </c>
      <c r="C19" s="30">
        <v>6763</v>
      </c>
      <c r="D19" s="30">
        <v>399017</v>
      </c>
    </row>
    <row r="20" spans="1:4" x14ac:dyDescent="0.3">
      <c r="A20">
        <v>5606</v>
      </c>
      <c r="B20" s="30">
        <v>402000</v>
      </c>
      <c r="C20" s="30">
        <v>6700</v>
      </c>
      <c r="D20" s="30">
        <v>395300</v>
      </c>
    </row>
    <row r="21" spans="1:4" x14ac:dyDescent="0.3">
      <c r="A21">
        <v>6257</v>
      </c>
      <c r="B21" s="30">
        <v>399120</v>
      </c>
      <c r="C21" s="30">
        <v>6652</v>
      </c>
      <c r="D21" s="30">
        <v>392468</v>
      </c>
    </row>
    <row r="22" spans="1:4" x14ac:dyDescent="0.3">
      <c r="A22">
        <v>7521</v>
      </c>
      <c r="B22" s="30">
        <v>398640</v>
      </c>
      <c r="C22" s="30">
        <v>6644</v>
      </c>
      <c r="D22" s="30">
        <v>391996</v>
      </c>
    </row>
    <row r="23" spans="1:4" x14ac:dyDescent="0.3">
      <c r="A23">
        <v>2259</v>
      </c>
      <c r="B23" s="30">
        <v>396120</v>
      </c>
      <c r="C23" s="30">
        <v>6602</v>
      </c>
      <c r="D23" s="30">
        <v>389518</v>
      </c>
    </row>
    <row r="24" spans="1:4" x14ac:dyDescent="0.3">
      <c r="A24">
        <v>13750</v>
      </c>
      <c r="B24" s="30">
        <v>392460</v>
      </c>
      <c r="C24" s="30">
        <v>6541</v>
      </c>
      <c r="D24" s="30">
        <v>385919</v>
      </c>
    </row>
    <row r="25" spans="1:4" x14ac:dyDescent="0.3">
      <c r="A25">
        <v>7959</v>
      </c>
      <c r="B25" s="30">
        <v>390660</v>
      </c>
      <c r="C25" s="30">
        <v>6511</v>
      </c>
      <c r="D25" s="30">
        <v>384149</v>
      </c>
    </row>
    <row r="26" spans="1:4" x14ac:dyDescent="0.3">
      <c r="A26">
        <v>9457</v>
      </c>
      <c r="B26" s="30">
        <v>390096</v>
      </c>
      <c r="C26" s="30">
        <v>8127</v>
      </c>
      <c r="D26" s="30">
        <v>381969</v>
      </c>
    </row>
    <row r="27" spans="1:4" x14ac:dyDescent="0.3">
      <c r="A27">
        <v>3629</v>
      </c>
      <c r="B27" s="30">
        <v>390000</v>
      </c>
      <c r="C27" s="30">
        <v>8125</v>
      </c>
      <c r="D27" s="30">
        <v>381875</v>
      </c>
    </row>
    <row r="28" spans="1:4" x14ac:dyDescent="0.3">
      <c r="A28">
        <v>1662</v>
      </c>
      <c r="B28" s="30">
        <v>389136</v>
      </c>
      <c r="C28" s="30">
        <v>8107</v>
      </c>
      <c r="D28" s="30">
        <v>381029</v>
      </c>
    </row>
    <row r="29" spans="1:4" x14ac:dyDescent="0.3">
      <c r="A29">
        <v>2190</v>
      </c>
      <c r="B29" s="30">
        <v>385584</v>
      </c>
      <c r="C29" s="30">
        <v>8033</v>
      </c>
      <c r="D29" s="30">
        <v>377551</v>
      </c>
    </row>
    <row r="30" spans="1:4" x14ac:dyDescent="0.3">
      <c r="A30">
        <v>1311</v>
      </c>
      <c r="B30" s="30">
        <v>385104</v>
      </c>
      <c r="C30" s="30">
        <v>8023</v>
      </c>
      <c r="D30" s="30">
        <v>377081</v>
      </c>
    </row>
    <row r="31" spans="1:4" x14ac:dyDescent="0.3">
      <c r="A31">
        <v>3519</v>
      </c>
      <c r="B31" s="30">
        <v>380160</v>
      </c>
      <c r="C31" s="30">
        <v>6336</v>
      </c>
      <c r="D31" s="30">
        <v>373824</v>
      </c>
    </row>
    <row r="32" spans="1:4" x14ac:dyDescent="0.3">
      <c r="A32">
        <v>11637</v>
      </c>
      <c r="B32" s="30">
        <v>374760</v>
      </c>
      <c r="C32" s="30">
        <v>6246</v>
      </c>
      <c r="D32" s="30">
        <v>368514</v>
      </c>
    </row>
    <row r="33" spans="1:4" x14ac:dyDescent="0.3">
      <c r="A33">
        <v>9641</v>
      </c>
      <c r="B33" s="30">
        <v>372120</v>
      </c>
      <c r="C33" s="30">
        <v>6202</v>
      </c>
      <c r="D33" s="30">
        <v>365918</v>
      </c>
    </row>
    <row r="34" spans="1:4" x14ac:dyDescent="0.3">
      <c r="A34">
        <v>389</v>
      </c>
      <c r="B34" s="30">
        <v>369000</v>
      </c>
      <c r="C34" s="30">
        <v>6150</v>
      </c>
      <c r="D34" s="30">
        <v>362850</v>
      </c>
    </row>
    <row r="35" spans="1:4" x14ac:dyDescent="0.3">
      <c r="A35">
        <v>6544</v>
      </c>
      <c r="B35" s="30">
        <v>368880</v>
      </c>
      <c r="C35" s="30">
        <v>6148</v>
      </c>
      <c r="D35" s="30">
        <v>362732</v>
      </c>
    </row>
    <row r="36" spans="1:4" x14ac:dyDescent="0.3">
      <c r="A36">
        <v>3103</v>
      </c>
      <c r="B36" s="30">
        <v>360000</v>
      </c>
      <c r="C36" s="30">
        <v>7500</v>
      </c>
      <c r="D36" s="30">
        <v>352500</v>
      </c>
    </row>
    <row r="37" spans="1:4" x14ac:dyDescent="0.3">
      <c r="A37">
        <v>5977</v>
      </c>
      <c r="B37" s="30">
        <v>359760</v>
      </c>
      <c r="C37" s="30">
        <v>5996</v>
      </c>
      <c r="D37" s="30">
        <v>353764</v>
      </c>
    </row>
    <row r="38" spans="1:4" x14ac:dyDescent="0.3">
      <c r="A38">
        <v>127</v>
      </c>
      <c r="B38" s="30">
        <v>352704</v>
      </c>
      <c r="C38" s="30">
        <v>7348</v>
      </c>
      <c r="D38" s="30">
        <v>345356</v>
      </c>
    </row>
    <row r="39" spans="1:4" x14ac:dyDescent="0.3">
      <c r="A39">
        <v>6610</v>
      </c>
      <c r="B39" s="30">
        <v>349392</v>
      </c>
      <c r="C39" s="30">
        <v>7279</v>
      </c>
      <c r="D39" s="30">
        <v>342113</v>
      </c>
    </row>
    <row r="40" spans="1:4" x14ac:dyDescent="0.3">
      <c r="A40">
        <v>12643</v>
      </c>
      <c r="B40" s="30">
        <v>348120</v>
      </c>
      <c r="C40" s="30">
        <v>5802</v>
      </c>
      <c r="D40" s="30">
        <v>342318</v>
      </c>
    </row>
    <row r="41" spans="1:4" x14ac:dyDescent="0.3">
      <c r="A41">
        <v>2719</v>
      </c>
      <c r="B41" s="30">
        <v>347952</v>
      </c>
      <c r="C41" s="30">
        <v>7249</v>
      </c>
      <c r="D41" s="30">
        <v>340703</v>
      </c>
    </row>
    <row r="42" spans="1:4" x14ac:dyDescent="0.3">
      <c r="A42">
        <v>11701</v>
      </c>
      <c r="B42" s="30">
        <v>341280</v>
      </c>
      <c r="C42" s="30">
        <v>5688</v>
      </c>
      <c r="D42" s="30">
        <v>335592</v>
      </c>
    </row>
    <row r="43" spans="1:4" x14ac:dyDescent="0.3">
      <c r="A43">
        <v>13246</v>
      </c>
      <c r="B43" s="30">
        <v>339168</v>
      </c>
      <c r="C43" s="30">
        <v>7066</v>
      </c>
      <c r="D43" s="30">
        <v>332102</v>
      </c>
    </row>
    <row r="44" spans="1:4" x14ac:dyDescent="0.3">
      <c r="A44">
        <v>3326</v>
      </c>
      <c r="B44" s="30">
        <v>335280</v>
      </c>
      <c r="C44" s="30">
        <v>6985</v>
      </c>
      <c r="D44" s="30">
        <v>328295</v>
      </c>
    </row>
    <row r="45" spans="1:4" x14ac:dyDescent="0.3">
      <c r="A45">
        <v>4710</v>
      </c>
      <c r="B45" s="30">
        <v>334620</v>
      </c>
      <c r="C45" s="30">
        <v>5577</v>
      </c>
      <c r="D45" s="30">
        <v>329043</v>
      </c>
    </row>
    <row r="46" spans="1:4" x14ac:dyDescent="0.3">
      <c r="A46">
        <v>403</v>
      </c>
      <c r="B46" s="30">
        <v>331584</v>
      </c>
      <c r="C46" s="30">
        <v>6908</v>
      </c>
      <c r="D46" s="30">
        <v>324676</v>
      </c>
    </row>
    <row r="47" spans="1:4" x14ac:dyDescent="0.3">
      <c r="A47">
        <v>12144</v>
      </c>
      <c r="B47" s="30">
        <v>331560</v>
      </c>
      <c r="C47" s="30">
        <v>5526</v>
      </c>
      <c r="D47" s="30">
        <v>326034</v>
      </c>
    </row>
    <row r="48" spans="1:4" x14ac:dyDescent="0.3">
      <c r="A48">
        <v>5245</v>
      </c>
      <c r="B48" s="30">
        <v>327660</v>
      </c>
      <c r="C48" s="30">
        <v>5461</v>
      </c>
      <c r="D48" s="30">
        <v>322199</v>
      </c>
    </row>
    <row r="49" spans="1:4" x14ac:dyDescent="0.3">
      <c r="A49">
        <v>6178</v>
      </c>
      <c r="B49" s="30">
        <v>323472</v>
      </c>
      <c r="C49" s="30">
        <v>6739</v>
      </c>
      <c r="D49" s="30">
        <v>316733</v>
      </c>
    </row>
    <row r="50" spans="1:4" x14ac:dyDescent="0.3">
      <c r="A50">
        <v>11130</v>
      </c>
      <c r="B50" s="30">
        <v>321936</v>
      </c>
      <c r="C50" s="30">
        <v>6707</v>
      </c>
      <c r="D50" s="30">
        <v>315229</v>
      </c>
    </row>
    <row r="51" spans="1:4" x14ac:dyDescent="0.3">
      <c r="A51">
        <v>7325</v>
      </c>
      <c r="B51" s="30">
        <v>321360</v>
      </c>
      <c r="C51" s="30">
        <v>5356</v>
      </c>
      <c r="D51" s="30">
        <v>316004</v>
      </c>
    </row>
    <row r="52" spans="1:4" x14ac:dyDescent="0.3">
      <c r="A52">
        <v>5376</v>
      </c>
      <c r="B52" s="30">
        <v>321240</v>
      </c>
      <c r="C52" s="30">
        <v>5354</v>
      </c>
      <c r="D52" s="30">
        <v>315886</v>
      </c>
    </row>
    <row r="53" spans="1:4" x14ac:dyDescent="0.3">
      <c r="A53">
        <v>3767</v>
      </c>
      <c r="B53" s="30">
        <v>321180</v>
      </c>
      <c r="C53" s="30">
        <v>5353</v>
      </c>
      <c r="D53" s="30">
        <v>315827</v>
      </c>
    </row>
    <row r="54" spans="1:4" x14ac:dyDescent="0.3">
      <c r="A54">
        <v>9427</v>
      </c>
      <c r="B54" s="30">
        <v>320592</v>
      </c>
      <c r="C54" s="30">
        <v>6679</v>
      </c>
      <c r="D54" s="30">
        <v>313913</v>
      </c>
    </row>
    <row r="55" spans="1:4" x14ac:dyDescent="0.3">
      <c r="A55">
        <v>6122</v>
      </c>
      <c r="B55" s="30">
        <v>317520</v>
      </c>
      <c r="C55" s="30">
        <v>5292</v>
      </c>
      <c r="D55" s="30">
        <v>312228</v>
      </c>
    </row>
    <row r="56" spans="1:4" x14ac:dyDescent="0.3">
      <c r="A56">
        <v>13912</v>
      </c>
      <c r="B56" s="30">
        <v>317460</v>
      </c>
      <c r="C56" s="30">
        <v>5291</v>
      </c>
      <c r="D56" s="30">
        <v>312169</v>
      </c>
    </row>
    <row r="57" spans="1:4" x14ac:dyDescent="0.3">
      <c r="A57">
        <v>2759</v>
      </c>
      <c r="B57" s="30">
        <v>314688</v>
      </c>
      <c r="C57" s="30">
        <v>6556</v>
      </c>
      <c r="D57" s="30">
        <v>308132</v>
      </c>
    </row>
    <row r="58" spans="1:4" x14ac:dyDescent="0.3">
      <c r="A58">
        <v>13451</v>
      </c>
      <c r="B58" s="30">
        <v>314520</v>
      </c>
      <c r="C58" s="30">
        <v>5242</v>
      </c>
      <c r="D58" s="30">
        <v>309278</v>
      </c>
    </row>
    <row r="59" spans="1:4" x14ac:dyDescent="0.3">
      <c r="A59">
        <v>12378</v>
      </c>
      <c r="B59" s="30">
        <v>311232</v>
      </c>
      <c r="C59" s="30">
        <v>6484</v>
      </c>
      <c r="D59" s="30">
        <v>304748</v>
      </c>
    </row>
    <row r="60" spans="1:4" x14ac:dyDescent="0.3">
      <c r="A60">
        <v>10273</v>
      </c>
      <c r="B60" s="30">
        <v>309660</v>
      </c>
      <c r="C60" s="30">
        <v>5161</v>
      </c>
      <c r="D60" s="30">
        <v>304499</v>
      </c>
    </row>
    <row r="61" spans="1:4" x14ac:dyDescent="0.3">
      <c r="A61">
        <v>9366</v>
      </c>
      <c r="B61" s="30">
        <v>309600</v>
      </c>
      <c r="C61" s="30">
        <v>6450</v>
      </c>
      <c r="D61" s="30">
        <v>303150</v>
      </c>
    </row>
    <row r="62" spans="1:4" x14ac:dyDescent="0.3">
      <c r="A62">
        <v>1102</v>
      </c>
      <c r="B62" s="30">
        <v>309552</v>
      </c>
      <c r="C62" s="30">
        <v>6449</v>
      </c>
      <c r="D62" s="30">
        <v>303103</v>
      </c>
    </row>
    <row r="63" spans="1:4" x14ac:dyDescent="0.3">
      <c r="A63">
        <v>12547</v>
      </c>
      <c r="B63" s="30">
        <v>305424</v>
      </c>
      <c r="C63" s="30">
        <v>6363</v>
      </c>
      <c r="D63" s="30">
        <v>299061</v>
      </c>
    </row>
    <row r="64" spans="1:4" x14ac:dyDescent="0.3">
      <c r="A64">
        <v>6417</v>
      </c>
      <c r="B64" s="30">
        <v>300660</v>
      </c>
      <c r="C64" s="30">
        <v>5011</v>
      </c>
      <c r="D64" s="30">
        <v>295649</v>
      </c>
    </row>
    <row r="65" spans="1:4" x14ac:dyDescent="0.3">
      <c r="A65">
        <v>12133</v>
      </c>
      <c r="B65" s="30">
        <v>300600</v>
      </c>
      <c r="C65" s="30">
        <v>5010</v>
      </c>
      <c r="D65" s="30">
        <v>295590</v>
      </c>
    </row>
    <row r="66" spans="1:4" x14ac:dyDescent="0.3">
      <c r="A66">
        <v>5517</v>
      </c>
      <c r="B66" s="30">
        <v>300204</v>
      </c>
      <c r="C66" s="30">
        <v>8339</v>
      </c>
      <c r="D66" s="30">
        <v>291865</v>
      </c>
    </row>
    <row r="67" spans="1:4" x14ac:dyDescent="0.3">
      <c r="A67">
        <v>8064</v>
      </c>
      <c r="B67" s="30">
        <v>294384</v>
      </c>
      <c r="C67" s="30">
        <v>6133</v>
      </c>
      <c r="D67" s="30">
        <v>288251</v>
      </c>
    </row>
    <row r="68" spans="1:4" x14ac:dyDescent="0.3">
      <c r="A68">
        <v>2952</v>
      </c>
      <c r="B68" s="30">
        <v>293160</v>
      </c>
      <c r="C68" s="30">
        <v>4886</v>
      </c>
      <c r="D68" s="30">
        <v>288274</v>
      </c>
    </row>
    <row r="69" spans="1:4" x14ac:dyDescent="0.3">
      <c r="A69">
        <v>2430</v>
      </c>
      <c r="B69" s="30">
        <v>290820</v>
      </c>
      <c r="C69" s="30">
        <v>4847</v>
      </c>
      <c r="D69" s="30">
        <v>285973</v>
      </c>
    </row>
    <row r="70" spans="1:4" x14ac:dyDescent="0.3">
      <c r="A70">
        <v>5978</v>
      </c>
      <c r="B70" s="30">
        <v>289920</v>
      </c>
      <c r="C70" s="30">
        <v>6040</v>
      </c>
      <c r="D70" s="30">
        <v>283880</v>
      </c>
    </row>
    <row r="71" spans="1:4" x14ac:dyDescent="0.3">
      <c r="A71">
        <v>8502</v>
      </c>
      <c r="B71" s="30">
        <v>288720</v>
      </c>
      <c r="C71" s="30">
        <v>6015</v>
      </c>
      <c r="D71" s="30">
        <v>282705</v>
      </c>
    </row>
    <row r="72" spans="1:4" x14ac:dyDescent="0.3">
      <c r="A72">
        <v>9316</v>
      </c>
      <c r="B72" s="30">
        <v>288468</v>
      </c>
      <c r="C72" s="30">
        <v>8013</v>
      </c>
      <c r="D72" s="30">
        <v>280455</v>
      </c>
    </row>
    <row r="73" spans="1:4" x14ac:dyDescent="0.3">
      <c r="A73">
        <v>10555</v>
      </c>
      <c r="B73" s="30">
        <v>288360</v>
      </c>
      <c r="C73" s="30">
        <v>4806</v>
      </c>
      <c r="D73" s="30">
        <v>283554</v>
      </c>
    </row>
    <row r="74" spans="1:4" x14ac:dyDescent="0.3">
      <c r="A74">
        <v>6803</v>
      </c>
      <c r="B74" s="30">
        <v>285600</v>
      </c>
      <c r="C74" s="30">
        <v>4760</v>
      </c>
      <c r="D74" s="30">
        <v>280840</v>
      </c>
    </row>
    <row r="75" spans="1:4" x14ac:dyDescent="0.3">
      <c r="A75">
        <v>11379</v>
      </c>
      <c r="B75" s="30">
        <v>285240</v>
      </c>
      <c r="C75" s="30">
        <v>4754</v>
      </c>
      <c r="D75" s="30">
        <v>280486</v>
      </c>
    </row>
    <row r="76" spans="1:4" x14ac:dyDescent="0.3">
      <c r="A76">
        <v>1133</v>
      </c>
      <c r="B76" s="30">
        <v>284280</v>
      </c>
      <c r="C76" s="30">
        <v>4738</v>
      </c>
      <c r="D76" s="30">
        <v>279542</v>
      </c>
    </row>
    <row r="77" spans="1:4" x14ac:dyDescent="0.3">
      <c r="A77">
        <v>13924</v>
      </c>
      <c r="B77" s="30">
        <v>280440</v>
      </c>
      <c r="C77" s="30">
        <v>4674</v>
      </c>
      <c r="D77" s="30">
        <v>275766</v>
      </c>
    </row>
    <row r="78" spans="1:4" x14ac:dyDescent="0.3">
      <c r="A78">
        <v>11874</v>
      </c>
      <c r="B78" s="30">
        <v>279072</v>
      </c>
      <c r="C78" s="30">
        <v>5814</v>
      </c>
      <c r="D78" s="30">
        <v>273258</v>
      </c>
    </row>
    <row r="79" spans="1:4" x14ac:dyDescent="0.3">
      <c r="A79">
        <v>6359</v>
      </c>
      <c r="B79" s="30">
        <v>276300</v>
      </c>
      <c r="C79" s="30">
        <v>4605</v>
      </c>
      <c r="D79" s="30">
        <v>271695</v>
      </c>
    </row>
    <row r="80" spans="1:4" x14ac:dyDescent="0.3">
      <c r="A80">
        <v>3984</v>
      </c>
      <c r="B80" s="30">
        <v>276084</v>
      </c>
      <c r="C80" s="30">
        <v>7669</v>
      </c>
      <c r="D80" s="30">
        <v>268415</v>
      </c>
    </row>
    <row r="81" spans="1:4" x14ac:dyDescent="0.3">
      <c r="A81">
        <v>13539</v>
      </c>
      <c r="B81" s="30">
        <v>274740</v>
      </c>
      <c r="C81" s="30">
        <v>4579</v>
      </c>
      <c r="D81" s="30">
        <v>270161</v>
      </c>
    </row>
    <row r="82" spans="1:4" x14ac:dyDescent="0.3">
      <c r="A82">
        <v>3542</v>
      </c>
      <c r="B82" s="30">
        <v>272520</v>
      </c>
      <c r="C82" s="30">
        <v>4542</v>
      </c>
      <c r="D82" s="30">
        <v>267978</v>
      </c>
    </row>
    <row r="83" spans="1:4" x14ac:dyDescent="0.3">
      <c r="A83">
        <v>11286</v>
      </c>
      <c r="B83" s="30">
        <v>272220</v>
      </c>
      <c r="C83" s="30">
        <v>4537</v>
      </c>
      <c r="D83" s="30">
        <v>267683</v>
      </c>
    </row>
    <row r="84" spans="1:4" x14ac:dyDescent="0.3">
      <c r="A84">
        <v>4417</v>
      </c>
      <c r="B84" s="30">
        <v>271584</v>
      </c>
      <c r="C84" s="30">
        <v>5658</v>
      </c>
      <c r="D84" s="30">
        <v>265926</v>
      </c>
    </row>
    <row r="85" spans="1:4" x14ac:dyDescent="0.3">
      <c r="A85">
        <v>2494</v>
      </c>
      <c r="B85" s="30">
        <v>271260</v>
      </c>
      <c r="C85" s="30">
        <v>4521</v>
      </c>
      <c r="D85" s="30">
        <v>266739</v>
      </c>
    </row>
    <row r="86" spans="1:4" x14ac:dyDescent="0.3">
      <c r="A86">
        <v>7678</v>
      </c>
      <c r="B86" s="30">
        <v>270384</v>
      </c>
      <c r="C86" s="30">
        <v>5633</v>
      </c>
      <c r="D86" s="30">
        <v>264751</v>
      </c>
    </row>
    <row r="87" spans="1:4" x14ac:dyDescent="0.3">
      <c r="A87">
        <v>13089</v>
      </c>
      <c r="B87" s="30">
        <v>269964</v>
      </c>
      <c r="C87" s="30">
        <v>7499</v>
      </c>
      <c r="D87" s="30">
        <v>262465</v>
      </c>
    </row>
    <row r="88" spans="1:4" x14ac:dyDescent="0.3">
      <c r="A88">
        <v>3471</v>
      </c>
      <c r="B88" s="30">
        <v>268320</v>
      </c>
      <c r="C88" s="30">
        <v>4472</v>
      </c>
      <c r="D88" s="30">
        <v>263848</v>
      </c>
    </row>
    <row r="89" spans="1:4" x14ac:dyDescent="0.3">
      <c r="A89">
        <v>12890</v>
      </c>
      <c r="B89" s="30">
        <v>267600</v>
      </c>
      <c r="C89" s="30">
        <v>5575</v>
      </c>
      <c r="D89" s="30">
        <v>262025</v>
      </c>
    </row>
    <row r="90" spans="1:4" x14ac:dyDescent="0.3">
      <c r="A90">
        <v>10382</v>
      </c>
      <c r="B90" s="30">
        <v>266220</v>
      </c>
      <c r="C90" s="30">
        <v>4437</v>
      </c>
      <c r="D90" s="30">
        <v>261783</v>
      </c>
    </row>
    <row r="91" spans="1:4" x14ac:dyDescent="0.3">
      <c r="A91">
        <v>10475</v>
      </c>
      <c r="B91" s="30">
        <v>265320</v>
      </c>
      <c r="C91" s="30">
        <v>7370</v>
      </c>
      <c r="D91" s="30">
        <v>257950</v>
      </c>
    </row>
    <row r="92" spans="1:4" x14ac:dyDescent="0.3">
      <c r="A92">
        <v>603</v>
      </c>
      <c r="B92" s="30">
        <v>262980</v>
      </c>
      <c r="C92" s="30">
        <v>4383</v>
      </c>
      <c r="D92" s="30">
        <v>258597</v>
      </c>
    </row>
    <row r="93" spans="1:4" x14ac:dyDescent="0.3">
      <c r="A93">
        <v>13113</v>
      </c>
      <c r="B93" s="30">
        <v>260028</v>
      </c>
      <c r="C93" s="30">
        <v>7223</v>
      </c>
      <c r="D93" s="30">
        <v>252805</v>
      </c>
    </row>
    <row r="94" spans="1:4" x14ac:dyDescent="0.3">
      <c r="A94">
        <v>12695</v>
      </c>
      <c r="B94" s="30">
        <v>259740</v>
      </c>
      <c r="C94" s="30">
        <v>4329</v>
      </c>
      <c r="D94" s="30">
        <v>255411</v>
      </c>
    </row>
    <row r="95" spans="1:4" x14ac:dyDescent="0.3">
      <c r="A95">
        <v>6033</v>
      </c>
      <c r="B95" s="30">
        <v>258444</v>
      </c>
      <c r="C95" s="30">
        <v>7179</v>
      </c>
      <c r="D95" s="30">
        <v>251265</v>
      </c>
    </row>
    <row r="96" spans="1:4" x14ac:dyDescent="0.3">
      <c r="A96">
        <v>3793</v>
      </c>
      <c r="B96" s="30">
        <v>253560</v>
      </c>
      <c r="C96" s="30">
        <v>4226</v>
      </c>
      <c r="D96" s="30">
        <v>249334</v>
      </c>
    </row>
    <row r="97" spans="1:4" x14ac:dyDescent="0.3">
      <c r="A97">
        <v>1282</v>
      </c>
      <c r="B97" s="30">
        <v>253200</v>
      </c>
      <c r="C97" s="30">
        <v>4220</v>
      </c>
      <c r="D97" s="30">
        <v>248980</v>
      </c>
    </row>
    <row r="98" spans="1:4" x14ac:dyDescent="0.3">
      <c r="A98">
        <v>1286</v>
      </c>
      <c r="B98" s="30">
        <v>253200</v>
      </c>
      <c r="C98" s="30">
        <v>4220</v>
      </c>
      <c r="D98" s="30">
        <v>248980</v>
      </c>
    </row>
    <row r="99" spans="1:4" x14ac:dyDescent="0.3">
      <c r="A99">
        <v>13051</v>
      </c>
      <c r="B99" s="30">
        <v>249792</v>
      </c>
      <c r="C99" s="30">
        <v>5204</v>
      </c>
      <c r="D99" s="30">
        <v>244588</v>
      </c>
    </row>
    <row r="100" spans="1:4" x14ac:dyDescent="0.3">
      <c r="A100">
        <v>2392</v>
      </c>
      <c r="B100" s="30">
        <v>249312</v>
      </c>
      <c r="C100" s="30">
        <v>5194</v>
      </c>
      <c r="D100" s="30">
        <v>244118</v>
      </c>
    </row>
    <row r="101" spans="1:4" x14ac:dyDescent="0.3">
      <c r="A101">
        <v>2136</v>
      </c>
      <c r="B101" s="30">
        <v>248148</v>
      </c>
      <c r="C101" s="30">
        <v>6893</v>
      </c>
      <c r="D101" s="30">
        <v>241255</v>
      </c>
    </row>
    <row r="102" spans="1:4" x14ac:dyDescent="0.3">
      <c r="A102">
        <v>7434</v>
      </c>
      <c r="B102" s="30">
        <v>247920</v>
      </c>
      <c r="C102" s="30">
        <v>5165</v>
      </c>
      <c r="D102" s="30">
        <v>242755</v>
      </c>
    </row>
    <row r="103" spans="1:4" x14ac:dyDescent="0.3">
      <c r="A103">
        <v>10282</v>
      </c>
      <c r="B103" s="30">
        <v>247728</v>
      </c>
      <c r="C103" s="30">
        <v>5161</v>
      </c>
      <c r="D103" s="30">
        <v>242567</v>
      </c>
    </row>
    <row r="104" spans="1:4" x14ac:dyDescent="0.3">
      <c r="A104">
        <v>5134</v>
      </c>
      <c r="B104" s="30">
        <v>244560</v>
      </c>
      <c r="C104" s="30">
        <v>4076</v>
      </c>
      <c r="D104" s="30">
        <v>240484</v>
      </c>
    </row>
    <row r="105" spans="1:4" x14ac:dyDescent="0.3">
      <c r="A105">
        <v>11851</v>
      </c>
      <c r="B105" s="30">
        <v>244368</v>
      </c>
      <c r="C105" s="30">
        <v>5091</v>
      </c>
      <c r="D105" s="30">
        <v>239277</v>
      </c>
    </row>
    <row r="106" spans="1:4" x14ac:dyDescent="0.3">
      <c r="A106">
        <v>10662</v>
      </c>
      <c r="B106" s="30">
        <v>240900</v>
      </c>
      <c r="C106" s="30">
        <v>4015</v>
      </c>
      <c r="D106" s="30">
        <v>236885</v>
      </c>
    </row>
    <row r="107" spans="1:4" x14ac:dyDescent="0.3">
      <c r="A107">
        <v>6408</v>
      </c>
      <c r="B107" s="30">
        <v>240528</v>
      </c>
      <c r="C107" s="30">
        <v>5011</v>
      </c>
      <c r="D107" s="30">
        <v>235517</v>
      </c>
    </row>
    <row r="108" spans="1:4" x14ac:dyDescent="0.3">
      <c r="A108">
        <v>2195</v>
      </c>
      <c r="B108" s="30">
        <v>239460</v>
      </c>
      <c r="C108" s="30">
        <v>3991</v>
      </c>
      <c r="D108" s="30">
        <v>235469</v>
      </c>
    </row>
    <row r="109" spans="1:4" x14ac:dyDescent="0.3">
      <c r="A109">
        <v>12586</v>
      </c>
      <c r="B109" s="30">
        <v>239160</v>
      </c>
      <c r="C109" s="30">
        <v>3986</v>
      </c>
      <c r="D109" s="30">
        <v>235174</v>
      </c>
    </row>
    <row r="110" spans="1:4" x14ac:dyDescent="0.3">
      <c r="A110">
        <v>10075</v>
      </c>
      <c r="B110" s="30">
        <v>238716</v>
      </c>
      <c r="C110" s="30">
        <v>6631</v>
      </c>
      <c r="D110" s="30">
        <v>232085</v>
      </c>
    </row>
    <row r="111" spans="1:4" x14ac:dyDescent="0.3">
      <c r="A111">
        <v>8568</v>
      </c>
      <c r="B111" s="30">
        <v>234336</v>
      </c>
      <c r="C111" s="30">
        <v>4882</v>
      </c>
      <c r="D111" s="30">
        <v>229454</v>
      </c>
    </row>
    <row r="112" spans="1:4" x14ac:dyDescent="0.3">
      <c r="A112">
        <v>12376</v>
      </c>
      <c r="B112" s="30">
        <v>233424</v>
      </c>
      <c r="C112" s="30">
        <v>6484</v>
      </c>
      <c r="D112" s="30">
        <v>226940</v>
      </c>
    </row>
    <row r="113" spans="1:4" x14ac:dyDescent="0.3">
      <c r="A113">
        <v>6922</v>
      </c>
      <c r="B113" s="30">
        <v>232560</v>
      </c>
      <c r="C113" s="30">
        <v>4845</v>
      </c>
      <c r="D113" s="30">
        <v>227715</v>
      </c>
    </row>
    <row r="114" spans="1:4" x14ac:dyDescent="0.3">
      <c r="A114">
        <v>6946</v>
      </c>
      <c r="B114" s="30">
        <v>232560</v>
      </c>
      <c r="C114" s="30">
        <v>4845</v>
      </c>
      <c r="D114" s="30">
        <v>227715</v>
      </c>
    </row>
    <row r="115" spans="1:4" x14ac:dyDescent="0.3">
      <c r="A115">
        <v>12416</v>
      </c>
      <c r="B115" s="30">
        <v>231696</v>
      </c>
      <c r="C115" s="30">
        <v>6436</v>
      </c>
      <c r="D115" s="30">
        <v>225260</v>
      </c>
    </row>
    <row r="116" spans="1:4" x14ac:dyDescent="0.3">
      <c r="A116">
        <v>3257</v>
      </c>
      <c r="B116" s="30">
        <v>231168</v>
      </c>
      <c r="C116" s="30">
        <v>4816</v>
      </c>
      <c r="D116" s="30">
        <v>226352</v>
      </c>
    </row>
    <row r="117" spans="1:4" x14ac:dyDescent="0.3">
      <c r="A117">
        <v>458</v>
      </c>
      <c r="B117" s="30">
        <v>230400</v>
      </c>
      <c r="C117" s="30">
        <v>3840</v>
      </c>
      <c r="D117" s="30">
        <v>226560</v>
      </c>
    </row>
    <row r="118" spans="1:4" x14ac:dyDescent="0.3">
      <c r="A118">
        <v>2739</v>
      </c>
      <c r="B118" s="30">
        <v>230220</v>
      </c>
      <c r="C118" s="30">
        <v>6395</v>
      </c>
      <c r="D118" s="30">
        <v>223825</v>
      </c>
    </row>
    <row r="119" spans="1:4" x14ac:dyDescent="0.3">
      <c r="A119">
        <v>11709</v>
      </c>
      <c r="B119" s="30">
        <v>228276</v>
      </c>
      <c r="C119" s="30">
        <v>6341</v>
      </c>
      <c r="D119" s="30">
        <v>221935</v>
      </c>
    </row>
    <row r="120" spans="1:4" x14ac:dyDescent="0.3">
      <c r="A120">
        <v>11063</v>
      </c>
      <c r="B120" s="30">
        <v>227880</v>
      </c>
      <c r="C120" s="30">
        <v>6330</v>
      </c>
      <c r="D120" s="30">
        <v>221550</v>
      </c>
    </row>
    <row r="121" spans="1:4" x14ac:dyDescent="0.3">
      <c r="A121">
        <v>11683</v>
      </c>
      <c r="B121" s="30">
        <v>225504</v>
      </c>
      <c r="C121" s="30">
        <v>4698</v>
      </c>
      <c r="D121" s="30">
        <v>220806</v>
      </c>
    </row>
    <row r="122" spans="1:4" x14ac:dyDescent="0.3">
      <c r="A122">
        <v>6798</v>
      </c>
      <c r="B122" s="30">
        <v>225420</v>
      </c>
      <c r="C122" s="30">
        <v>3757</v>
      </c>
      <c r="D122" s="30">
        <v>221663</v>
      </c>
    </row>
    <row r="123" spans="1:4" x14ac:dyDescent="0.3">
      <c r="A123">
        <v>10198</v>
      </c>
      <c r="B123" s="30">
        <v>224604</v>
      </c>
      <c r="C123" s="30">
        <v>6239</v>
      </c>
      <c r="D123" s="30">
        <v>218365</v>
      </c>
    </row>
    <row r="124" spans="1:4" x14ac:dyDescent="0.3">
      <c r="A124">
        <v>6749</v>
      </c>
      <c r="B124" s="30">
        <v>221880</v>
      </c>
      <c r="C124" s="30">
        <v>3698</v>
      </c>
      <c r="D124" s="30">
        <v>218182</v>
      </c>
    </row>
    <row r="125" spans="1:4" x14ac:dyDescent="0.3">
      <c r="A125">
        <v>5318</v>
      </c>
      <c r="B125" s="30">
        <v>221280</v>
      </c>
      <c r="C125" s="30">
        <v>4610</v>
      </c>
      <c r="D125" s="30">
        <v>216670</v>
      </c>
    </row>
    <row r="126" spans="1:4" x14ac:dyDescent="0.3">
      <c r="A126">
        <v>10389</v>
      </c>
      <c r="B126" s="30">
        <v>220620</v>
      </c>
      <c r="C126" s="30">
        <v>3677</v>
      </c>
      <c r="D126" s="30">
        <v>216943</v>
      </c>
    </row>
    <row r="127" spans="1:4" x14ac:dyDescent="0.3">
      <c r="A127">
        <v>9546</v>
      </c>
      <c r="B127" s="30">
        <v>220440</v>
      </c>
      <c r="C127" s="30">
        <v>3674</v>
      </c>
      <c r="D127" s="30">
        <v>216766</v>
      </c>
    </row>
    <row r="128" spans="1:4" x14ac:dyDescent="0.3">
      <c r="A128">
        <v>9997</v>
      </c>
      <c r="B128" s="30">
        <v>220428</v>
      </c>
      <c r="C128" s="30">
        <v>6123</v>
      </c>
      <c r="D128" s="30">
        <v>214305</v>
      </c>
    </row>
    <row r="129" spans="1:4" x14ac:dyDescent="0.3">
      <c r="A129">
        <v>5774</v>
      </c>
      <c r="B129" s="30">
        <v>219456</v>
      </c>
      <c r="C129" s="30">
        <v>4572</v>
      </c>
      <c r="D129" s="30">
        <v>214884</v>
      </c>
    </row>
    <row r="130" spans="1:4" x14ac:dyDescent="0.3">
      <c r="A130">
        <v>12328</v>
      </c>
      <c r="B130" s="30">
        <v>218064</v>
      </c>
      <c r="C130" s="30">
        <v>4543</v>
      </c>
      <c r="D130" s="30">
        <v>213521</v>
      </c>
    </row>
    <row r="131" spans="1:4" x14ac:dyDescent="0.3">
      <c r="A131">
        <v>13576</v>
      </c>
      <c r="B131" s="30">
        <v>217152</v>
      </c>
      <c r="C131" s="30">
        <v>6032</v>
      </c>
      <c r="D131" s="30">
        <v>211120</v>
      </c>
    </row>
    <row r="132" spans="1:4" x14ac:dyDescent="0.3">
      <c r="A132">
        <v>11304</v>
      </c>
      <c r="B132" s="30">
        <v>215040</v>
      </c>
      <c r="C132" s="30">
        <v>3584</v>
      </c>
      <c r="D132" s="30">
        <v>211456</v>
      </c>
    </row>
    <row r="133" spans="1:4" x14ac:dyDescent="0.3">
      <c r="A133">
        <v>2522</v>
      </c>
      <c r="B133" s="30">
        <v>214596</v>
      </c>
      <c r="C133" s="30">
        <v>5961</v>
      </c>
      <c r="D133" s="30">
        <v>208635</v>
      </c>
    </row>
    <row r="134" spans="1:4" x14ac:dyDescent="0.3">
      <c r="A134">
        <v>13640</v>
      </c>
      <c r="B134" s="30">
        <v>213300</v>
      </c>
      <c r="C134" s="30">
        <v>3555</v>
      </c>
      <c r="D134" s="30">
        <v>209745</v>
      </c>
    </row>
    <row r="135" spans="1:4" x14ac:dyDescent="0.3">
      <c r="A135">
        <v>5860</v>
      </c>
      <c r="B135" s="30">
        <v>213300</v>
      </c>
      <c r="C135" s="30">
        <v>5925</v>
      </c>
      <c r="D135" s="30">
        <v>207375</v>
      </c>
    </row>
    <row r="136" spans="1:4" x14ac:dyDescent="0.3">
      <c r="A136">
        <v>4993</v>
      </c>
      <c r="B136" s="30">
        <v>212976</v>
      </c>
      <c r="C136" s="30">
        <v>5916</v>
      </c>
      <c r="D136" s="30">
        <v>207060</v>
      </c>
    </row>
    <row r="137" spans="1:4" x14ac:dyDescent="0.3">
      <c r="A137">
        <v>7914</v>
      </c>
      <c r="B137" s="30">
        <v>212400</v>
      </c>
      <c r="C137" s="30">
        <v>5900</v>
      </c>
      <c r="D137" s="30">
        <v>206500</v>
      </c>
    </row>
    <row r="138" spans="1:4" x14ac:dyDescent="0.3">
      <c r="A138">
        <v>12308</v>
      </c>
      <c r="B138" s="30">
        <v>210744</v>
      </c>
      <c r="C138" s="30">
        <v>5854</v>
      </c>
      <c r="D138" s="30">
        <v>204890</v>
      </c>
    </row>
    <row r="139" spans="1:4" x14ac:dyDescent="0.3">
      <c r="A139">
        <v>631</v>
      </c>
      <c r="B139" s="30">
        <v>210384</v>
      </c>
      <c r="C139" s="30">
        <v>4383</v>
      </c>
      <c r="D139" s="30">
        <v>206001</v>
      </c>
    </row>
    <row r="140" spans="1:4" x14ac:dyDescent="0.3">
      <c r="A140">
        <v>6616</v>
      </c>
      <c r="B140" s="30">
        <v>209184</v>
      </c>
      <c r="C140" s="30">
        <v>4358</v>
      </c>
      <c r="D140" s="30">
        <v>204826</v>
      </c>
    </row>
    <row r="141" spans="1:4" x14ac:dyDescent="0.3">
      <c r="A141">
        <v>2277</v>
      </c>
      <c r="B141" s="30">
        <v>209040</v>
      </c>
      <c r="C141" s="30">
        <v>8710</v>
      </c>
      <c r="D141" s="30">
        <v>200330</v>
      </c>
    </row>
    <row r="142" spans="1:4" x14ac:dyDescent="0.3">
      <c r="A142">
        <v>13090</v>
      </c>
      <c r="B142" s="30">
        <v>208332</v>
      </c>
      <c r="C142" s="30">
        <v>5787</v>
      </c>
      <c r="D142" s="30">
        <v>202545</v>
      </c>
    </row>
    <row r="143" spans="1:4" x14ac:dyDescent="0.3">
      <c r="A143">
        <v>9945</v>
      </c>
      <c r="B143" s="30">
        <v>208320</v>
      </c>
      <c r="C143" s="30">
        <v>4340</v>
      </c>
      <c r="D143" s="30">
        <v>203980</v>
      </c>
    </row>
    <row r="144" spans="1:4" x14ac:dyDescent="0.3">
      <c r="A144">
        <v>4132</v>
      </c>
      <c r="B144" s="30">
        <v>207264</v>
      </c>
      <c r="C144" s="30">
        <v>4318</v>
      </c>
      <c r="D144" s="30">
        <v>202946</v>
      </c>
    </row>
    <row r="145" spans="1:4" x14ac:dyDescent="0.3">
      <c r="A145">
        <v>2403</v>
      </c>
      <c r="B145" s="30">
        <v>205200</v>
      </c>
      <c r="C145" s="30">
        <v>5700</v>
      </c>
      <c r="D145" s="30">
        <v>199500</v>
      </c>
    </row>
    <row r="146" spans="1:4" x14ac:dyDescent="0.3">
      <c r="A146">
        <v>5727</v>
      </c>
      <c r="B146" s="30">
        <v>204780</v>
      </c>
      <c r="C146" s="30">
        <v>3413</v>
      </c>
      <c r="D146" s="30">
        <v>201367</v>
      </c>
    </row>
    <row r="147" spans="1:4" x14ac:dyDescent="0.3">
      <c r="A147">
        <v>1215</v>
      </c>
      <c r="B147" s="30">
        <v>204000</v>
      </c>
      <c r="C147" s="30">
        <v>3400</v>
      </c>
      <c r="D147" s="30">
        <v>200600</v>
      </c>
    </row>
    <row r="148" spans="1:4" x14ac:dyDescent="0.3">
      <c r="A148">
        <v>8661</v>
      </c>
      <c r="B148" s="30">
        <v>203940</v>
      </c>
      <c r="C148" s="30">
        <v>3399</v>
      </c>
      <c r="D148" s="30">
        <v>200541</v>
      </c>
    </row>
    <row r="149" spans="1:4" x14ac:dyDescent="0.3">
      <c r="A149">
        <v>6473</v>
      </c>
      <c r="B149" s="30">
        <v>202848</v>
      </c>
      <c r="C149" s="30">
        <v>4226</v>
      </c>
      <c r="D149" s="30">
        <v>198622</v>
      </c>
    </row>
    <row r="150" spans="1:4" x14ac:dyDescent="0.3">
      <c r="A150">
        <v>2148</v>
      </c>
      <c r="B150" s="30">
        <v>202788</v>
      </c>
      <c r="C150" s="30">
        <v>5633</v>
      </c>
      <c r="D150" s="30">
        <v>197155</v>
      </c>
    </row>
    <row r="151" spans="1:4" x14ac:dyDescent="0.3">
      <c r="A151">
        <v>2966</v>
      </c>
      <c r="B151" s="30">
        <v>200976</v>
      </c>
      <c r="C151" s="30">
        <v>4187</v>
      </c>
      <c r="D151" s="30">
        <v>196789</v>
      </c>
    </row>
    <row r="152" spans="1:4" x14ac:dyDescent="0.3">
      <c r="A152">
        <v>2834</v>
      </c>
      <c r="B152" s="30">
        <v>199680</v>
      </c>
      <c r="C152" s="30">
        <v>3328</v>
      </c>
      <c r="D152" s="30">
        <v>196352</v>
      </c>
    </row>
    <row r="153" spans="1:4" x14ac:dyDescent="0.3">
      <c r="A153">
        <v>13071</v>
      </c>
      <c r="B153" s="30">
        <v>198240</v>
      </c>
      <c r="C153" s="30">
        <v>8260</v>
      </c>
      <c r="D153" s="30">
        <v>189980</v>
      </c>
    </row>
    <row r="154" spans="1:4" x14ac:dyDescent="0.3">
      <c r="A154">
        <v>13134</v>
      </c>
      <c r="B154" s="30">
        <v>197808</v>
      </c>
      <c r="C154" s="30">
        <v>8242</v>
      </c>
      <c r="D154" s="30">
        <v>189566</v>
      </c>
    </row>
    <row r="155" spans="1:4" x14ac:dyDescent="0.3">
      <c r="A155">
        <v>13447</v>
      </c>
      <c r="B155" s="30">
        <v>197748</v>
      </c>
      <c r="C155" s="30">
        <v>5493</v>
      </c>
      <c r="D155" s="30">
        <v>192255</v>
      </c>
    </row>
    <row r="156" spans="1:4" x14ac:dyDescent="0.3">
      <c r="A156">
        <v>13095</v>
      </c>
      <c r="B156" s="30">
        <v>196224</v>
      </c>
      <c r="C156" s="30">
        <v>4088</v>
      </c>
      <c r="D156" s="30">
        <v>192136</v>
      </c>
    </row>
    <row r="157" spans="1:4" x14ac:dyDescent="0.3">
      <c r="A157">
        <v>9611</v>
      </c>
      <c r="B157" s="30">
        <v>196080</v>
      </c>
      <c r="C157" s="30">
        <v>4085</v>
      </c>
      <c r="D157" s="30">
        <v>191995</v>
      </c>
    </row>
    <row r="158" spans="1:4" x14ac:dyDescent="0.3">
      <c r="A158">
        <v>12325</v>
      </c>
      <c r="B158" s="30">
        <v>194940</v>
      </c>
      <c r="C158" s="30">
        <v>5415</v>
      </c>
      <c r="D158" s="30">
        <v>189525</v>
      </c>
    </row>
    <row r="159" spans="1:4" x14ac:dyDescent="0.3">
      <c r="A159">
        <v>8359</v>
      </c>
      <c r="B159" s="30">
        <v>194880</v>
      </c>
      <c r="C159" s="30">
        <v>4060</v>
      </c>
      <c r="D159" s="30">
        <v>190820</v>
      </c>
    </row>
    <row r="160" spans="1:4" x14ac:dyDescent="0.3">
      <c r="A160">
        <v>12802</v>
      </c>
      <c r="B160" s="30">
        <v>194280</v>
      </c>
      <c r="C160" s="30">
        <v>3238</v>
      </c>
      <c r="D160" s="30">
        <v>191042</v>
      </c>
    </row>
    <row r="161" spans="1:4" x14ac:dyDescent="0.3">
      <c r="A161">
        <v>1913</v>
      </c>
      <c r="B161" s="30">
        <v>194256</v>
      </c>
      <c r="C161" s="30">
        <v>8094</v>
      </c>
      <c r="D161" s="30">
        <v>186162</v>
      </c>
    </row>
    <row r="162" spans="1:4" x14ac:dyDescent="0.3">
      <c r="A162">
        <v>8548</v>
      </c>
      <c r="B162" s="30">
        <v>194160</v>
      </c>
      <c r="C162" s="30">
        <v>4045</v>
      </c>
      <c r="D162" s="30">
        <v>190115</v>
      </c>
    </row>
    <row r="163" spans="1:4" x14ac:dyDescent="0.3">
      <c r="A163">
        <v>6349</v>
      </c>
      <c r="B163" s="30">
        <v>193968</v>
      </c>
      <c r="C163" s="30">
        <v>5388</v>
      </c>
      <c r="D163" s="30">
        <v>188580</v>
      </c>
    </row>
    <row r="164" spans="1:4" x14ac:dyDescent="0.3">
      <c r="A164">
        <v>5364</v>
      </c>
      <c r="B164" s="30">
        <v>192744</v>
      </c>
      <c r="C164" s="30">
        <v>5354</v>
      </c>
      <c r="D164" s="30">
        <v>187390</v>
      </c>
    </row>
    <row r="165" spans="1:4" x14ac:dyDescent="0.3">
      <c r="A165">
        <v>5366</v>
      </c>
      <c r="B165" s="30">
        <v>192744</v>
      </c>
      <c r="C165" s="30">
        <v>5354</v>
      </c>
      <c r="D165" s="30">
        <v>187390</v>
      </c>
    </row>
    <row r="166" spans="1:4" x14ac:dyDescent="0.3">
      <c r="A166">
        <v>9417</v>
      </c>
      <c r="B166" s="30">
        <v>191880</v>
      </c>
      <c r="C166" s="30">
        <v>3198</v>
      </c>
      <c r="D166" s="30">
        <v>188682</v>
      </c>
    </row>
    <row r="167" spans="1:4" x14ac:dyDescent="0.3">
      <c r="A167">
        <v>11362</v>
      </c>
      <c r="B167" s="30">
        <v>191580</v>
      </c>
      <c r="C167" s="30">
        <v>3193</v>
      </c>
      <c r="D167" s="30">
        <v>188387</v>
      </c>
    </row>
    <row r="168" spans="1:4" x14ac:dyDescent="0.3">
      <c r="A168">
        <v>1852</v>
      </c>
      <c r="B168" s="30">
        <v>191088</v>
      </c>
      <c r="C168" s="30">
        <v>3981</v>
      </c>
      <c r="D168" s="30">
        <v>187107</v>
      </c>
    </row>
    <row r="169" spans="1:4" x14ac:dyDescent="0.3">
      <c r="A169">
        <v>2008</v>
      </c>
      <c r="B169" s="30">
        <v>189792</v>
      </c>
      <c r="C169" s="30">
        <v>3954</v>
      </c>
      <c r="D169" s="30">
        <v>185838</v>
      </c>
    </row>
    <row r="170" spans="1:4" x14ac:dyDescent="0.3">
      <c r="A170">
        <v>9663</v>
      </c>
      <c r="B170" s="30">
        <v>189696</v>
      </c>
      <c r="C170" s="30">
        <v>7904</v>
      </c>
      <c r="D170" s="30">
        <v>181792</v>
      </c>
    </row>
    <row r="171" spans="1:4" x14ac:dyDescent="0.3">
      <c r="A171">
        <v>11195</v>
      </c>
      <c r="B171" s="30">
        <v>189300</v>
      </c>
      <c r="C171" s="30">
        <v>3155</v>
      </c>
      <c r="D171" s="30">
        <v>186145</v>
      </c>
    </row>
    <row r="172" spans="1:4" x14ac:dyDescent="0.3">
      <c r="A172">
        <v>1157</v>
      </c>
      <c r="B172" s="30">
        <v>189060</v>
      </c>
      <c r="C172" s="30">
        <v>3151</v>
      </c>
      <c r="D172" s="30">
        <v>185909</v>
      </c>
    </row>
    <row r="173" spans="1:4" x14ac:dyDescent="0.3">
      <c r="A173">
        <v>11685</v>
      </c>
      <c r="B173" s="30">
        <v>188688</v>
      </c>
      <c r="C173" s="30">
        <v>3931</v>
      </c>
      <c r="D173" s="30">
        <v>184757</v>
      </c>
    </row>
    <row r="174" spans="1:4" x14ac:dyDescent="0.3">
      <c r="A174">
        <v>11516</v>
      </c>
      <c r="B174" s="30">
        <v>188616</v>
      </c>
      <c r="C174" s="30">
        <v>7859</v>
      </c>
      <c r="D174" s="30">
        <v>180757</v>
      </c>
    </row>
    <row r="175" spans="1:4" x14ac:dyDescent="0.3">
      <c r="A175">
        <v>1208</v>
      </c>
      <c r="B175" s="30">
        <v>188532</v>
      </c>
      <c r="C175" s="30">
        <v>5237</v>
      </c>
      <c r="D175" s="30">
        <v>183295</v>
      </c>
    </row>
    <row r="176" spans="1:4" x14ac:dyDescent="0.3">
      <c r="A176">
        <v>1020</v>
      </c>
      <c r="B176" s="30">
        <v>187104</v>
      </c>
      <c r="C176" s="30">
        <v>7796</v>
      </c>
      <c r="D176" s="30">
        <v>179308</v>
      </c>
    </row>
    <row r="177" spans="1:4" x14ac:dyDescent="0.3">
      <c r="A177">
        <v>11093</v>
      </c>
      <c r="B177" s="30">
        <v>186384</v>
      </c>
      <c r="C177" s="30">
        <v>3883</v>
      </c>
      <c r="D177" s="30">
        <v>182501</v>
      </c>
    </row>
    <row r="178" spans="1:4" x14ac:dyDescent="0.3">
      <c r="A178">
        <v>11004</v>
      </c>
      <c r="B178" s="30">
        <v>186300</v>
      </c>
      <c r="C178" s="30">
        <v>3105</v>
      </c>
      <c r="D178" s="30">
        <v>183195</v>
      </c>
    </row>
    <row r="179" spans="1:4" x14ac:dyDescent="0.3">
      <c r="A179">
        <v>2700</v>
      </c>
      <c r="B179" s="30">
        <v>185952</v>
      </c>
      <c r="C179" s="30">
        <v>3874</v>
      </c>
      <c r="D179" s="30">
        <v>182078</v>
      </c>
    </row>
    <row r="180" spans="1:4" x14ac:dyDescent="0.3">
      <c r="A180">
        <v>10654</v>
      </c>
      <c r="B180" s="30">
        <v>185640</v>
      </c>
      <c r="C180" s="30">
        <v>3094</v>
      </c>
      <c r="D180" s="30">
        <v>182546</v>
      </c>
    </row>
    <row r="181" spans="1:4" x14ac:dyDescent="0.3">
      <c r="A181">
        <v>1594</v>
      </c>
      <c r="B181" s="30">
        <v>185544</v>
      </c>
      <c r="C181" s="30">
        <v>5154</v>
      </c>
      <c r="D181" s="30">
        <v>180390</v>
      </c>
    </row>
    <row r="182" spans="1:4" x14ac:dyDescent="0.3">
      <c r="A182">
        <v>7150</v>
      </c>
      <c r="B182" s="30">
        <v>184620</v>
      </c>
      <c r="C182" s="30">
        <v>3077</v>
      </c>
      <c r="D182" s="30">
        <v>181543</v>
      </c>
    </row>
    <row r="183" spans="1:4" x14ac:dyDescent="0.3">
      <c r="A183">
        <v>1509</v>
      </c>
      <c r="B183" s="30">
        <v>182640</v>
      </c>
      <c r="C183" s="30">
        <v>3805</v>
      </c>
      <c r="D183" s="30">
        <v>178835</v>
      </c>
    </row>
    <row r="184" spans="1:4" x14ac:dyDescent="0.3">
      <c r="A184">
        <v>13687</v>
      </c>
      <c r="B184" s="30">
        <v>182628</v>
      </c>
      <c r="C184" s="30">
        <v>5073</v>
      </c>
      <c r="D184" s="30">
        <v>177555</v>
      </c>
    </row>
    <row r="185" spans="1:4" x14ac:dyDescent="0.3">
      <c r="A185">
        <v>2686</v>
      </c>
      <c r="B185" s="30">
        <v>182040</v>
      </c>
      <c r="C185" s="30">
        <v>3034</v>
      </c>
      <c r="D185" s="30">
        <v>179006</v>
      </c>
    </row>
    <row r="186" spans="1:4" x14ac:dyDescent="0.3">
      <c r="A186">
        <v>7723</v>
      </c>
      <c r="B186" s="30">
        <v>181020</v>
      </c>
      <c r="C186" s="30">
        <v>3017</v>
      </c>
      <c r="D186" s="30">
        <v>178003</v>
      </c>
    </row>
    <row r="187" spans="1:4" x14ac:dyDescent="0.3">
      <c r="A187">
        <v>6015</v>
      </c>
      <c r="B187" s="30">
        <v>179328</v>
      </c>
      <c r="C187" s="30">
        <v>3736</v>
      </c>
      <c r="D187" s="30">
        <v>175592</v>
      </c>
    </row>
    <row r="188" spans="1:4" x14ac:dyDescent="0.3">
      <c r="A188">
        <v>1051</v>
      </c>
      <c r="B188" s="30">
        <v>178500</v>
      </c>
      <c r="C188" s="30">
        <v>2975</v>
      </c>
      <c r="D188" s="30">
        <v>175525</v>
      </c>
    </row>
    <row r="189" spans="1:4" x14ac:dyDescent="0.3">
      <c r="A189">
        <v>7065</v>
      </c>
      <c r="B189" s="30">
        <v>177804</v>
      </c>
      <c r="C189" s="30">
        <v>4939</v>
      </c>
      <c r="D189" s="30">
        <v>172865</v>
      </c>
    </row>
    <row r="190" spans="1:4" x14ac:dyDescent="0.3">
      <c r="A190">
        <v>6764</v>
      </c>
      <c r="B190" s="30">
        <v>177504</v>
      </c>
      <c r="C190" s="30">
        <v>3698</v>
      </c>
      <c r="D190" s="30">
        <v>173806</v>
      </c>
    </row>
    <row r="191" spans="1:4" x14ac:dyDescent="0.3">
      <c r="A191">
        <v>2470</v>
      </c>
      <c r="B191" s="30">
        <v>176328</v>
      </c>
      <c r="C191" s="30">
        <v>4898</v>
      </c>
      <c r="D191" s="30">
        <v>171430</v>
      </c>
    </row>
    <row r="192" spans="1:4" x14ac:dyDescent="0.3">
      <c r="A192">
        <v>11873</v>
      </c>
      <c r="B192" s="30">
        <v>176148</v>
      </c>
      <c r="C192" s="30">
        <v>4893</v>
      </c>
      <c r="D192" s="30">
        <v>171255</v>
      </c>
    </row>
    <row r="193" spans="1:4" x14ac:dyDescent="0.3">
      <c r="A193">
        <v>4299</v>
      </c>
      <c r="B193" s="30">
        <v>174960</v>
      </c>
      <c r="C193" s="30">
        <v>7290</v>
      </c>
      <c r="D193" s="30">
        <v>167670</v>
      </c>
    </row>
    <row r="194" spans="1:4" x14ac:dyDescent="0.3">
      <c r="A194">
        <v>4291</v>
      </c>
      <c r="B194" s="30">
        <v>174840</v>
      </c>
      <c r="C194" s="30">
        <v>2914</v>
      </c>
      <c r="D194" s="30">
        <v>171926</v>
      </c>
    </row>
    <row r="195" spans="1:4" x14ac:dyDescent="0.3">
      <c r="A195">
        <v>10528</v>
      </c>
      <c r="B195" s="30">
        <v>174048</v>
      </c>
      <c r="C195" s="30">
        <v>3626</v>
      </c>
      <c r="D195" s="30">
        <v>170422</v>
      </c>
    </row>
    <row r="196" spans="1:4" x14ac:dyDescent="0.3">
      <c r="A196">
        <v>6317</v>
      </c>
      <c r="B196" s="30">
        <v>173808</v>
      </c>
      <c r="C196" s="30">
        <v>7242</v>
      </c>
      <c r="D196" s="30">
        <v>166566</v>
      </c>
    </row>
    <row r="197" spans="1:4" x14ac:dyDescent="0.3">
      <c r="A197">
        <v>10543</v>
      </c>
      <c r="B197" s="30">
        <v>173016</v>
      </c>
      <c r="C197" s="30">
        <v>4806</v>
      </c>
      <c r="D197" s="30">
        <v>168210</v>
      </c>
    </row>
    <row r="198" spans="1:4" x14ac:dyDescent="0.3">
      <c r="A198">
        <v>2083</v>
      </c>
      <c r="B198" s="30">
        <v>172272</v>
      </c>
      <c r="C198" s="30">
        <v>7178</v>
      </c>
      <c r="D198" s="30">
        <v>165094</v>
      </c>
    </row>
    <row r="199" spans="1:4" x14ac:dyDescent="0.3">
      <c r="A199">
        <v>11208</v>
      </c>
      <c r="B199" s="30">
        <v>172080</v>
      </c>
      <c r="C199" s="30">
        <v>3585</v>
      </c>
      <c r="D199" s="30">
        <v>168495</v>
      </c>
    </row>
    <row r="200" spans="1:4" x14ac:dyDescent="0.3">
      <c r="A200">
        <v>6383</v>
      </c>
      <c r="B200" s="30">
        <v>170832</v>
      </c>
      <c r="C200" s="30">
        <v>3559</v>
      </c>
      <c r="D200" s="30">
        <v>167273</v>
      </c>
    </row>
    <row r="201" spans="1:4" x14ac:dyDescent="0.3">
      <c r="A201">
        <v>10746</v>
      </c>
      <c r="B201" s="30">
        <v>170700</v>
      </c>
      <c r="C201" s="30">
        <v>2845</v>
      </c>
      <c r="D201" s="30">
        <v>167855</v>
      </c>
    </row>
    <row r="202" spans="1:4" x14ac:dyDescent="0.3">
      <c r="A202">
        <v>9450</v>
      </c>
      <c r="B202" s="30">
        <v>170448</v>
      </c>
      <c r="C202" s="30">
        <v>3551</v>
      </c>
      <c r="D202" s="30">
        <v>166897</v>
      </c>
    </row>
    <row r="203" spans="1:4" x14ac:dyDescent="0.3">
      <c r="A203">
        <v>2623</v>
      </c>
      <c r="B203" s="30">
        <v>170256</v>
      </c>
      <c r="C203" s="30">
        <v>7094</v>
      </c>
      <c r="D203" s="30">
        <v>163162</v>
      </c>
    </row>
    <row r="204" spans="1:4" x14ac:dyDescent="0.3">
      <c r="A204">
        <v>5699</v>
      </c>
      <c r="B204" s="30">
        <v>168264</v>
      </c>
      <c r="C204" s="30">
        <v>4674</v>
      </c>
      <c r="D204" s="30">
        <v>163590</v>
      </c>
    </row>
    <row r="205" spans="1:4" x14ac:dyDescent="0.3">
      <c r="A205">
        <v>12396</v>
      </c>
      <c r="B205" s="30">
        <v>167100</v>
      </c>
      <c r="C205" s="30">
        <v>2785</v>
      </c>
      <c r="D205" s="30">
        <v>164315</v>
      </c>
    </row>
    <row r="206" spans="1:4" x14ac:dyDescent="0.3">
      <c r="A206">
        <v>2181</v>
      </c>
      <c r="B206" s="30">
        <v>165960</v>
      </c>
      <c r="C206" s="30">
        <v>4610</v>
      </c>
      <c r="D206" s="30">
        <v>161350</v>
      </c>
    </row>
    <row r="207" spans="1:4" x14ac:dyDescent="0.3">
      <c r="A207">
        <v>78</v>
      </c>
      <c r="B207" s="30">
        <v>165960</v>
      </c>
      <c r="C207" s="30">
        <v>6915</v>
      </c>
      <c r="D207" s="30">
        <v>159045</v>
      </c>
    </row>
    <row r="208" spans="1:4" x14ac:dyDescent="0.3">
      <c r="A208">
        <v>1816</v>
      </c>
      <c r="B208" s="30">
        <v>165780</v>
      </c>
      <c r="C208" s="30">
        <v>2763</v>
      </c>
      <c r="D208" s="30">
        <v>163017</v>
      </c>
    </row>
    <row r="209" spans="1:4" x14ac:dyDescent="0.3">
      <c r="A209">
        <v>6039</v>
      </c>
      <c r="B209" s="30">
        <v>165168</v>
      </c>
      <c r="C209" s="30">
        <v>4588</v>
      </c>
      <c r="D209" s="30">
        <v>160580</v>
      </c>
    </row>
    <row r="210" spans="1:4" x14ac:dyDescent="0.3">
      <c r="A210">
        <v>3013</v>
      </c>
      <c r="B210" s="30">
        <v>165120</v>
      </c>
      <c r="C210" s="30">
        <v>2752</v>
      </c>
      <c r="D210" s="30">
        <v>162368</v>
      </c>
    </row>
    <row r="211" spans="1:4" x14ac:dyDescent="0.3">
      <c r="A211">
        <v>11359</v>
      </c>
      <c r="B211" s="30">
        <v>164256</v>
      </c>
      <c r="C211" s="30">
        <v>3422</v>
      </c>
      <c r="D211" s="30">
        <v>160834</v>
      </c>
    </row>
    <row r="212" spans="1:4" x14ac:dyDescent="0.3">
      <c r="A212">
        <v>5171</v>
      </c>
      <c r="B212" s="30">
        <v>164196</v>
      </c>
      <c r="C212" s="30">
        <v>4561</v>
      </c>
      <c r="D212" s="30">
        <v>159635</v>
      </c>
    </row>
    <row r="213" spans="1:4" x14ac:dyDescent="0.3">
      <c r="A213">
        <v>11271</v>
      </c>
      <c r="B213" s="30">
        <v>163332</v>
      </c>
      <c r="C213" s="30">
        <v>4537</v>
      </c>
      <c r="D213" s="30">
        <v>158795</v>
      </c>
    </row>
    <row r="214" spans="1:4" x14ac:dyDescent="0.3">
      <c r="A214">
        <v>5642</v>
      </c>
      <c r="B214" s="30">
        <v>162624</v>
      </c>
      <c r="C214" s="30">
        <v>3388</v>
      </c>
      <c r="D214" s="30">
        <v>159236</v>
      </c>
    </row>
    <row r="215" spans="1:4" x14ac:dyDescent="0.3">
      <c r="A215">
        <v>132</v>
      </c>
      <c r="B215" s="30">
        <v>162576</v>
      </c>
      <c r="C215" s="30">
        <v>4516</v>
      </c>
      <c r="D215" s="30">
        <v>158060</v>
      </c>
    </row>
    <row r="216" spans="1:4" x14ac:dyDescent="0.3">
      <c r="A216">
        <v>2288</v>
      </c>
      <c r="B216" s="30">
        <v>162468</v>
      </c>
      <c r="C216" s="30">
        <v>4513</v>
      </c>
      <c r="D216" s="30">
        <v>157955</v>
      </c>
    </row>
    <row r="217" spans="1:4" x14ac:dyDescent="0.3">
      <c r="A217">
        <v>4352</v>
      </c>
      <c r="B217" s="30">
        <v>161496</v>
      </c>
      <c r="C217" s="30">
        <v>4486</v>
      </c>
      <c r="D217" s="30">
        <v>157010</v>
      </c>
    </row>
    <row r="218" spans="1:4" x14ac:dyDescent="0.3">
      <c r="A218">
        <v>333</v>
      </c>
      <c r="B218" s="30">
        <v>160920</v>
      </c>
      <c r="C218" s="30">
        <v>4470</v>
      </c>
      <c r="D218" s="30">
        <v>156450</v>
      </c>
    </row>
    <row r="219" spans="1:4" x14ac:dyDescent="0.3">
      <c r="A219">
        <v>9880</v>
      </c>
      <c r="B219" s="30">
        <v>160656</v>
      </c>
      <c r="C219" s="30">
        <v>6694</v>
      </c>
      <c r="D219" s="30">
        <v>153962</v>
      </c>
    </row>
    <row r="220" spans="1:4" x14ac:dyDescent="0.3">
      <c r="A220">
        <v>2841</v>
      </c>
      <c r="B220" s="30">
        <v>159744</v>
      </c>
      <c r="C220" s="30">
        <v>3328</v>
      </c>
      <c r="D220" s="30">
        <v>156416</v>
      </c>
    </row>
    <row r="221" spans="1:4" x14ac:dyDescent="0.3">
      <c r="A221">
        <v>4916</v>
      </c>
      <c r="B221" s="30">
        <v>158976</v>
      </c>
      <c r="C221" s="30">
        <v>3312</v>
      </c>
      <c r="D221" s="30">
        <v>155664</v>
      </c>
    </row>
    <row r="222" spans="1:4" x14ac:dyDescent="0.3">
      <c r="A222">
        <v>4377</v>
      </c>
      <c r="B222" s="30">
        <v>158760</v>
      </c>
      <c r="C222" s="30">
        <v>2646</v>
      </c>
      <c r="D222" s="30">
        <v>156114</v>
      </c>
    </row>
    <row r="223" spans="1:4" x14ac:dyDescent="0.3">
      <c r="A223">
        <v>6511</v>
      </c>
      <c r="B223" s="30">
        <v>158184</v>
      </c>
      <c r="C223" s="30">
        <v>4394</v>
      </c>
      <c r="D223" s="30">
        <v>153790</v>
      </c>
    </row>
    <row r="224" spans="1:4" x14ac:dyDescent="0.3">
      <c r="A224">
        <v>11768</v>
      </c>
      <c r="B224" s="30">
        <v>157068</v>
      </c>
      <c r="C224" s="30">
        <v>4363</v>
      </c>
      <c r="D224" s="30">
        <v>152705</v>
      </c>
    </row>
    <row r="225" spans="1:4" x14ac:dyDescent="0.3">
      <c r="A225">
        <v>2853</v>
      </c>
      <c r="B225" s="30">
        <v>156672</v>
      </c>
      <c r="C225" s="30">
        <v>4352</v>
      </c>
      <c r="D225" s="30">
        <v>152320</v>
      </c>
    </row>
    <row r="226" spans="1:4" x14ac:dyDescent="0.3">
      <c r="A226">
        <v>3294</v>
      </c>
      <c r="B226" s="30">
        <v>156420</v>
      </c>
      <c r="C226" s="30">
        <v>2607</v>
      </c>
      <c r="D226" s="30">
        <v>153813</v>
      </c>
    </row>
    <row r="227" spans="1:4" x14ac:dyDescent="0.3">
      <c r="A227">
        <v>939</v>
      </c>
      <c r="B227" s="30">
        <v>156096</v>
      </c>
      <c r="C227" s="30">
        <v>4336</v>
      </c>
      <c r="D227" s="30">
        <v>151760</v>
      </c>
    </row>
    <row r="228" spans="1:4" x14ac:dyDescent="0.3">
      <c r="A228">
        <v>10040</v>
      </c>
      <c r="B228" s="30">
        <v>155880</v>
      </c>
      <c r="C228" s="30">
        <v>6495</v>
      </c>
      <c r="D228" s="30">
        <v>149385</v>
      </c>
    </row>
    <row r="229" spans="1:4" x14ac:dyDescent="0.3">
      <c r="A229">
        <v>13820</v>
      </c>
      <c r="B229" s="30">
        <v>155760</v>
      </c>
      <c r="C229" s="30">
        <v>6490</v>
      </c>
      <c r="D229" s="30">
        <v>149270</v>
      </c>
    </row>
    <row r="230" spans="1:4" x14ac:dyDescent="0.3">
      <c r="A230">
        <v>8670</v>
      </c>
      <c r="B230" s="30">
        <v>155640</v>
      </c>
      <c r="C230" s="30">
        <v>6485</v>
      </c>
      <c r="D230" s="30">
        <v>149155</v>
      </c>
    </row>
    <row r="231" spans="1:4" x14ac:dyDescent="0.3">
      <c r="A231">
        <v>3649</v>
      </c>
      <c r="B231" s="30">
        <v>155616</v>
      </c>
      <c r="C231" s="30">
        <v>3242</v>
      </c>
      <c r="D231" s="30">
        <v>152374</v>
      </c>
    </row>
    <row r="232" spans="1:4" x14ac:dyDescent="0.3">
      <c r="A232">
        <v>11121</v>
      </c>
      <c r="B232" s="30">
        <v>155616</v>
      </c>
      <c r="C232" s="30">
        <v>3242</v>
      </c>
      <c r="D232" s="30">
        <v>152374</v>
      </c>
    </row>
    <row r="233" spans="1:4" x14ac:dyDescent="0.3">
      <c r="A233">
        <v>13190</v>
      </c>
      <c r="B233" s="30">
        <v>154656</v>
      </c>
      <c r="C233" s="30">
        <v>3222</v>
      </c>
      <c r="D233" s="30">
        <v>151434</v>
      </c>
    </row>
    <row r="234" spans="1:4" x14ac:dyDescent="0.3">
      <c r="A234">
        <v>13490</v>
      </c>
      <c r="B234" s="30">
        <v>154416</v>
      </c>
      <c r="C234" s="30">
        <v>3217</v>
      </c>
      <c r="D234" s="30">
        <v>151199</v>
      </c>
    </row>
    <row r="235" spans="1:4" x14ac:dyDescent="0.3">
      <c r="A235">
        <v>4672</v>
      </c>
      <c r="B235" s="30">
        <v>153936</v>
      </c>
      <c r="C235" s="30">
        <v>6414</v>
      </c>
      <c r="D235" s="30">
        <v>147522</v>
      </c>
    </row>
    <row r="236" spans="1:4" x14ac:dyDescent="0.3">
      <c r="A236">
        <v>9370</v>
      </c>
      <c r="B236" s="30">
        <v>153504</v>
      </c>
      <c r="C236" s="30">
        <v>3198</v>
      </c>
      <c r="D236" s="30">
        <v>150306</v>
      </c>
    </row>
    <row r="237" spans="1:4" x14ac:dyDescent="0.3">
      <c r="A237">
        <v>9760</v>
      </c>
      <c r="B237" s="30">
        <v>153144</v>
      </c>
      <c r="C237" s="30">
        <v>4254</v>
      </c>
      <c r="D237" s="30">
        <v>148890</v>
      </c>
    </row>
    <row r="238" spans="1:4" x14ac:dyDescent="0.3">
      <c r="A238">
        <v>13417</v>
      </c>
      <c r="B238" s="30">
        <v>152460</v>
      </c>
      <c r="C238" s="30">
        <v>2541</v>
      </c>
      <c r="D238" s="30">
        <v>149919</v>
      </c>
    </row>
    <row r="239" spans="1:4" x14ac:dyDescent="0.3">
      <c r="A239">
        <v>8737</v>
      </c>
      <c r="B239" s="30">
        <v>152160</v>
      </c>
      <c r="C239" s="30">
        <v>2536</v>
      </c>
      <c r="D239" s="30">
        <v>149624</v>
      </c>
    </row>
    <row r="240" spans="1:4" x14ac:dyDescent="0.3">
      <c r="A240">
        <v>12843</v>
      </c>
      <c r="B240" s="30">
        <v>151560</v>
      </c>
      <c r="C240" s="30">
        <v>6315</v>
      </c>
      <c r="D240" s="30">
        <v>145245</v>
      </c>
    </row>
    <row r="241" spans="1:4" x14ac:dyDescent="0.3">
      <c r="A241">
        <v>4956</v>
      </c>
      <c r="B241" s="30">
        <v>151200</v>
      </c>
      <c r="C241" s="30">
        <v>4200</v>
      </c>
      <c r="D241" s="30">
        <v>147000</v>
      </c>
    </row>
    <row r="242" spans="1:4" x14ac:dyDescent="0.3">
      <c r="A242">
        <v>7796</v>
      </c>
      <c r="B242" s="30">
        <v>150912</v>
      </c>
      <c r="C242" s="30">
        <v>4192</v>
      </c>
      <c r="D242" s="30">
        <v>146720</v>
      </c>
    </row>
    <row r="243" spans="1:4" x14ac:dyDescent="0.3">
      <c r="A243">
        <v>6001</v>
      </c>
      <c r="B243" s="30">
        <v>150180</v>
      </c>
      <c r="C243" s="30">
        <v>2503</v>
      </c>
      <c r="D243" s="30">
        <v>147677</v>
      </c>
    </row>
    <row r="244" spans="1:4" x14ac:dyDescent="0.3">
      <c r="A244">
        <v>6499</v>
      </c>
      <c r="B244" s="30">
        <v>149340</v>
      </c>
      <c r="C244" s="30">
        <v>2489</v>
      </c>
      <c r="D244" s="30">
        <v>146851</v>
      </c>
    </row>
    <row r="245" spans="1:4" x14ac:dyDescent="0.3">
      <c r="A245">
        <v>1404</v>
      </c>
      <c r="B245" s="30">
        <v>149040</v>
      </c>
      <c r="C245" s="30">
        <v>3105</v>
      </c>
      <c r="D245" s="30">
        <v>145935</v>
      </c>
    </row>
    <row r="246" spans="1:4" x14ac:dyDescent="0.3">
      <c r="A246">
        <v>13590</v>
      </c>
      <c r="B246" s="30">
        <v>148920</v>
      </c>
      <c r="C246" s="30">
        <v>2482</v>
      </c>
      <c r="D246" s="30">
        <v>146438</v>
      </c>
    </row>
    <row r="247" spans="1:4" x14ac:dyDescent="0.3">
      <c r="A247">
        <v>1511</v>
      </c>
      <c r="B247" s="30">
        <v>148140</v>
      </c>
      <c r="C247" s="30">
        <v>4115</v>
      </c>
      <c r="D247" s="30">
        <v>144025</v>
      </c>
    </row>
    <row r="248" spans="1:4" x14ac:dyDescent="0.3">
      <c r="A248">
        <v>4055</v>
      </c>
      <c r="B248" s="30">
        <v>146064</v>
      </c>
      <c r="C248" s="30">
        <v>6086</v>
      </c>
      <c r="D248" s="30">
        <v>139978</v>
      </c>
    </row>
    <row r="249" spans="1:4" x14ac:dyDescent="0.3">
      <c r="A249">
        <v>9872</v>
      </c>
      <c r="B249" s="30">
        <v>144960</v>
      </c>
      <c r="C249" s="30">
        <v>3020</v>
      </c>
      <c r="D249" s="30">
        <v>141940</v>
      </c>
    </row>
    <row r="250" spans="1:4" x14ac:dyDescent="0.3">
      <c r="A250">
        <v>5965</v>
      </c>
      <c r="B250" s="30">
        <v>143904</v>
      </c>
      <c r="C250" s="30">
        <v>5996</v>
      </c>
      <c r="D250" s="30">
        <v>137908</v>
      </c>
    </row>
    <row r="251" spans="1:4" x14ac:dyDescent="0.3">
      <c r="A251">
        <v>2205</v>
      </c>
      <c r="B251" s="30">
        <v>143676</v>
      </c>
      <c r="C251" s="30">
        <v>3991</v>
      </c>
      <c r="D251" s="30">
        <v>139685</v>
      </c>
    </row>
    <row r="252" spans="1:4" x14ac:dyDescent="0.3">
      <c r="A252">
        <v>2063</v>
      </c>
      <c r="B252" s="30">
        <v>141948</v>
      </c>
      <c r="C252" s="30">
        <v>3943</v>
      </c>
      <c r="D252" s="30">
        <v>138005</v>
      </c>
    </row>
    <row r="253" spans="1:4" x14ac:dyDescent="0.3">
      <c r="A253">
        <v>5858</v>
      </c>
      <c r="B253" s="30">
        <v>141648</v>
      </c>
      <c r="C253" s="30">
        <v>5902</v>
      </c>
      <c r="D253" s="30">
        <v>135746</v>
      </c>
    </row>
    <row r="254" spans="1:4" x14ac:dyDescent="0.3">
      <c r="A254">
        <v>7195</v>
      </c>
      <c r="B254" s="30">
        <v>141240</v>
      </c>
      <c r="C254" s="30">
        <v>5885</v>
      </c>
      <c r="D254" s="30">
        <v>135355</v>
      </c>
    </row>
    <row r="255" spans="1:4" x14ac:dyDescent="0.3">
      <c r="A255">
        <v>6729</v>
      </c>
      <c r="B255" s="30">
        <v>140880</v>
      </c>
      <c r="C255" s="30">
        <v>2348</v>
      </c>
      <c r="D255" s="30">
        <v>138532</v>
      </c>
    </row>
    <row r="256" spans="1:4" x14ac:dyDescent="0.3">
      <c r="A256">
        <v>4182</v>
      </c>
      <c r="B256" s="30">
        <v>140688</v>
      </c>
      <c r="C256" s="30">
        <v>2931</v>
      </c>
      <c r="D256" s="30">
        <v>137757</v>
      </c>
    </row>
    <row r="257" spans="1:4" x14ac:dyDescent="0.3">
      <c r="A257">
        <v>13290</v>
      </c>
      <c r="B257" s="30">
        <v>140688</v>
      </c>
      <c r="C257" s="30">
        <v>2931</v>
      </c>
      <c r="D257" s="30">
        <v>137757</v>
      </c>
    </row>
    <row r="258" spans="1:4" x14ac:dyDescent="0.3">
      <c r="A258">
        <v>9933</v>
      </c>
      <c r="B258" s="30">
        <v>140400</v>
      </c>
      <c r="C258" s="30">
        <v>3900</v>
      </c>
      <c r="D258" s="30">
        <v>136500</v>
      </c>
    </row>
    <row r="259" spans="1:4" x14ac:dyDescent="0.3">
      <c r="A259">
        <v>9569</v>
      </c>
      <c r="B259" s="30">
        <v>140064</v>
      </c>
      <c r="C259" s="30">
        <v>5836</v>
      </c>
      <c r="D259" s="30">
        <v>134228</v>
      </c>
    </row>
    <row r="260" spans="1:4" x14ac:dyDescent="0.3">
      <c r="A260">
        <v>11886</v>
      </c>
      <c r="B260" s="30">
        <v>139536</v>
      </c>
      <c r="C260" s="30">
        <v>5814</v>
      </c>
      <c r="D260" s="30">
        <v>133722</v>
      </c>
    </row>
    <row r="261" spans="1:4" x14ac:dyDescent="0.3">
      <c r="A261">
        <v>8356</v>
      </c>
      <c r="B261" s="30">
        <v>139488</v>
      </c>
      <c r="C261" s="30">
        <v>5812</v>
      </c>
      <c r="D261" s="30">
        <v>133676</v>
      </c>
    </row>
    <row r="262" spans="1:4" x14ac:dyDescent="0.3">
      <c r="A262">
        <v>12468</v>
      </c>
      <c r="B262" s="30">
        <v>136368</v>
      </c>
      <c r="C262" s="30">
        <v>5682</v>
      </c>
      <c r="D262" s="30">
        <v>130686</v>
      </c>
    </row>
    <row r="263" spans="1:4" x14ac:dyDescent="0.3">
      <c r="A263">
        <v>3163</v>
      </c>
      <c r="B263" s="30">
        <v>136344</v>
      </c>
      <c r="C263" s="30">
        <v>5681</v>
      </c>
      <c r="D263" s="30">
        <v>130663</v>
      </c>
    </row>
    <row r="264" spans="1:4" x14ac:dyDescent="0.3">
      <c r="A264">
        <v>5433</v>
      </c>
      <c r="B264" s="30">
        <v>135360</v>
      </c>
      <c r="C264" s="30">
        <v>2820</v>
      </c>
      <c r="D264" s="30">
        <v>132540</v>
      </c>
    </row>
    <row r="265" spans="1:4" x14ac:dyDescent="0.3">
      <c r="A265">
        <v>10269</v>
      </c>
      <c r="B265" s="30">
        <v>134784</v>
      </c>
      <c r="C265" s="30">
        <v>5616</v>
      </c>
      <c r="D265" s="30">
        <v>129168</v>
      </c>
    </row>
    <row r="266" spans="1:4" x14ac:dyDescent="0.3">
      <c r="A266">
        <v>12050</v>
      </c>
      <c r="B266" s="30">
        <v>133968</v>
      </c>
      <c r="C266" s="30">
        <v>2791</v>
      </c>
      <c r="D266" s="30">
        <v>131177</v>
      </c>
    </row>
    <row r="267" spans="1:4" x14ac:dyDescent="0.3">
      <c r="A267">
        <v>4712</v>
      </c>
      <c r="B267" s="30">
        <v>133848</v>
      </c>
      <c r="C267" s="30">
        <v>5577</v>
      </c>
      <c r="D267" s="30">
        <v>128271</v>
      </c>
    </row>
    <row r="268" spans="1:4" x14ac:dyDescent="0.3">
      <c r="A268">
        <v>12908</v>
      </c>
      <c r="B268" s="30">
        <v>133800</v>
      </c>
      <c r="C268" s="30">
        <v>5575</v>
      </c>
      <c r="D268" s="30">
        <v>128225</v>
      </c>
    </row>
    <row r="269" spans="1:4" x14ac:dyDescent="0.3">
      <c r="A269">
        <v>13412</v>
      </c>
      <c r="B269" s="30">
        <v>131292</v>
      </c>
      <c r="C269" s="30">
        <v>3647</v>
      </c>
      <c r="D269" s="30">
        <v>127645</v>
      </c>
    </row>
    <row r="270" spans="1:4" x14ac:dyDescent="0.3">
      <c r="A270">
        <v>3800</v>
      </c>
      <c r="B270" s="30">
        <v>130896</v>
      </c>
      <c r="C270" s="30">
        <v>5454</v>
      </c>
      <c r="D270" s="30">
        <v>125442</v>
      </c>
    </row>
    <row r="271" spans="1:4" x14ac:dyDescent="0.3">
      <c r="A271">
        <v>9403</v>
      </c>
      <c r="B271" s="30">
        <v>130464</v>
      </c>
      <c r="C271" s="30">
        <v>2718</v>
      </c>
      <c r="D271" s="30">
        <v>127746</v>
      </c>
    </row>
    <row r="272" spans="1:4" x14ac:dyDescent="0.3">
      <c r="A272">
        <v>13971</v>
      </c>
      <c r="B272" s="30">
        <v>129408</v>
      </c>
      <c r="C272" s="30">
        <v>5392</v>
      </c>
      <c r="D272" s="30">
        <v>124016</v>
      </c>
    </row>
    <row r="273" spans="1:4" x14ac:dyDescent="0.3">
      <c r="A273">
        <v>1499</v>
      </c>
      <c r="B273" s="30">
        <v>128544</v>
      </c>
      <c r="C273" s="30">
        <v>5356</v>
      </c>
      <c r="D273" s="30">
        <v>123188</v>
      </c>
    </row>
    <row r="274" spans="1:4" x14ac:dyDescent="0.3">
      <c r="A274">
        <v>9914</v>
      </c>
      <c r="B274" s="30">
        <v>128268</v>
      </c>
      <c r="C274" s="30">
        <v>3563</v>
      </c>
      <c r="D274" s="30">
        <v>124705</v>
      </c>
    </row>
    <row r="275" spans="1:4" x14ac:dyDescent="0.3">
      <c r="A275">
        <v>8089</v>
      </c>
      <c r="B275" s="30">
        <v>127200</v>
      </c>
      <c r="C275" s="30">
        <v>2650</v>
      </c>
      <c r="D275" s="30">
        <v>124550</v>
      </c>
    </row>
    <row r="276" spans="1:4" x14ac:dyDescent="0.3">
      <c r="A276">
        <v>11314</v>
      </c>
      <c r="B276" s="30">
        <v>127080</v>
      </c>
      <c r="C276" s="30">
        <v>2118</v>
      </c>
      <c r="D276" s="30">
        <v>124962</v>
      </c>
    </row>
    <row r="277" spans="1:4" x14ac:dyDescent="0.3">
      <c r="A277">
        <v>12095</v>
      </c>
      <c r="B277" s="30">
        <v>126600</v>
      </c>
      <c r="C277" s="30">
        <v>5275</v>
      </c>
      <c r="D277" s="30">
        <v>121325</v>
      </c>
    </row>
    <row r="278" spans="1:4" x14ac:dyDescent="0.3">
      <c r="A278">
        <v>1681</v>
      </c>
      <c r="B278" s="30">
        <v>125472</v>
      </c>
      <c r="C278" s="30">
        <v>5228</v>
      </c>
      <c r="D278" s="30">
        <v>120244</v>
      </c>
    </row>
    <row r="279" spans="1:4" x14ac:dyDescent="0.3">
      <c r="A279">
        <v>1705</v>
      </c>
      <c r="B279" s="30">
        <v>125472</v>
      </c>
      <c r="C279" s="30">
        <v>5228</v>
      </c>
      <c r="D279" s="30">
        <v>120244</v>
      </c>
    </row>
    <row r="280" spans="1:4" x14ac:dyDescent="0.3">
      <c r="A280">
        <v>10963</v>
      </c>
      <c r="B280" s="30">
        <v>125340</v>
      </c>
      <c r="C280" s="30">
        <v>2089</v>
      </c>
      <c r="D280" s="30">
        <v>123251</v>
      </c>
    </row>
    <row r="281" spans="1:4" x14ac:dyDescent="0.3">
      <c r="A281">
        <v>8276</v>
      </c>
      <c r="B281" s="30">
        <v>124344</v>
      </c>
      <c r="C281" s="30">
        <v>3454</v>
      </c>
      <c r="D281" s="30">
        <v>120890</v>
      </c>
    </row>
    <row r="282" spans="1:4" x14ac:dyDescent="0.3">
      <c r="A282">
        <v>352</v>
      </c>
      <c r="B282" s="30">
        <v>123696</v>
      </c>
      <c r="C282" s="30">
        <v>2577</v>
      </c>
      <c r="D282" s="30">
        <v>121119</v>
      </c>
    </row>
    <row r="283" spans="1:4" x14ac:dyDescent="0.3">
      <c r="A283">
        <v>7010</v>
      </c>
      <c r="B283" s="30">
        <v>123600</v>
      </c>
      <c r="C283" s="30">
        <v>2060</v>
      </c>
      <c r="D283" s="30">
        <v>121540</v>
      </c>
    </row>
    <row r="284" spans="1:4" x14ac:dyDescent="0.3">
      <c r="A284">
        <v>12810</v>
      </c>
      <c r="B284" s="30">
        <v>123408</v>
      </c>
      <c r="C284" s="30">
        <v>5142</v>
      </c>
      <c r="D284" s="30">
        <v>118266</v>
      </c>
    </row>
    <row r="285" spans="1:4" x14ac:dyDescent="0.3">
      <c r="A285">
        <v>1793</v>
      </c>
      <c r="B285" s="30">
        <v>123300</v>
      </c>
      <c r="C285" s="30">
        <v>3425</v>
      </c>
      <c r="D285" s="30">
        <v>119875</v>
      </c>
    </row>
    <row r="286" spans="1:4" x14ac:dyDescent="0.3">
      <c r="A286">
        <v>3763</v>
      </c>
      <c r="B286" s="30">
        <v>123216</v>
      </c>
      <c r="C286" s="30">
        <v>2567</v>
      </c>
      <c r="D286" s="30">
        <v>120649</v>
      </c>
    </row>
    <row r="287" spans="1:4" x14ac:dyDescent="0.3">
      <c r="A287">
        <v>11329</v>
      </c>
      <c r="B287" s="30">
        <v>122472</v>
      </c>
      <c r="C287" s="30">
        <v>5103</v>
      </c>
      <c r="D287" s="30">
        <v>117369</v>
      </c>
    </row>
    <row r="288" spans="1:4" x14ac:dyDescent="0.3">
      <c r="A288">
        <v>12432</v>
      </c>
      <c r="B288" s="30">
        <v>121896</v>
      </c>
      <c r="C288" s="30">
        <v>5079</v>
      </c>
      <c r="D288" s="30">
        <v>116817</v>
      </c>
    </row>
    <row r="289" spans="1:4" x14ac:dyDescent="0.3">
      <c r="A289">
        <v>11574</v>
      </c>
      <c r="B289" s="30">
        <v>120888</v>
      </c>
      <c r="C289" s="30">
        <v>3358</v>
      </c>
      <c r="D289" s="30">
        <v>117530</v>
      </c>
    </row>
    <row r="290" spans="1:4" x14ac:dyDescent="0.3">
      <c r="A290">
        <v>13608</v>
      </c>
      <c r="B290" s="30">
        <v>119136</v>
      </c>
      <c r="C290" s="30">
        <v>2482</v>
      </c>
      <c r="D290" s="30">
        <v>116654</v>
      </c>
    </row>
    <row r="291" spans="1:4" x14ac:dyDescent="0.3">
      <c r="A291">
        <v>6366</v>
      </c>
      <c r="B291" s="30">
        <v>117420</v>
      </c>
      <c r="C291" s="30">
        <v>1957</v>
      </c>
      <c r="D291" s="30">
        <v>115463</v>
      </c>
    </row>
    <row r="292" spans="1:4" x14ac:dyDescent="0.3">
      <c r="A292">
        <v>5911</v>
      </c>
      <c r="B292" s="30">
        <v>117024</v>
      </c>
      <c r="C292" s="30">
        <v>4876</v>
      </c>
      <c r="D292" s="30">
        <v>112148</v>
      </c>
    </row>
    <row r="293" spans="1:4" x14ac:dyDescent="0.3">
      <c r="A293">
        <v>11686</v>
      </c>
      <c r="B293" s="30">
        <v>116832</v>
      </c>
      <c r="C293" s="30">
        <v>9736</v>
      </c>
      <c r="D293" s="30">
        <v>107096</v>
      </c>
    </row>
    <row r="294" spans="1:4" x14ac:dyDescent="0.3">
      <c r="A294">
        <v>8074</v>
      </c>
      <c r="B294" s="30">
        <v>116496</v>
      </c>
      <c r="C294" s="30">
        <v>4854</v>
      </c>
      <c r="D294" s="30">
        <v>111642</v>
      </c>
    </row>
    <row r="295" spans="1:4" x14ac:dyDescent="0.3">
      <c r="A295">
        <v>11976</v>
      </c>
      <c r="B295" s="30">
        <v>116040</v>
      </c>
      <c r="C295" s="30">
        <v>1934</v>
      </c>
      <c r="D295" s="30">
        <v>114106</v>
      </c>
    </row>
    <row r="296" spans="1:4" x14ac:dyDescent="0.3">
      <c r="A296">
        <v>13201</v>
      </c>
      <c r="B296" s="30">
        <v>115992</v>
      </c>
      <c r="C296" s="30">
        <v>3222</v>
      </c>
      <c r="D296" s="30">
        <v>112770</v>
      </c>
    </row>
    <row r="297" spans="1:4" x14ac:dyDescent="0.3">
      <c r="A297">
        <v>13480</v>
      </c>
      <c r="B297" s="30">
        <v>115812</v>
      </c>
      <c r="C297" s="30">
        <v>3217</v>
      </c>
      <c r="D297" s="30">
        <v>112595</v>
      </c>
    </row>
    <row r="298" spans="1:4" x14ac:dyDescent="0.3">
      <c r="A298">
        <v>11978</v>
      </c>
      <c r="B298" s="30">
        <v>113796</v>
      </c>
      <c r="C298" s="30">
        <v>3161</v>
      </c>
      <c r="D298" s="30">
        <v>110635</v>
      </c>
    </row>
    <row r="299" spans="1:4" x14ac:dyDescent="0.3">
      <c r="A299">
        <v>13380</v>
      </c>
      <c r="B299" s="30">
        <v>113544</v>
      </c>
      <c r="C299" s="30">
        <v>3154</v>
      </c>
      <c r="D299" s="30">
        <v>110390</v>
      </c>
    </row>
    <row r="300" spans="1:4" x14ac:dyDescent="0.3">
      <c r="A300">
        <v>12599</v>
      </c>
      <c r="B300" s="30">
        <v>113436</v>
      </c>
      <c r="C300" s="30">
        <v>3151</v>
      </c>
      <c r="D300" s="30">
        <v>110285</v>
      </c>
    </row>
    <row r="301" spans="1:4" x14ac:dyDescent="0.3">
      <c r="A301">
        <v>370</v>
      </c>
      <c r="B301" s="30">
        <v>112752</v>
      </c>
      <c r="C301" s="30">
        <v>3132</v>
      </c>
      <c r="D301" s="30">
        <v>109620</v>
      </c>
    </row>
    <row r="302" spans="1:4" x14ac:dyDescent="0.3">
      <c r="A302">
        <v>3335</v>
      </c>
      <c r="B302" s="30">
        <v>111384</v>
      </c>
      <c r="C302" s="30">
        <v>4641</v>
      </c>
      <c r="D302" s="30">
        <v>106743</v>
      </c>
    </row>
    <row r="303" spans="1:4" x14ac:dyDescent="0.3">
      <c r="A303">
        <v>46</v>
      </c>
      <c r="B303" s="30">
        <v>110736</v>
      </c>
      <c r="C303" s="30">
        <v>2307</v>
      </c>
      <c r="D303" s="30">
        <v>108429</v>
      </c>
    </row>
    <row r="304" spans="1:4" x14ac:dyDescent="0.3">
      <c r="A304">
        <v>9217</v>
      </c>
      <c r="B304" s="30">
        <v>110736</v>
      </c>
      <c r="C304" s="30">
        <v>2307</v>
      </c>
      <c r="D304" s="30">
        <v>108429</v>
      </c>
    </row>
    <row r="305" spans="1:4" x14ac:dyDescent="0.3">
      <c r="A305">
        <v>7765</v>
      </c>
      <c r="B305" s="30">
        <v>110136</v>
      </c>
      <c r="C305" s="30">
        <v>4589</v>
      </c>
      <c r="D305" s="30">
        <v>105547</v>
      </c>
    </row>
    <row r="306" spans="1:4" x14ac:dyDescent="0.3">
      <c r="A306">
        <v>6042</v>
      </c>
      <c r="B306" s="30">
        <v>110112</v>
      </c>
      <c r="C306" s="30">
        <v>4588</v>
      </c>
      <c r="D306" s="30">
        <v>105524</v>
      </c>
    </row>
    <row r="307" spans="1:4" x14ac:dyDescent="0.3">
      <c r="A307">
        <v>272</v>
      </c>
      <c r="B307" s="30">
        <v>109344</v>
      </c>
      <c r="C307" s="30">
        <v>9112</v>
      </c>
      <c r="D307" s="30">
        <v>100232</v>
      </c>
    </row>
    <row r="308" spans="1:4" x14ac:dyDescent="0.3">
      <c r="A308">
        <v>1197</v>
      </c>
      <c r="B308" s="30">
        <v>108720</v>
      </c>
      <c r="C308" s="30">
        <v>1812</v>
      </c>
      <c r="D308" s="30">
        <v>106908</v>
      </c>
    </row>
    <row r="309" spans="1:4" x14ac:dyDescent="0.3">
      <c r="A309">
        <v>13657</v>
      </c>
      <c r="B309" s="30">
        <v>108144</v>
      </c>
      <c r="C309" s="30">
        <v>3004</v>
      </c>
      <c r="D309" s="30">
        <v>105140</v>
      </c>
    </row>
    <row r="310" spans="1:4" x14ac:dyDescent="0.3">
      <c r="A310">
        <v>5701</v>
      </c>
      <c r="B310" s="30">
        <v>107640</v>
      </c>
      <c r="C310" s="30">
        <v>4485</v>
      </c>
      <c r="D310" s="30">
        <v>103155</v>
      </c>
    </row>
    <row r="311" spans="1:4" x14ac:dyDescent="0.3">
      <c r="A311">
        <v>4754</v>
      </c>
      <c r="B311" s="30">
        <v>107352</v>
      </c>
      <c r="C311" s="30">
        <v>2982</v>
      </c>
      <c r="D311" s="30">
        <v>104370</v>
      </c>
    </row>
    <row r="312" spans="1:4" x14ac:dyDescent="0.3">
      <c r="A312">
        <v>5618</v>
      </c>
      <c r="B312" s="30">
        <v>106944</v>
      </c>
      <c r="C312" s="30">
        <v>4456</v>
      </c>
      <c r="D312" s="30">
        <v>102488</v>
      </c>
    </row>
    <row r="313" spans="1:4" x14ac:dyDescent="0.3">
      <c r="A313">
        <v>4882</v>
      </c>
      <c r="B313" s="30">
        <v>106128</v>
      </c>
      <c r="C313" s="30">
        <v>2948</v>
      </c>
      <c r="D313" s="30">
        <v>103180</v>
      </c>
    </row>
    <row r="314" spans="1:4" x14ac:dyDescent="0.3">
      <c r="A314">
        <v>2235</v>
      </c>
      <c r="B314" s="30">
        <v>105804</v>
      </c>
      <c r="C314" s="30">
        <v>2939</v>
      </c>
      <c r="D314" s="30">
        <v>102865</v>
      </c>
    </row>
    <row r="315" spans="1:4" x14ac:dyDescent="0.3">
      <c r="A315">
        <v>7843</v>
      </c>
      <c r="B315" s="30">
        <v>104964</v>
      </c>
      <c r="C315" s="30">
        <v>8747</v>
      </c>
      <c r="D315" s="30">
        <v>96217</v>
      </c>
    </row>
    <row r="316" spans="1:4" x14ac:dyDescent="0.3">
      <c r="A316">
        <v>210</v>
      </c>
      <c r="B316" s="30">
        <v>104808</v>
      </c>
      <c r="C316" s="30">
        <v>8734</v>
      </c>
      <c r="D316" s="30">
        <v>96074</v>
      </c>
    </row>
    <row r="317" spans="1:4" x14ac:dyDescent="0.3">
      <c r="A317">
        <v>11794</v>
      </c>
      <c r="B317" s="30">
        <v>104712</v>
      </c>
      <c r="C317" s="30">
        <v>4363</v>
      </c>
      <c r="D317" s="30">
        <v>100349</v>
      </c>
    </row>
    <row r="318" spans="1:4" x14ac:dyDescent="0.3">
      <c r="A318">
        <v>11804</v>
      </c>
      <c r="B318" s="30">
        <v>104712</v>
      </c>
      <c r="C318" s="30">
        <v>4363</v>
      </c>
      <c r="D318" s="30">
        <v>100349</v>
      </c>
    </row>
    <row r="319" spans="1:4" x14ac:dyDescent="0.3">
      <c r="A319">
        <v>116</v>
      </c>
      <c r="B319" s="30">
        <v>102876</v>
      </c>
      <c r="C319" s="30">
        <v>8573</v>
      </c>
      <c r="D319" s="30">
        <v>94303</v>
      </c>
    </row>
    <row r="320" spans="1:4" x14ac:dyDescent="0.3">
      <c r="A320">
        <v>810</v>
      </c>
      <c r="B320" s="30">
        <v>102240</v>
      </c>
      <c r="C320" s="30">
        <v>1704</v>
      </c>
      <c r="D320" s="30">
        <v>100536</v>
      </c>
    </row>
    <row r="321" spans="1:4" x14ac:dyDescent="0.3">
      <c r="A321">
        <v>2550</v>
      </c>
      <c r="B321" s="30">
        <v>101520</v>
      </c>
      <c r="C321" s="30">
        <v>8460</v>
      </c>
      <c r="D321" s="30">
        <v>93060</v>
      </c>
    </row>
    <row r="322" spans="1:4" x14ac:dyDescent="0.3">
      <c r="A322">
        <v>421</v>
      </c>
      <c r="B322" s="30">
        <v>100980</v>
      </c>
      <c r="C322" s="30">
        <v>1683</v>
      </c>
      <c r="D322" s="30">
        <v>99297</v>
      </c>
    </row>
    <row r="323" spans="1:4" x14ac:dyDescent="0.3">
      <c r="A323">
        <v>8030</v>
      </c>
      <c r="B323" s="30">
        <v>100260</v>
      </c>
      <c r="C323" s="30">
        <v>1671</v>
      </c>
      <c r="D323" s="30">
        <v>98589</v>
      </c>
    </row>
    <row r="324" spans="1:4" x14ac:dyDescent="0.3">
      <c r="A324">
        <v>5232</v>
      </c>
      <c r="B324" s="30">
        <v>100128</v>
      </c>
      <c r="C324" s="30">
        <v>4172</v>
      </c>
      <c r="D324" s="30">
        <v>95956</v>
      </c>
    </row>
    <row r="325" spans="1:4" x14ac:dyDescent="0.3">
      <c r="A325">
        <v>1755</v>
      </c>
      <c r="B325" s="30">
        <v>100080</v>
      </c>
      <c r="C325" s="30">
        <v>2085</v>
      </c>
      <c r="D325" s="30">
        <v>97995</v>
      </c>
    </row>
    <row r="326" spans="1:4" x14ac:dyDescent="0.3">
      <c r="A326">
        <v>11545</v>
      </c>
      <c r="B326" s="30">
        <v>99936</v>
      </c>
      <c r="C326" s="30">
        <v>4164</v>
      </c>
      <c r="D326" s="30">
        <v>95772</v>
      </c>
    </row>
    <row r="327" spans="1:4" x14ac:dyDescent="0.3">
      <c r="A327">
        <v>8666</v>
      </c>
      <c r="B327" s="30">
        <v>99744</v>
      </c>
      <c r="C327" s="30">
        <v>4156</v>
      </c>
      <c r="D327" s="30">
        <v>95588</v>
      </c>
    </row>
    <row r="328" spans="1:4" x14ac:dyDescent="0.3">
      <c r="A328">
        <v>2831</v>
      </c>
      <c r="B328" s="30">
        <v>99336</v>
      </c>
      <c r="C328" s="30">
        <v>4139</v>
      </c>
      <c r="D328" s="30">
        <v>95197</v>
      </c>
    </row>
    <row r="329" spans="1:4" x14ac:dyDescent="0.3">
      <c r="A329">
        <v>10023</v>
      </c>
      <c r="B329" s="30">
        <v>99300</v>
      </c>
      <c r="C329" s="30">
        <v>1655</v>
      </c>
      <c r="D329" s="30">
        <v>97645</v>
      </c>
    </row>
    <row r="330" spans="1:4" x14ac:dyDescent="0.3">
      <c r="A330">
        <v>6892</v>
      </c>
      <c r="B330" s="30">
        <v>99216</v>
      </c>
      <c r="C330" s="30">
        <v>2756</v>
      </c>
      <c r="D330" s="30">
        <v>96460</v>
      </c>
    </row>
    <row r="331" spans="1:4" x14ac:dyDescent="0.3">
      <c r="A331">
        <v>5928</v>
      </c>
      <c r="B331" s="30">
        <v>98832</v>
      </c>
      <c r="C331" s="30">
        <v>2059</v>
      </c>
      <c r="D331" s="30">
        <v>96773</v>
      </c>
    </row>
    <row r="332" spans="1:4" x14ac:dyDescent="0.3">
      <c r="A332">
        <v>6829</v>
      </c>
      <c r="B332" s="30">
        <v>98592</v>
      </c>
      <c r="C332" s="30">
        <v>4108</v>
      </c>
      <c r="D332" s="30">
        <v>94484</v>
      </c>
    </row>
    <row r="333" spans="1:4" x14ac:dyDescent="0.3">
      <c r="A333">
        <v>13620</v>
      </c>
      <c r="B333" s="30">
        <v>98304</v>
      </c>
      <c r="C333" s="30">
        <v>8192</v>
      </c>
      <c r="D333" s="30">
        <v>90112</v>
      </c>
    </row>
    <row r="334" spans="1:4" x14ac:dyDescent="0.3">
      <c r="A334">
        <v>1216</v>
      </c>
      <c r="B334" s="30">
        <v>98184</v>
      </c>
      <c r="C334" s="30">
        <v>4091</v>
      </c>
      <c r="D334" s="30">
        <v>94093</v>
      </c>
    </row>
    <row r="335" spans="1:4" x14ac:dyDescent="0.3">
      <c r="A335">
        <v>10090</v>
      </c>
      <c r="B335" s="30">
        <v>97980</v>
      </c>
      <c r="C335" s="30">
        <v>1633</v>
      </c>
      <c r="D335" s="30">
        <v>96347</v>
      </c>
    </row>
    <row r="336" spans="1:4" x14ac:dyDescent="0.3">
      <c r="A336">
        <v>12102</v>
      </c>
      <c r="B336" s="30">
        <v>97632</v>
      </c>
      <c r="C336" s="30">
        <v>8136</v>
      </c>
      <c r="D336" s="30">
        <v>89496</v>
      </c>
    </row>
    <row r="337" spans="1:4" x14ac:dyDescent="0.3">
      <c r="A337">
        <v>9775</v>
      </c>
      <c r="B337" s="30">
        <v>97392</v>
      </c>
      <c r="C337" s="30">
        <v>8116</v>
      </c>
      <c r="D337" s="30">
        <v>89276</v>
      </c>
    </row>
    <row r="338" spans="1:4" x14ac:dyDescent="0.3">
      <c r="A338">
        <v>5320</v>
      </c>
      <c r="B338" s="30">
        <v>97224</v>
      </c>
      <c r="C338" s="30">
        <v>4051</v>
      </c>
      <c r="D338" s="30">
        <v>93173</v>
      </c>
    </row>
    <row r="339" spans="1:4" x14ac:dyDescent="0.3">
      <c r="A339">
        <v>5684</v>
      </c>
      <c r="B339" s="30">
        <v>97176</v>
      </c>
      <c r="C339" s="30">
        <v>4049</v>
      </c>
      <c r="D339" s="30">
        <v>93127</v>
      </c>
    </row>
    <row r="340" spans="1:4" x14ac:dyDescent="0.3">
      <c r="A340">
        <v>4722</v>
      </c>
      <c r="B340" s="30">
        <v>96984</v>
      </c>
      <c r="C340" s="30">
        <v>2694</v>
      </c>
      <c r="D340" s="30">
        <v>94290</v>
      </c>
    </row>
    <row r="341" spans="1:4" x14ac:dyDescent="0.3">
      <c r="A341">
        <v>8432</v>
      </c>
      <c r="B341" s="30">
        <v>96768</v>
      </c>
      <c r="C341" s="30">
        <v>2688</v>
      </c>
      <c r="D341" s="30">
        <v>94080</v>
      </c>
    </row>
    <row r="342" spans="1:4" x14ac:dyDescent="0.3">
      <c r="A342">
        <v>12079</v>
      </c>
      <c r="B342" s="30">
        <v>96168</v>
      </c>
      <c r="C342" s="30">
        <v>8014</v>
      </c>
      <c r="D342" s="30">
        <v>88154</v>
      </c>
    </row>
    <row r="343" spans="1:4" x14ac:dyDescent="0.3">
      <c r="A343">
        <v>2922</v>
      </c>
      <c r="B343" s="30">
        <v>95808</v>
      </c>
      <c r="C343" s="30">
        <v>7984</v>
      </c>
      <c r="D343" s="30">
        <v>87824</v>
      </c>
    </row>
    <row r="344" spans="1:4" x14ac:dyDescent="0.3">
      <c r="A344">
        <v>8091</v>
      </c>
      <c r="B344" s="30">
        <v>95400</v>
      </c>
      <c r="C344" s="30">
        <v>2650</v>
      </c>
      <c r="D344" s="30">
        <v>92750</v>
      </c>
    </row>
    <row r="345" spans="1:4" x14ac:dyDescent="0.3">
      <c r="A345">
        <v>9505</v>
      </c>
      <c r="B345" s="30">
        <v>94488</v>
      </c>
      <c r="C345" s="30">
        <v>3937</v>
      </c>
      <c r="D345" s="30">
        <v>90551</v>
      </c>
    </row>
    <row r="346" spans="1:4" x14ac:dyDescent="0.3">
      <c r="A346">
        <v>5395</v>
      </c>
      <c r="B346" s="30">
        <v>93960</v>
      </c>
      <c r="C346" s="30">
        <v>1566</v>
      </c>
      <c r="D346" s="30">
        <v>92394</v>
      </c>
    </row>
    <row r="347" spans="1:4" x14ac:dyDescent="0.3">
      <c r="A347">
        <v>3264</v>
      </c>
      <c r="B347" s="30">
        <v>93888</v>
      </c>
      <c r="C347" s="30">
        <v>2608</v>
      </c>
      <c r="D347" s="30">
        <v>91280</v>
      </c>
    </row>
    <row r="348" spans="1:4" x14ac:dyDescent="0.3">
      <c r="A348">
        <v>3284</v>
      </c>
      <c r="B348" s="30">
        <v>93888</v>
      </c>
      <c r="C348" s="30">
        <v>2608</v>
      </c>
      <c r="D348" s="30">
        <v>91280</v>
      </c>
    </row>
    <row r="349" spans="1:4" x14ac:dyDescent="0.3">
      <c r="A349">
        <v>9930</v>
      </c>
      <c r="B349" s="30">
        <v>93600</v>
      </c>
      <c r="C349" s="30">
        <v>3900</v>
      </c>
      <c r="D349" s="30">
        <v>89700</v>
      </c>
    </row>
    <row r="350" spans="1:4" x14ac:dyDescent="0.3">
      <c r="A350">
        <v>10517</v>
      </c>
      <c r="B350" s="30">
        <v>93036</v>
      </c>
      <c r="C350" s="30">
        <v>7753</v>
      </c>
      <c r="D350" s="30">
        <v>85283</v>
      </c>
    </row>
    <row r="351" spans="1:4" x14ac:dyDescent="0.3">
      <c r="A351">
        <v>2698</v>
      </c>
      <c r="B351" s="30">
        <v>92976</v>
      </c>
      <c r="C351" s="30">
        <v>3874</v>
      </c>
      <c r="D351" s="30">
        <v>89102</v>
      </c>
    </row>
    <row r="352" spans="1:4" x14ac:dyDescent="0.3">
      <c r="A352">
        <v>2560</v>
      </c>
      <c r="B352" s="30">
        <v>92400</v>
      </c>
      <c r="C352" s="30">
        <v>7700</v>
      </c>
      <c r="D352" s="30">
        <v>84700</v>
      </c>
    </row>
    <row r="353" spans="1:4" x14ac:dyDescent="0.3">
      <c r="A353">
        <v>3251</v>
      </c>
      <c r="B353" s="30">
        <v>91632</v>
      </c>
      <c r="C353" s="30">
        <v>7636</v>
      </c>
      <c r="D353" s="30">
        <v>83996</v>
      </c>
    </row>
    <row r="354" spans="1:4" x14ac:dyDescent="0.3">
      <c r="A354">
        <v>12358</v>
      </c>
      <c r="B354" s="30">
        <v>91632</v>
      </c>
      <c r="C354" s="30">
        <v>7636</v>
      </c>
      <c r="D354" s="30">
        <v>83996</v>
      </c>
    </row>
    <row r="355" spans="1:4" x14ac:dyDescent="0.3">
      <c r="A355">
        <v>9702</v>
      </c>
      <c r="B355" s="30">
        <v>91584</v>
      </c>
      <c r="C355" s="30">
        <v>3816</v>
      </c>
      <c r="D355" s="30">
        <v>87768</v>
      </c>
    </row>
    <row r="356" spans="1:4" x14ac:dyDescent="0.3">
      <c r="A356">
        <v>376</v>
      </c>
      <c r="B356" s="30">
        <v>91248</v>
      </c>
      <c r="C356" s="30">
        <v>1901</v>
      </c>
      <c r="D356" s="30">
        <v>89347</v>
      </c>
    </row>
    <row r="357" spans="1:4" x14ac:dyDescent="0.3">
      <c r="A357">
        <v>9273</v>
      </c>
      <c r="B357" s="30">
        <v>91200</v>
      </c>
      <c r="C357" s="30">
        <v>3800</v>
      </c>
      <c r="D357" s="30">
        <v>87400</v>
      </c>
    </row>
    <row r="358" spans="1:4" x14ac:dyDescent="0.3">
      <c r="A358">
        <v>655</v>
      </c>
      <c r="B358" s="30">
        <v>91152</v>
      </c>
      <c r="C358" s="30">
        <v>3798</v>
      </c>
      <c r="D358" s="30">
        <v>87354</v>
      </c>
    </row>
    <row r="359" spans="1:4" x14ac:dyDescent="0.3">
      <c r="A359">
        <v>6422</v>
      </c>
      <c r="B359" s="30">
        <v>90180</v>
      </c>
      <c r="C359" s="30">
        <v>2505</v>
      </c>
      <c r="D359" s="30">
        <v>87675</v>
      </c>
    </row>
    <row r="360" spans="1:4" x14ac:dyDescent="0.3">
      <c r="A360">
        <v>5253</v>
      </c>
      <c r="B360" s="30">
        <v>90156</v>
      </c>
      <c r="C360" s="30">
        <v>7513</v>
      </c>
      <c r="D360" s="30">
        <v>82643</v>
      </c>
    </row>
    <row r="361" spans="1:4" x14ac:dyDescent="0.3">
      <c r="A361">
        <v>13690</v>
      </c>
      <c r="B361" s="30">
        <v>89880</v>
      </c>
      <c r="C361" s="30">
        <v>3745</v>
      </c>
      <c r="D361" s="30">
        <v>86135</v>
      </c>
    </row>
    <row r="362" spans="1:4" x14ac:dyDescent="0.3">
      <c r="A362">
        <v>3113</v>
      </c>
      <c r="B362" s="30">
        <v>89340</v>
      </c>
      <c r="C362" s="30">
        <v>1489</v>
      </c>
      <c r="D362" s="30">
        <v>87851</v>
      </c>
    </row>
    <row r="363" spans="1:4" x14ac:dyDescent="0.3">
      <c r="A363">
        <v>12220</v>
      </c>
      <c r="B363" s="30">
        <v>89340</v>
      </c>
      <c r="C363" s="30">
        <v>1489</v>
      </c>
      <c r="D363" s="30">
        <v>87851</v>
      </c>
    </row>
    <row r="364" spans="1:4" x14ac:dyDescent="0.3">
      <c r="A364">
        <v>13803</v>
      </c>
      <c r="B364" s="30">
        <v>89280</v>
      </c>
      <c r="C364" s="30">
        <v>7440</v>
      </c>
      <c r="D364" s="30">
        <v>81840</v>
      </c>
    </row>
    <row r="365" spans="1:4" x14ac:dyDescent="0.3">
      <c r="A365">
        <v>10275</v>
      </c>
      <c r="B365" s="30">
        <v>89040</v>
      </c>
      <c r="C365" s="30">
        <v>1484</v>
      </c>
      <c r="D365" s="30">
        <v>87556</v>
      </c>
    </row>
    <row r="366" spans="1:4" x14ac:dyDescent="0.3">
      <c r="A366">
        <v>12738</v>
      </c>
      <c r="B366" s="30">
        <v>88704</v>
      </c>
      <c r="C366" s="30">
        <v>1848</v>
      </c>
      <c r="D366" s="30">
        <v>86856</v>
      </c>
    </row>
    <row r="367" spans="1:4" x14ac:dyDescent="0.3">
      <c r="A367">
        <v>3608</v>
      </c>
      <c r="B367" s="30">
        <v>88608</v>
      </c>
      <c r="C367" s="30">
        <v>7384</v>
      </c>
      <c r="D367" s="30">
        <v>81224</v>
      </c>
    </row>
    <row r="368" spans="1:4" x14ac:dyDescent="0.3">
      <c r="A368">
        <v>158</v>
      </c>
      <c r="B368" s="30">
        <v>88440</v>
      </c>
      <c r="C368" s="30">
        <v>7370</v>
      </c>
      <c r="D368" s="30">
        <v>81070</v>
      </c>
    </row>
    <row r="369" spans="1:4" x14ac:dyDescent="0.3">
      <c r="A369">
        <v>10813</v>
      </c>
      <c r="B369" s="30">
        <v>88272</v>
      </c>
      <c r="C369" s="30">
        <v>1839</v>
      </c>
      <c r="D369" s="30">
        <v>86433</v>
      </c>
    </row>
    <row r="370" spans="1:4" x14ac:dyDescent="0.3">
      <c r="A370">
        <v>11906</v>
      </c>
      <c r="B370" s="30">
        <v>88200</v>
      </c>
      <c r="C370" s="30">
        <v>2450</v>
      </c>
      <c r="D370" s="30">
        <v>85750</v>
      </c>
    </row>
    <row r="371" spans="1:4" x14ac:dyDescent="0.3">
      <c r="A371">
        <v>10200</v>
      </c>
      <c r="B371" s="30">
        <v>87840</v>
      </c>
      <c r="C371" s="30">
        <v>3660</v>
      </c>
      <c r="D371" s="30">
        <v>84180</v>
      </c>
    </row>
    <row r="372" spans="1:4" x14ac:dyDescent="0.3">
      <c r="A372">
        <v>5337</v>
      </c>
      <c r="B372" s="30">
        <v>87816</v>
      </c>
      <c r="C372" s="30">
        <v>7318</v>
      </c>
      <c r="D372" s="30">
        <v>80498</v>
      </c>
    </row>
    <row r="373" spans="1:4" x14ac:dyDescent="0.3">
      <c r="A373">
        <v>5579</v>
      </c>
      <c r="B373" s="30">
        <v>87528</v>
      </c>
      <c r="C373" s="30">
        <v>3647</v>
      </c>
      <c r="D373" s="30">
        <v>83881</v>
      </c>
    </row>
    <row r="374" spans="1:4" x14ac:dyDescent="0.3">
      <c r="A374">
        <v>7567</v>
      </c>
      <c r="B374" s="30">
        <v>87360</v>
      </c>
      <c r="C374" s="30">
        <v>3640</v>
      </c>
      <c r="D374" s="30">
        <v>83720</v>
      </c>
    </row>
    <row r="375" spans="1:4" x14ac:dyDescent="0.3">
      <c r="A375">
        <v>7576</v>
      </c>
      <c r="B375" s="30">
        <v>87360</v>
      </c>
      <c r="C375" s="30">
        <v>3640</v>
      </c>
      <c r="D375" s="30">
        <v>83720</v>
      </c>
    </row>
    <row r="376" spans="1:4" x14ac:dyDescent="0.3">
      <c r="A376">
        <v>1029</v>
      </c>
      <c r="B376" s="30">
        <v>87216</v>
      </c>
      <c r="C376" s="30">
        <v>1817</v>
      </c>
      <c r="D376" s="30">
        <v>85399</v>
      </c>
    </row>
    <row r="377" spans="1:4" x14ac:dyDescent="0.3">
      <c r="A377">
        <v>12750</v>
      </c>
      <c r="B377" s="30">
        <v>86880</v>
      </c>
      <c r="C377" s="30">
        <v>7240</v>
      </c>
      <c r="D377" s="30">
        <v>79640</v>
      </c>
    </row>
    <row r="378" spans="1:4" x14ac:dyDescent="0.3">
      <c r="A378">
        <v>11372</v>
      </c>
      <c r="B378" s="30">
        <v>86616</v>
      </c>
      <c r="C378" s="30">
        <v>7218</v>
      </c>
      <c r="D378" s="30">
        <v>79398</v>
      </c>
    </row>
    <row r="379" spans="1:4" x14ac:dyDescent="0.3">
      <c r="A379">
        <v>5389</v>
      </c>
      <c r="B379" s="30">
        <v>86184</v>
      </c>
      <c r="C379" s="30">
        <v>2394</v>
      </c>
      <c r="D379" s="30">
        <v>83790</v>
      </c>
    </row>
    <row r="380" spans="1:4" x14ac:dyDescent="0.3">
      <c r="A380">
        <v>2501</v>
      </c>
      <c r="B380" s="30">
        <v>86184</v>
      </c>
      <c r="C380" s="30">
        <v>7182</v>
      </c>
      <c r="D380" s="30">
        <v>79002</v>
      </c>
    </row>
    <row r="381" spans="1:4" x14ac:dyDescent="0.3">
      <c r="A381">
        <v>11596</v>
      </c>
      <c r="B381" s="30">
        <v>86184</v>
      </c>
      <c r="C381" s="30">
        <v>7182</v>
      </c>
      <c r="D381" s="30">
        <v>79002</v>
      </c>
    </row>
    <row r="382" spans="1:4" x14ac:dyDescent="0.3">
      <c r="A382">
        <v>10479</v>
      </c>
      <c r="B382" s="30">
        <v>85860</v>
      </c>
      <c r="C382" s="30">
        <v>1431</v>
      </c>
      <c r="D382" s="30">
        <v>84429</v>
      </c>
    </row>
    <row r="383" spans="1:4" x14ac:dyDescent="0.3">
      <c r="A383">
        <v>10702</v>
      </c>
      <c r="B383" s="30">
        <v>85716</v>
      </c>
      <c r="C383" s="30">
        <v>2381</v>
      </c>
      <c r="D383" s="30">
        <v>83335</v>
      </c>
    </row>
    <row r="384" spans="1:4" x14ac:dyDescent="0.3">
      <c r="A384">
        <v>7594</v>
      </c>
      <c r="B384" s="30">
        <v>85632</v>
      </c>
      <c r="C384" s="30">
        <v>1784</v>
      </c>
      <c r="D384" s="30">
        <v>83848</v>
      </c>
    </row>
    <row r="385" spans="1:4" x14ac:dyDescent="0.3">
      <c r="A385">
        <v>530</v>
      </c>
      <c r="B385" s="30">
        <v>84288</v>
      </c>
      <c r="C385" s="30">
        <v>1756</v>
      </c>
      <c r="D385" s="30">
        <v>82532</v>
      </c>
    </row>
    <row r="386" spans="1:4" x14ac:dyDescent="0.3">
      <c r="A386">
        <v>4861</v>
      </c>
      <c r="B386" s="30">
        <v>84288</v>
      </c>
      <c r="C386" s="30">
        <v>1756</v>
      </c>
      <c r="D386" s="30">
        <v>82532</v>
      </c>
    </row>
    <row r="387" spans="1:4" x14ac:dyDescent="0.3">
      <c r="A387">
        <v>9798</v>
      </c>
      <c r="B387" s="30">
        <v>84120</v>
      </c>
      <c r="C387" s="30">
        <v>3505</v>
      </c>
      <c r="D387" s="30">
        <v>80615</v>
      </c>
    </row>
    <row r="388" spans="1:4" x14ac:dyDescent="0.3">
      <c r="A388">
        <v>2503</v>
      </c>
      <c r="B388" s="30">
        <v>83628</v>
      </c>
      <c r="C388" s="30">
        <v>2323</v>
      </c>
      <c r="D388" s="30">
        <v>81305</v>
      </c>
    </row>
    <row r="389" spans="1:4" x14ac:dyDescent="0.3">
      <c r="A389">
        <v>11598</v>
      </c>
      <c r="B389" s="30">
        <v>83628</v>
      </c>
      <c r="C389" s="30">
        <v>2323</v>
      </c>
      <c r="D389" s="30">
        <v>81305</v>
      </c>
    </row>
    <row r="390" spans="1:4" x14ac:dyDescent="0.3">
      <c r="A390">
        <v>11371</v>
      </c>
      <c r="B390" s="30">
        <v>83280</v>
      </c>
      <c r="C390" s="30">
        <v>1735</v>
      </c>
      <c r="D390" s="30">
        <v>81545</v>
      </c>
    </row>
    <row r="391" spans="1:4" x14ac:dyDescent="0.3">
      <c r="A391">
        <v>6789</v>
      </c>
      <c r="B391" s="30">
        <v>83016</v>
      </c>
      <c r="C391" s="30">
        <v>6918</v>
      </c>
      <c r="D391" s="30">
        <v>76098</v>
      </c>
    </row>
    <row r="392" spans="1:4" x14ac:dyDescent="0.3">
      <c r="A392">
        <v>3687</v>
      </c>
      <c r="B392" s="30">
        <v>82896</v>
      </c>
      <c r="C392" s="30">
        <v>6908</v>
      </c>
      <c r="D392" s="30">
        <v>75988</v>
      </c>
    </row>
    <row r="393" spans="1:4" x14ac:dyDescent="0.3">
      <c r="A393">
        <v>11337</v>
      </c>
      <c r="B393" s="30">
        <v>82128</v>
      </c>
      <c r="C393" s="30">
        <v>3422</v>
      </c>
      <c r="D393" s="30">
        <v>78706</v>
      </c>
    </row>
    <row r="394" spans="1:4" x14ac:dyDescent="0.3">
      <c r="A394">
        <v>5468</v>
      </c>
      <c r="B394" s="30">
        <v>81144</v>
      </c>
      <c r="C394" s="30">
        <v>2254</v>
      </c>
      <c r="D394" s="30">
        <v>78890</v>
      </c>
    </row>
    <row r="395" spans="1:4" x14ac:dyDescent="0.3">
      <c r="A395">
        <v>2</v>
      </c>
      <c r="B395" s="30">
        <v>80952</v>
      </c>
      <c r="C395" s="30">
        <v>3373</v>
      </c>
      <c r="D395" s="30">
        <v>77579</v>
      </c>
    </row>
    <row r="396" spans="1:4" x14ac:dyDescent="0.3">
      <c r="A396">
        <v>9173</v>
      </c>
      <c r="B396" s="30">
        <v>80952</v>
      </c>
      <c r="C396" s="30">
        <v>3373</v>
      </c>
      <c r="D396" s="30">
        <v>77579</v>
      </c>
    </row>
    <row r="397" spans="1:4" x14ac:dyDescent="0.3">
      <c r="A397">
        <v>10095</v>
      </c>
      <c r="B397" s="30">
        <v>80340</v>
      </c>
      <c r="C397" s="30">
        <v>6695</v>
      </c>
      <c r="D397" s="30">
        <v>73645</v>
      </c>
    </row>
    <row r="398" spans="1:4" x14ac:dyDescent="0.3">
      <c r="A398">
        <v>7672</v>
      </c>
      <c r="B398" s="30">
        <v>79920</v>
      </c>
      <c r="C398" s="30">
        <v>1332</v>
      </c>
      <c r="D398" s="30">
        <v>78588</v>
      </c>
    </row>
    <row r="399" spans="1:4" x14ac:dyDescent="0.3">
      <c r="A399">
        <v>6275</v>
      </c>
      <c r="B399" s="30">
        <v>79824</v>
      </c>
      <c r="C399" s="30">
        <v>6652</v>
      </c>
      <c r="D399" s="30">
        <v>73172</v>
      </c>
    </row>
    <row r="400" spans="1:4" x14ac:dyDescent="0.3">
      <c r="A400">
        <v>5133</v>
      </c>
      <c r="B400" s="30">
        <v>79632</v>
      </c>
      <c r="C400" s="30">
        <v>3318</v>
      </c>
      <c r="D400" s="30">
        <v>76314</v>
      </c>
    </row>
    <row r="401" spans="1:4" x14ac:dyDescent="0.3">
      <c r="A401">
        <v>6367</v>
      </c>
      <c r="B401" s="30">
        <v>79608</v>
      </c>
      <c r="C401" s="30">
        <v>3317</v>
      </c>
      <c r="D401" s="30">
        <v>76291</v>
      </c>
    </row>
    <row r="402" spans="1:4" x14ac:dyDescent="0.3">
      <c r="A402">
        <v>9755</v>
      </c>
      <c r="B402" s="30">
        <v>79344</v>
      </c>
      <c r="C402" s="30">
        <v>1653</v>
      </c>
      <c r="D402" s="30">
        <v>77691</v>
      </c>
    </row>
    <row r="403" spans="1:4" x14ac:dyDescent="0.3">
      <c r="A403">
        <v>1944</v>
      </c>
      <c r="B403" s="30">
        <v>78936</v>
      </c>
      <c r="C403" s="30">
        <v>6578</v>
      </c>
      <c r="D403" s="30">
        <v>72358</v>
      </c>
    </row>
    <row r="404" spans="1:4" x14ac:dyDescent="0.3">
      <c r="A404">
        <v>7186</v>
      </c>
      <c r="B404" s="30">
        <v>78720</v>
      </c>
      <c r="C404" s="30">
        <v>1640</v>
      </c>
      <c r="D404" s="30">
        <v>77080</v>
      </c>
    </row>
    <row r="405" spans="1:4" x14ac:dyDescent="0.3">
      <c r="A405">
        <v>6571</v>
      </c>
      <c r="B405" s="30">
        <v>78696</v>
      </c>
      <c r="C405" s="30">
        <v>2186</v>
      </c>
      <c r="D405" s="30">
        <v>76510</v>
      </c>
    </row>
    <row r="406" spans="1:4" x14ac:dyDescent="0.3">
      <c r="A406">
        <v>2621</v>
      </c>
      <c r="B406" s="30">
        <v>78600</v>
      </c>
      <c r="C406" s="30">
        <v>3275</v>
      </c>
      <c r="D406" s="30">
        <v>75325</v>
      </c>
    </row>
    <row r="407" spans="1:4" x14ac:dyDescent="0.3">
      <c r="A407">
        <v>12382</v>
      </c>
      <c r="B407" s="30">
        <v>77808</v>
      </c>
      <c r="C407" s="30">
        <v>6484</v>
      </c>
      <c r="D407" s="30">
        <v>71324</v>
      </c>
    </row>
    <row r="408" spans="1:4" x14ac:dyDescent="0.3">
      <c r="A408">
        <v>9915</v>
      </c>
      <c r="B408" s="30">
        <v>77640</v>
      </c>
      <c r="C408" s="30">
        <v>6470</v>
      </c>
      <c r="D408" s="30">
        <v>71170</v>
      </c>
    </row>
    <row r="409" spans="1:4" x14ac:dyDescent="0.3">
      <c r="A409">
        <v>9582</v>
      </c>
      <c r="B409" s="30">
        <v>77544</v>
      </c>
      <c r="C409" s="30">
        <v>2154</v>
      </c>
      <c r="D409" s="30">
        <v>75390</v>
      </c>
    </row>
    <row r="410" spans="1:4" x14ac:dyDescent="0.3">
      <c r="A410">
        <v>3907</v>
      </c>
      <c r="B410" s="30">
        <v>77184</v>
      </c>
      <c r="C410" s="30">
        <v>2144</v>
      </c>
      <c r="D410" s="30">
        <v>75040</v>
      </c>
    </row>
    <row r="411" spans="1:4" x14ac:dyDescent="0.3">
      <c r="A411">
        <v>7862</v>
      </c>
      <c r="B411" s="30">
        <v>76992</v>
      </c>
      <c r="C411" s="30">
        <v>3208</v>
      </c>
      <c r="D411" s="30">
        <v>73784</v>
      </c>
    </row>
    <row r="412" spans="1:4" x14ac:dyDescent="0.3">
      <c r="A412">
        <v>861</v>
      </c>
      <c r="B412" s="30">
        <v>76944</v>
      </c>
      <c r="C412" s="30">
        <v>6412</v>
      </c>
      <c r="D412" s="30">
        <v>70532</v>
      </c>
    </row>
    <row r="413" spans="1:4" x14ac:dyDescent="0.3">
      <c r="A413">
        <v>10563</v>
      </c>
      <c r="B413" s="30">
        <v>76680</v>
      </c>
      <c r="C413" s="30">
        <v>3195</v>
      </c>
      <c r="D413" s="30">
        <v>73485</v>
      </c>
    </row>
    <row r="414" spans="1:4" x14ac:dyDescent="0.3">
      <c r="A414">
        <v>11866</v>
      </c>
      <c r="B414" s="30">
        <v>76416</v>
      </c>
      <c r="C414" s="30">
        <v>3184</v>
      </c>
      <c r="D414" s="30">
        <v>73232</v>
      </c>
    </row>
    <row r="415" spans="1:4" x14ac:dyDescent="0.3">
      <c r="A415">
        <v>4520</v>
      </c>
      <c r="B415" s="30">
        <v>76380</v>
      </c>
      <c r="C415" s="30">
        <v>6365</v>
      </c>
      <c r="D415" s="30">
        <v>70015</v>
      </c>
    </row>
    <row r="416" spans="1:4" x14ac:dyDescent="0.3">
      <c r="A416">
        <v>10987</v>
      </c>
      <c r="B416" s="30">
        <v>76104</v>
      </c>
      <c r="C416" s="30">
        <v>3171</v>
      </c>
      <c r="D416" s="30">
        <v>72933</v>
      </c>
    </row>
    <row r="417" spans="1:4" x14ac:dyDescent="0.3">
      <c r="A417">
        <v>5873</v>
      </c>
      <c r="B417" s="30">
        <v>76080</v>
      </c>
      <c r="C417" s="30">
        <v>6340</v>
      </c>
      <c r="D417" s="30">
        <v>69740</v>
      </c>
    </row>
    <row r="418" spans="1:4" x14ac:dyDescent="0.3">
      <c r="A418">
        <v>4656</v>
      </c>
      <c r="B418" s="30">
        <v>74916</v>
      </c>
      <c r="C418" s="30">
        <v>2081</v>
      </c>
      <c r="D418" s="30">
        <v>72835</v>
      </c>
    </row>
    <row r="419" spans="1:4" x14ac:dyDescent="0.3">
      <c r="A419">
        <v>1533</v>
      </c>
      <c r="B419" s="30">
        <v>74772</v>
      </c>
      <c r="C419" s="30">
        <v>2077</v>
      </c>
      <c r="D419" s="30">
        <v>72695</v>
      </c>
    </row>
    <row r="420" spans="1:4" x14ac:dyDescent="0.3">
      <c r="A420">
        <v>10043</v>
      </c>
      <c r="B420" s="30">
        <v>74736</v>
      </c>
      <c r="C420" s="30">
        <v>2076</v>
      </c>
      <c r="D420" s="30">
        <v>72660</v>
      </c>
    </row>
    <row r="421" spans="1:4" x14ac:dyDescent="0.3">
      <c r="A421">
        <v>10510</v>
      </c>
      <c r="B421" s="30">
        <v>74688</v>
      </c>
      <c r="C421" s="30">
        <v>6224</v>
      </c>
      <c r="D421" s="30">
        <v>68464</v>
      </c>
    </row>
    <row r="422" spans="1:4" x14ac:dyDescent="0.3">
      <c r="A422">
        <v>10828</v>
      </c>
      <c r="B422" s="30">
        <v>74352</v>
      </c>
      <c r="C422" s="30">
        <v>3098</v>
      </c>
      <c r="D422" s="30">
        <v>71254</v>
      </c>
    </row>
    <row r="423" spans="1:4" x14ac:dyDescent="0.3">
      <c r="A423">
        <v>8615</v>
      </c>
      <c r="B423" s="30">
        <v>74124</v>
      </c>
      <c r="C423" s="30">
        <v>2059</v>
      </c>
      <c r="D423" s="30">
        <v>72065</v>
      </c>
    </row>
    <row r="424" spans="1:4" x14ac:dyDescent="0.3">
      <c r="A424">
        <v>5322</v>
      </c>
      <c r="B424" s="30">
        <v>74040</v>
      </c>
      <c r="C424" s="30">
        <v>6170</v>
      </c>
      <c r="D424" s="30">
        <v>67870</v>
      </c>
    </row>
    <row r="425" spans="1:4" x14ac:dyDescent="0.3">
      <c r="A425">
        <v>5333</v>
      </c>
      <c r="B425" s="30">
        <v>73836</v>
      </c>
      <c r="C425" s="30">
        <v>2051</v>
      </c>
      <c r="D425" s="30">
        <v>71785</v>
      </c>
    </row>
    <row r="426" spans="1:4" x14ac:dyDescent="0.3">
      <c r="A426">
        <v>8764</v>
      </c>
      <c r="B426" s="30">
        <v>73260</v>
      </c>
      <c r="C426" s="30">
        <v>1221</v>
      </c>
      <c r="D426" s="30">
        <v>72039</v>
      </c>
    </row>
    <row r="427" spans="1:4" x14ac:dyDescent="0.3">
      <c r="A427">
        <v>944</v>
      </c>
      <c r="B427" s="30">
        <v>73056</v>
      </c>
      <c r="C427" s="30">
        <v>1522</v>
      </c>
      <c r="D427" s="30">
        <v>71534</v>
      </c>
    </row>
    <row r="428" spans="1:4" x14ac:dyDescent="0.3">
      <c r="A428">
        <v>2721</v>
      </c>
      <c r="B428" s="30">
        <v>72504</v>
      </c>
      <c r="C428" s="30">
        <v>3021</v>
      </c>
      <c r="D428" s="30">
        <v>69483</v>
      </c>
    </row>
    <row r="429" spans="1:4" x14ac:dyDescent="0.3">
      <c r="A429">
        <v>9717</v>
      </c>
      <c r="B429" s="30">
        <v>72120</v>
      </c>
      <c r="C429" s="30">
        <v>6010</v>
      </c>
      <c r="D429" s="30">
        <v>66110</v>
      </c>
    </row>
    <row r="430" spans="1:4" x14ac:dyDescent="0.3">
      <c r="A430">
        <v>4114</v>
      </c>
      <c r="B430" s="30">
        <v>71820</v>
      </c>
      <c r="C430" s="30">
        <v>1995</v>
      </c>
      <c r="D430" s="30">
        <v>69825</v>
      </c>
    </row>
    <row r="431" spans="1:4" x14ac:dyDescent="0.3">
      <c r="A431">
        <v>2592</v>
      </c>
      <c r="B431" s="30">
        <v>71460</v>
      </c>
      <c r="C431" s="30">
        <v>1985</v>
      </c>
      <c r="D431" s="30">
        <v>69475</v>
      </c>
    </row>
    <row r="432" spans="1:4" x14ac:dyDescent="0.3">
      <c r="A432">
        <v>9844</v>
      </c>
      <c r="B432" s="30">
        <v>71460</v>
      </c>
      <c r="C432" s="30">
        <v>5955</v>
      </c>
      <c r="D432" s="30">
        <v>65505</v>
      </c>
    </row>
    <row r="433" spans="1:4" x14ac:dyDescent="0.3">
      <c r="A433">
        <v>1516</v>
      </c>
      <c r="B433" s="30">
        <v>71064</v>
      </c>
      <c r="C433" s="30">
        <v>1974</v>
      </c>
      <c r="D433" s="30">
        <v>69090</v>
      </c>
    </row>
    <row r="434" spans="1:4" x14ac:dyDescent="0.3">
      <c r="A434">
        <v>11114</v>
      </c>
      <c r="B434" s="30">
        <v>70656</v>
      </c>
      <c r="C434" s="30">
        <v>1472</v>
      </c>
      <c r="D434" s="30">
        <v>69184</v>
      </c>
    </row>
    <row r="435" spans="1:4" x14ac:dyDescent="0.3">
      <c r="A435">
        <v>3291</v>
      </c>
      <c r="B435" s="30">
        <v>69624</v>
      </c>
      <c r="C435" s="30">
        <v>1934</v>
      </c>
      <c r="D435" s="30">
        <v>67690</v>
      </c>
    </row>
    <row r="436" spans="1:4" x14ac:dyDescent="0.3">
      <c r="A436">
        <v>11274</v>
      </c>
      <c r="B436" s="30">
        <v>69600</v>
      </c>
      <c r="C436" s="30">
        <v>1450</v>
      </c>
      <c r="D436" s="30">
        <v>68150</v>
      </c>
    </row>
    <row r="437" spans="1:4" x14ac:dyDescent="0.3">
      <c r="A437">
        <v>13603</v>
      </c>
      <c r="B437" s="30">
        <v>69360</v>
      </c>
      <c r="C437" s="30">
        <v>1445</v>
      </c>
      <c r="D437" s="30">
        <v>67915</v>
      </c>
    </row>
    <row r="438" spans="1:4" x14ac:dyDescent="0.3">
      <c r="A438">
        <v>13231</v>
      </c>
      <c r="B438" s="30">
        <v>68832</v>
      </c>
      <c r="C438" s="30">
        <v>1912</v>
      </c>
      <c r="D438" s="30">
        <v>66920</v>
      </c>
    </row>
    <row r="439" spans="1:4" x14ac:dyDescent="0.3">
      <c r="A439">
        <v>4169</v>
      </c>
      <c r="B439" s="30">
        <v>68664</v>
      </c>
      <c r="C439" s="30">
        <v>2861</v>
      </c>
      <c r="D439" s="30">
        <v>65803</v>
      </c>
    </row>
    <row r="440" spans="1:4" x14ac:dyDescent="0.3">
      <c r="A440">
        <v>4529</v>
      </c>
      <c r="B440" s="30">
        <v>68544</v>
      </c>
      <c r="C440" s="30">
        <v>2856</v>
      </c>
      <c r="D440" s="30">
        <v>65688</v>
      </c>
    </row>
    <row r="441" spans="1:4" x14ac:dyDescent="0.3">
      <c r="A441">
        <v>6469</v>
      </c>
      <c r="B441" s="30">
        <v>68340</v>
      </c>
      <c r="C441" s="30">
        <v>1139</v>
      </c>
      <c r="D441" s="30">
        <v>67201</v>
      </c>
    </row>
    <row r="442" spans="1:4" x14ac:dyDescent="0.3">
      <c r="A442">
        <v>3929</v>
      </c>
      <c r="B442" s="30">
        <v>68124</v>
      </c>
      <c r="C442" s="30">
        <v>5677</v>
      </c>
      <c r="D442" s="30">
        <v>62447</v>
      </c>
    </row>
    <row r="443" spans="1:4" x14ac:dyDescent="0.3">
      <c r="A443">
        <v>9715</v>
      </c>
      <c r="B443" s="30">
        <v>68112</v>
      </c>
      <c r="C443" s="30">
        <v>5676</v>
      </c>
      <c r="D443" s="30">
        <v>62436</v>
      </c>
    </row>
    <row r="444" spans="1:4" x14ac:dyDescent="0.3">
      <c r="A444">
        <v>10714</v>
      </c>
      <c r="B444" s="30">
        <v>67980</v>
      </c>
      <c r="C444" s="30">
        <v>5665</v>
      </c>
      <c r="D444" s="30">
        <v>62315</v>
      </c>
    </row>
    <row r="445" spans="1:4" x14ac:dyDescent="0.3">
      <c r="A445">
        <v>7411</v>
      </c>
      <c r="B445" s="30">
        <v>67608</v>
      </c>
      <c r="C445" s="30">
        <v>2817</v>
      </c>
      <c r="D445" s="30">
        <v>64791</v>
      </c>
    </row>
    <row r="446" spans="1:4" x14ac:dyDescent="0.3">
      <c r="A446">
        <v>4177</v>
      </c>
      <c r="B446" s="30">
        <v>67464</v>
      </c>
      <c r="C446" s="30">
        <v>5622</v>
      </c>
      <c r="D446" s="30">
        <v>61842</v>
      </c>
    </row>
    <row r="447" spans="1:4" x14ac:dyDescent="0.3">
      <c r="A447">
        <v>13285</v>
      </c>
      <c r="B447" s="30">
        <v>67464</v>
      </c>
      <c r="C447" s="30">
        <v>5622</v>
      </c>
      <c r="D447" s="30">
        <v>61842</v>
      </c>
    </row>
    <row r="448" spans="1:4" x14ac:dyDescent="0.3">
      <c r="A448">
        <v>13852</v>
      </c>
      <c r="B448" s="30">
        <v>67320</v>
      </c>
      <c r="C448" s="30">
        <v>1870</v>
      </c>
      <c r="D448" s="30">
        <v>65450</v>
      </c>
    </row>
    <row r="449" spans="1:4" x14ac:dyDescent="0.3">
      <c r="A449">
        <v>383</v>
      </c>
      <c r="B449" s="30">
        <v>66840</v>
      </c>
      <c r="C449" s="30">
        <v>2785</v>
      </c>
      <c r="D449" s="30">
        <v>64055</v>
      </c>
    </row>
    <row r="450" spans="1:4" x14ac:dyDescent="0.3">
      <c r="A450">
        <v>5563</v>
      </c>
      <c r="B450" s="30">
        <v>66696</v>
      </c>
      <c r="C450" s="30">
        <v>2779</v>
      </c>
      <c r="D450" s="30">
        <v>63917</v>
      </c>
    </row>
    <row r="451" spans="1:4" x14ac:dyDescent="0.3">
      <c r="A451">
        <v>3324</v>
      </c>
      <c r="B451" s="30">
        <v>66432</v>
      </c>
      <c r="C451" s="30">
        <v>2768</v>
      </c>
      <c r="D451" s="30">
        <v>63664</v>
      </c>
    </row>
    <row r="452" spans="1:4" x14ac:dyDescent="0.3">
      <c r="A452">
        <v>7127</v>
      </c>
      <c r="B452" s="30">
        <v>65184</v>
      </c>
      <c r="C452" s="30">
        <v>5432</v>
      </c>
      <c r="D452" s="30">
        <v>59752</v>
      </c>
    </row>
    <row r="453" spans="1:4" x14ac:dyDescent="0.3">
      <c r="A453">
        <v>8096</v>
      </c>
      <c r="B453" s="30">
        <v>64860</v>
      </c>
      <c r="C453" s="30">
        <v>1081</v>
      </c>
      <c r="D453" s="30">
        <v>63779</v>
      </c>
    </row>
    <row r="454" spans="1:4" x14ac:dyDescent="0.3">
      <c r="A454">
        <v>5526</v>
      </c>
      <c r="B454" s="30">
        <v>64656</v>
      </c>
      <c r="C454" s="30">
        <v>1347</v>
      </c>
      <c r="D454" s="30">
        <v>63309</v>
      </c>
    </row>
    <row r="455" spans="1:4" x14ac:dyDescent="0.3">
      <c r="A455">
        <v>1985</v>
      </c>
      <c r="B455" s="30">
        <v>64224</v>
      </c>
      <c r="C455" s="30">
        <v>2676</v>
      </c>
      <c r="D455" s="30">
        <v>61548</v>
      </c>
    </row>
    <row r="456" spans="1:4" x14ac:dyDescent="0.3">
      <c r="A456">
        <v>4768</v>
      </c>
      <c r="B456" s="30">
        <v>63576</v>
      </c>
      <c r="C456" s="30">
        <v>5298</v>
      </c>
      <c r="D456" s="30">
        <v>58278</v>
      </c>
    </row>
    <row r="457" spans="1:4" x14ac:dyDescent="0.3">
      <c r="A457">
        <v>8677</v>
      </c>
      <c r="B457" s="30">
        <v>63360</v>
      </c>
      <c r="C457" s="30">
        <v>1056</v>
      </c>
      <c r="D457" s="30">
        <v>62304</v>
      </c>
    </row>
    <row r="458" spans="1:4" x14ac:dyDescent="0.3">
      <c r="A458">
        <v>9236</v>
      </c>
      <c r="B458" s="30">
        <v>63312</v>
      </c>
      <c r="C458" s="30">
        <v>1319</v>
      </c>
      <c r="D458" s="30">
        <v>61993</v>
      </c>
    </row>
    <row r="459" spans="1:4" x14ac:dyDescent="0.3">
      <c r="A459">
        <v>4584</v>
      </c>
      <c r="B459" s="30">
        <v>63252</v>
      </c>
      <c r="C459" s="30">
        <v>5271</v>
      </c>
      <c r="D459" s="30">
        <v>57981</v>
      </c>
    </row>
    <row r="460" spans="1:4" x14ac:dyDescent="0.3">
      <c r="A460">
        <v>2606</v>
      </c>
      <c r="B460" s="30">
        <v>61560</v>
      </c>
      <c r="C460" s="30">
        <v>5130</v>
      </c>
      <c r="D460" s="30">
        <v>56430</v>
      </c>
    </row>
    <row r="461" spans="1:4" x14ac:dyDescent="0.3">
      <c r="A461">
        <v>5487</v>
      </c>
      <c r="B461" s="30">
        <v>61320</v>
      </c>
      <c r="C461" s="30">
        <v>1022</v>
      </c>
      <c r="D461" s="30">
        <v>60298</v>
      </c>
    </row>
    <row r="462" spans="1:4" x14ac:dyDescent="0.3">
      <c r="A462">
        <v>7241</v>
      </c>
      <c r="B462" s="30">
        <v>61056</v>
      </c>
      <c r="C462" s="30">
        <v>1272</v>
      </c>
      <c r="D462" s="30">
        <v>59784</v>
      </c>
    </row>
    <row r="463" spans="1:4" x14ac:dyDescent="0.3">
      <c r="A463">
        <v>12844</v>
      </c>
      <c r="B463" s="30">
        <v>60000</v>
      </c>
      <c r="C463" s="30">
        <v>1000</v>
      </c>
      <c r="D463" s="30">
        <v>59000</v>
      </c>
    </row>
    <row r="464" spans="1:4" x14ac:dyDescent="0.3">
      <c r="A464">
        <v>7422</v>
      </c>
      <c r="B464" s="30">
        <v>59760</v>
      </c>
      <c r="C464" s="30">
        <v>2490</v>
      </c>
      <c r="D464" s="30">
        <v>57270</v>
      </c>
    </row>
    <row r="465" spans="1:4" x14ac:dyDescent="0.3">
      <c r="A465">
        <v>11855</v>
      </c>
      <c r="B465" s="30">
        <v>59448</v>
      </c>
      <c r="C465" s="30">
        <v>2477</v>
      </c>
      <c r="D465" s="30">
        <v>56971</v>
      </c>
    </row>
    <row r="466" spans="1:4" x14ac:dyDescent="0.3">
      <c r="A466">
        <v>5801</v>
      </c>
      <c r="B466" s="30">
        <v>59136</v>
      </c>
      <c r="C466" s="30">
        <v>1232</v>
      </c>
      <c r="D466" s="30">
        <v>57904</v>
      </c>
    </row>
    <row r="467" spans="1:4" x14ac:dyDescent="0.3">
      <c r="A467">
        <v>6255</v>
      </c>
      <c r="B467" s="30">
        <v>58764</v>
      </c>
      <c r="C467" s="30">
        <v>4897</v>
      </c>
      <c r="D467" s="30">
        <v>53867</v>
      </c>
    </row>
    <row r="468" spans="1:4" x14ac:dyDescent="0.3">
      <c r="A468">
        <v>13405</v>
      </c>
      <c r="B468" s="30">
        <v>57120</v>
      </c>
      <c r="C468" s="30">
        <v>1190</v>
      </c>
      <c r="D468" s="30">
        <v>55930</v>
      </c>
    </row>
    <row r="469" spans="1:4" x14ac:dyDescent="0.3">
      <c r="A469">
        <v>6196</v>
      </c>
      <c r="B469" s="30">
        <v>57060</v>
      </c>
      <c r="C469" s="30">
        <v>4755</v>
      </c>
      <c r="D469" s="30">
        <v>52305</v>
      </c>
    </row>
    <row r="470" spans="1:4" x14ac:dyDescent="0.3">
      <c r="A470">
        <v>9995</v>
      </c>
      <c r="B470" s="30">
        <v>56100</v>
      </c>
      <c r="C470" s="30">
        <v>935</v>
      </c>
      <c r="D470" s="30">
        <v>55165</v>
      </c>
    </row>
    <row r="471" spans="1:4" x14ac:dyDescent="0.3">
      <c r="A471">
        <v>2342</v>
      </c>
      <c r="B471" s="30">
        <v>55632</v>
      </c>
      <c r="C471" s="30">
        <v>2318</v>
      </c>
      <c r="D471" s="30">
        <v>53314</v>
      </c>
    </row>
    <row r="472" spans="1:4" x14ac:dyDescent="0.3">
      <c r="A472">
        <v>9226</v>
      </c>
      <c r="B472" s="30">
        <v>55368</v>
      </c>
      <c r="C472" s="30">
        <v>2307</v>
      </c>
      <c r="D472" s="30">
        <v>53061</v>
      </c>
    </row>
    <row r="473" spans="1:4" x14ac:dyDescent="0.3">
      <c r="A473">
        <v>12840</v>
      </c>
      <c r="B473" s="30">
        <v>54396</v>
      </c>
      <c r="C473" s="30">
        <v>1511</v>
      </c>
      <c r="D473" s="30">
        <v>52885</v>
      </c>
    </row>
    <row r="474" spans="1:4" x14ac:dyDescent="0.3">
      <c r="A474">
        <v>13968</v>
      </c>
      <c r="B474" s="30">
        <v>54024</v>
      </c>
      <c r="C474" s="30">
        <v>4502</v>
      </c>
      <c r="D474" s="30">
        <v>49522</v>
      </c>
    </row>
    <row r="475" spans="1:4" x14ac:dyDescent="0.3">
      <c r="A475">
        <v>2647</v>
      </c>
      <c r="B475" s="30">
        <v>53472</v>
      </c>
      <c r="C475" s="30">
        <v>4456</v>
      </c>
      <c r="D475" s="30">
        <v>49016</v>
      </c>
    </row>
    <row r="476" spans="1:4" x14ac:dyDescent="0.3">
      <c r="A476">
        <v>6175</v>
      </c>
      <c r="B476" s="30">
        <v>53232</v>
      </c>
      <c r="C476" s="30">
        <v>1109</v>
      </c>
      <c r="D476" s="30">
        <v>52123</v>
      </c>
    </row>
    <row r="477" spans="1:4" x14ac:dyDescent="0.3">
      <c r="A477">
        <v>992</v>
      </c>
      <c r="B477" s="30">
        <v>53076</v>
      </c>
      <c r="C477" s="30">
        <v>4423</v>
      </c>
      <c r="D477" s="30">
        <v>48653</v>
      </c>
    </row>
    <row r="478" spans="1:4" x14ac:dyDescent="0.3">
      <c r="A478">
        <v>13845</v>
      </c>
      <c r="B478" s="30">
        <v>52788</v>
      </c>
      <c r="C478" s="30">
        <v>4399</v>
      </c>
      <c r="D478" s="30">
        <v>48389</v>
      </c>
    </row>
    <row r="479" spans="1:4" x14ac:dyDescent="0.3">
      <c r="A479">
        <v>1554</v>
      </c>
      <c r="B479" s="30">
        <v>52512</v>
      </c>
      <c r="C479" s="30">
        <v>4376</v>
      </c>
      <c r="D479" s="30">
        <v>48136</v>
      </c>
    </row>
    <row r="480" spans="1:4" x14ac:dyDescent="0.3">
      <c r="A480">
        <v>11266</v>
      </c>
      <c r="B480" s="30">
        <v>52236</v>
      </c>
      <c r="C480" s="30">
        <v>1451</v>
      </c>
      <c r="D480" s="30">
        <v>50785</v>
      </c>
    </row>
    <row r="481" spans="1:4" x14ac:dyDescent="0.3">
      <c r="A481">
        <v>11497</v>
      </c>
      <c r="B481" s="30">
        <v>52128</v>
      </c>
      <c r="C481" s="30">
        <v>2172</v>
      </c>
      <c r="D481" s="30">
        <v>49956</v>
      </c>
    </row>
    <row r="482" spans="1:4" x14ac:dyDescent="0.3">
      <c r="A482">
        <v>9593</v>
      </c>
      <c r="B482" s="30">
        <v>51696</v>
      </c>
      <c r="C482" s="30">
        <v>2154</v>
      </c>
      <c r="D482" s="30">
        <v>49542</v>
      </c>
    </row>
    <row r="483" spans="1:4" x14ac:dyDescent="0.3">
      <c r="A483">
        <v>5224</v>
      </c>
      <c r="B483" s="30">
        <v>51408</v>
      </c>
      <c r="C483" s="30">
        <v>2142</v>
      </c>
      <c r="D483" s="30">
        <v>49266</v>
      </c>
    </row>
    <row r="484" spans="1:4" x14ac:dyDescent="0.3">
      <c r="A484">
        <v>1300</v>
      </c>
      <c r="B484" s="30">
        <v>50976</v>
      </c>
      <c r="C484" s="30">
        <v>1416</v>
      </c>
      <c r="D484" s="30">
        <v>49560</v>
      </c>
    </row>
    <row r="485" spans="1:4" x14ac:dyDescent="0.3">
      <c r="A485">
        <v>3414</v>
      </c>
      <c r="B485" s="30">
        <v>50460</v>
      </c>
      <c r="C485" s="30">
        <v>841</v>
      </c>
      <c r="D485" s="30">
        <v>49619</v>
      </c>
    </row>
    <row r="486" spans="1:4" x14ac:dyDescent="0.3">
      <c r="A486">
        <v>11123</v>
      </c>
      <c r="B486" s="30">
        <v>50112</v>
      </c>
      <c r="C486" s="30">
        <v>2088</v>
      </c>
      <c r="D486" s="30">
        <v>48024</v>
      </c>
    </row>
    <row r="487" spans="1:4" x14ac:dyDescent="0.3">
      <c r="A487">
        <v>8667</v>
      </c>
      <c r="B487" s="30">
        <v>49872</v>
      </c>
      <c r="C487" s="30">
        <v>4156</v>
      </c>
      <c r="D487" s="30">
        <v>45716</v>
      </c>
    </row>
    <row r="488" spans="1:4" x14ac:dyDescent="0.3">
      <c r="A488">
        <v>8636</v>
      </c>
      <c r="B488" s="30">
        <v>49488</v>
      </c>
      <c r="C488" s="30">
        <v>2062</v>
      </c>
      <c r="D488" s="30">
        <v>47426</v>
      </c>
    </row>
    <row r="489" spans="1:4" x14ac:dyDescent="0.3">
      <c r="A489">
        <v>2843</v>
      </c>
      <c r="B489" s="30">
        <v>49440</v>
      </c>
      <c r="C489" s="30">
        <v>824</v>
      </c>
      <c r="D489" s="30">
        <v>48616</v>
      </c>
    </row>
    <row r="490" spans="1:4" x14ac:dyDescent="0.3">
      <c r="A490">
        <v>8333</v>
      </c>
      <c r="B490" s="30">
        <v>49320</v>
      </c>
      <c r="C490" s="30">
        <v>1370</v>
      </c>
      <c r="D490" s="30">
        <v>47950</v>
      </c>
    </row>
    <row r="491" spans="1:4" x14ac:dyDescent="0.3">
      <c r="A491">
        <v>8777</v>
      </c>
      <c r="B491" s="30">
        <v>49044</v>
      </c>
      <c r="C491" s="30">
        <v>4087</v>
      </c>
      <c r="D491" s="30">
        <v>44957</v>
      </c>
    </row>
    <row r="492" spans="1:4" x14ac:dyDescent="0.3">
      <c r="A492">
        <v>3616</v>
      </c>
      <c r="B492" s="30">
        <v>48744</v>
      </c>
      <c r="C492" s="30">
        <v>1354</v>
      </c>
      <c r="D492" s="30">
        <v>47390</v>
      </c>
    </row>
    <row r="493" spans="1:4" x14ac:dyDescent="0.3">
      <c r="A493">
        <v>8610</v>
      </c>
      <c r="B493" s="30">
        <v>48672</v>
      </c>
      <c r="C493" s="30">
        <v>1352</v>
      </c>
      <c r="D493" s="30">
        <v>47320</v>
      </c>
    </row>
    <row r="494" spans="1:4" x14ac:dyDescent="0.3">
      <c r="A494">
        <v>980</v>
      </c>
      <c r="B494" s="30">
        <v>48624</v>
      </c>
      <c r="C494" s="30">
        <v>2026</v>
      </c>
      <c r="D494" s="30">
        <v>46598</v>
      </c>
    </row>
    <row r="495" spans="1:4" x14ac:dyDescent="0.3">
      <c r="A495">
        <v>2822</v>
      </c>
      <c r="B495" s="30">
        <v>48312</v>
      </c>
      <c r="C495" s="30">
        <v>2013</v>
      </c>
      <c r="D495" s="30">
        <v>46299</v>
      </c>
    </row>
    <row r="496" spans="1:4" x14ac:dyDescent="0.3">
      <c r="A496">
        <v>13556</v>
      </c>
      <c r="B496" s="30">
        <v>48096</v>
      </c>
      <c r="C496" s="30">
        <v>2004</v>
      </c>
      <c r="D496" s="30">
        <v>46092</v>
      </c>
    </row>
    <row r="497" spans="1:4" x14ac:dyDescent="0.3">
      <c r="A497">
        <v>10636</v>
      </c>
      <c r="B497" s="30">
        <v>47304</v>
      </c>
      <c r="C497" s="30">
        <v>1971</v>
      </c>
      <c r="D497" s="30">
        <v>45333</v>
      </c>
    </row>
    <row r="498" spans="1:4" x14ac:dyDescent="0.3">
      <c r="A498">
        <v>8598</v>
      </c>
      <c r="B498" s="30">
        <v>47016</v>
      </c>
      <c r="C498" s="30">
        <v>3918</v>
      </c>
      <c r="D498" s="30">
        <v>43098</v>
      </c>
    </row>
    <row r="499" spans="1:4" x14ac:dyDescent="0.3">
      <c r="A499">
        <v>2809</v>
      </c>
      <c r="B499" s="30">
        <v>46320</v>
      </c>
      <c r="C499" s="30">
        <v>1930</v>
      </c>
      <c r="D499" s="30">
        <v>44390</v>
      </c>
    </row>
    <row r="500" spans="1:4" x14ac:dyDescent="0.3">
      <c r="A500">
        <v>11754</v>
      </c>
      <c r="B500" s="30">
        <v>46176</v>
      </c>
      <c r="C500" s="30">
        <v>962</v>
      </c>
      <c r="D500" s="30">
        <v>45214</v>
      </c>
    </row>
    <row r="501" spans="1:4" x14ac:dyDescent="0.3">
      <c r="A501">
        <v>13260</v>
      </c>
      <c r="B501" s="30">
        <v>45768</v>
      </c>
      <c r="C501" s="30">
        <v>3814</v>
      </c>
      <c r="D501" s="30">
        <v>41954</v>
      </c>
    </row>
    <row r="502" spans="1:4" x14ac:dyDescent="0.3">
      <c r="A502">
        <v>13261</v>
      </c>
      <c r="B502" s="30">
        <v>45768</v>
      </c>
      <c r="C502" s="30">
        <v>3814</v>
      </c>
      <c r="D502" s="30">
        <v>41954</v>
      </c>
    </row>
    <row r="503" spans="1:4" x14ac:dyDescent="0.3">
      <c r="A503">
        <v>13098</v>
      </c>
      <c r="B503" s="30">
        <v>45720</v>
      </c>
      <c r="C503" s="30">
        <v>3810</v>
      </c>
      <c r="D503" s="30">
        <v>41910</v>
      </c>
    </row>
    <row r="504" spans="1:4" x14ac:dyDescent="0.3">
      <c r="A504">
        <v>9555</v>
      </c>
      <c r="B504" s="30">
        <v>45456</v>
      </c>
      <c r="C504" s="30">
        <v>3788</v>
      </c>
      <c r="D504" s="30">
        <v>41668</v>
      </c>
    </row>
    <row r="505" spans="1:4" x14ac:dyDescent="0.3">
      <c r="A505">
        <v>1663</v>
      </c>
      <c r="B505" s="30">
        <v>45336</v>
      </c>
      <c r="C505" s="30">
        <v>1889</v>
      </c>
      <c r="D505" s="30">
        <v>43447</v>
      </c>
    </row>
    <row r="506" spans="1:4" x14ac:dyDescent="0.3">
      <c r="A506">
        <v>11050</v>
      </c>
      <c r="B506" s="30">
        <v>45024</v>
      </c>
      <c r="C506" s="30">
        <v>938</v>
      </c>
      <c r="D506" s="30">
        <v>44086</v>
      </c>
    </row>
    <row r="507" spans="1:4" x14ac:dyDescent="0.3">
      <c r="A507">
        <v>2316</v>
      </c>
      <c r="B507" s="30">
        <v>44952</v>
      </c>
      <c r="C507" s="30">
        <v>1873</v>
      </c>
      <c r="D507" s="30">
        <v>43079</v>
      </c>
    </row>
    <row r="508" spans="1:4" x14ac:dyDescent="0.3">
      <c r="A508">
        <v>13694</v>
      </c>
      <c r="B508" s="30">
        <v>44940</v>
      </c>
      <c r="C508" s="30">
        <v>3745</v>
      </c>
      <c r="D508" s="30">
        <v>41195</v>
      </c>
    </row>
    <row r="509" spans="1:4" x14ac:dyDescent="0.3">
      <c r="A509">
        <v>2514</v>
      </c>
      <c r="B509" s="30">
        <v>44640</v>
      </c>
      <c r="C509" s="30">
        <v>1860</v>
      </c>
      <c r="D509" s="30">
        <v>42780</v>
      </c>
    </row>
    <row r="510" spans="1:4" x14ac:dyDescent="0.3">
      <c r="A510">
        <v>11609</v>
      </c>
      <c r="B510" s="30">
        <v>44640</v>
      </c>
      <c r="C510" s="30">
        <v>1860</v>
      </c>
      <c r="D510" s="30">
        <v>42780</v>
      </c>
    </row>
    <row r="511" spans="1:4" x14ac:dyDescent="0.3">
      <c r="A511">
        <v>6731</v>
      </c>
      <c r="B511" s="30">
        <v>44628</v>
      </c>
      <c r="C511" s="30">
        <v>3719</v>
      </c>
      <c r="D511" s="30">
        <v>40909</v>
      </c>
    </row>
    <row r="512" spans="1:4" x14ac:dyDescent="0.3">
      <c r="A512">
        <v>6753</v>
      </c>
      <c r="B512" s="30">
        <v>44376</v>
      </c>
      <c r="C512" s="30">
        <v>3698</v>
      </c>
      <c r="D512" s="30">
        <v>40678</v>
      </c>
    </row>
    <row r="513" spans="1:4" x14ac:dyDescent="0.3">
      <c r="A513">
        <v>12561</v>
      </c>
      <c r="B513" s="30">
        <v>44304</v>
      </c>
      <c r="C513" s="30">
        <v>1846</v>
      </c>
      <c r="D513" s="30">
        <v>42458</v>
      </c>
    </row>
    <row r="514" spans="1:4" x14ac:dyDescent="0.3">
      <c r="A514">
        <v>4217</v>
      </c>
      <c r="B514" s="30">
        <v>44088</v>
      </c>
      <c r="C514" s="30">
        <v>1837</v>
      </c>
      <c r="D514" s="30">
        <v>42251</v>
      </c>
    </row>
    <row r="515" spans="1:4" x14ac:dyDescent="0.3">
      <c r="A515">
        <v>2153</v>
      </c>
      <c r="B515" s="30">
        <v>43200</v>
      </c>
      <c r="C515" s="30">
        <v>1800</v>
      </c>
      <c r="D515" s="30">
        <v>41400</v>
      </c>
    </row>
    <row r="516" spans="1:4" x14ac:dyDescent="0.3">
      <c r="A516">
        <v>7814</v>
      </c>
      <c r="B516" s="30">
        <v>43164</v>
      </c>
      <c r="C516" s="30">
        <v>3597</v>
      </c>
      <c r="D516" s="30">
        <v>39567</v>
      </c>
    </row>
    <row r="517" spans="1:4" x14ac:dyDescent="0.3">
      <c r="A517">
        <v>9833</v>
      </c>
      <c r="B517" s="30">
        <v>42900</v>
      </c>
      <c r="C517" s="30">
        <v>3575</v>
      </c>
      <c r="D517" s="30">
        <v>39325</v>
      </c>
    </row>
    <row r="518" spans="1:4" x14ac:dyDescent="0.3">
      <c r="A518">
        <v>10492</v>
      </c>
      <c r="B518" s="30">
        <v>42840</v>
      </c>
      <c r="C518" s="30">
        <v>3570</v>
      </c>
      <c r="D518" s="30">
        <v>39270</v>
      </c>
    </row>
    <row r="519" spans="1:4" x14ac:dyDescent="0.3">
      <c r="A519">
        <v>426</v>
      </c>
      <c r="B519" s="30">
        <v>42816</v>
      </c>
      <c r="C519" s="30">
        <v>3568</v>
      </c>
      <c r="D519" s="30">
        <v>39248</v>
      </c>
    </row>
    <row r="520" spans="1:4" x14ac:dyDescent="0.3">
      <c r="A520">
        <v>9456</v>
      </c>
      <c r="B520" s="30">
        <v>42384</v>
      </c>
      <c r="C520" s="30">
        <v>3532</v>
      </c>
      <c r="D520" s="30">
        <v>38852</v>
      </c>
    </row>
    <row r="521" spans="1:4" x14ac:dyDescent="0.3">
      <c r="A521">
        <v>5143</v>
      </c>
      <c r="B521" s="30">
        <v>41988</v>
      </c>
      <c r="C521" s="30">
        <v>3499</v>
      </c>
      <c r="D521" s="30">
        <v>38489</v>
      </c>
    </row>
    <row r="522" spans="1:4" x14ac:dyDescent="0.3">
      <c r="A522">
        <v>9346</v>
      </c>
      <c r="B522" s="30">
        <v>41952</v>
      </c>
      <c r="C522" s="30">
        <v>3496</v>
      </c>
      <c r="D522" s="30">
        <v>38456</v>
      </c>
    </row>
    <row r="523" spans="1:4" x14ac:dyDescent="0.3">
      <c r="A523">
        <v>11461</v>
      </c>
      <c r="B523" s="30">
        <v>41904</v>
      </c>
      <c r="C523" s="30">
        <v>3492</v>
      </c>
      <c r="D523" s="30">
        <v>38412</v>
      </c>
    </row>
    <row r="524" spans="1:4" x14ac:dyDescent="0.3">
      <c r="A524">
        <v>4937</v>
      </c>
      <c r="B524" s="30">
        <v>41856</v>
      </c>
      <c r="C524" s="30">
        <v>872</v>
      </c>
      <c r="D524" s="30">
        <v>40984</v>
      </c>
    </row>
    <row r="525" spans="1:4" x14ac:dyDescent="0.3">
      <c r="A525">
        <v>3601</v>
      </c>
      <c r="B525" s="30">
        <v>41256</v>
      </c>
      <c r="C525" s="30">
        <v>3438</v>
      </c>
      <c r="D525" s="30">
        <v>37818</v>
      </c>
    </row>
    <row r="526" spans="1:4" x14ac:dyDescent="0.3">
      <c r="A526">
        <v>4099</v>
      </c>
      <c r="B526" s="30">
        <v>40632</v>
      </c>
      <c r="C526" s="30">
        <v>3386</v>
      </c>
      <c r="D526" s="30">
        <v>37246</v>
      </c>
    </row>
    <row r="527" spans="1:4" x14ac:dyDescent="0.3">
      <c r="A527">
        <v>11405</v>
      </c>
      <c r="B527" s="30">
        <v>39576</v>
      </c>
      <c r="C527" s="30">
        <v>3298</v>
      </c>
      <c r="D527" s="30">
        <v>36278</v>
      </c>
    </row>
    <row r="528" spans="1:4" x14ac:dyDescent="0.3">
      <c r="A528">
        <v>11409</v>
      </c>
      <c r="B528" s="30">
        <v>39576</v>
      </c>
      <c r="C528" s="30">
        <v>3298</v>
      </c>
      <c r="D528" s="30">
        <v>36278</v>
      </c>
    </row>
    <row r="529" spans="1:4" x14ac:dyDescent="0.3">
      <c r="A529">
        <v>13923</v>
      </c>
      <c r="B529" s="30">
        <v>39168</v>
      </c>
      <c r="C529" s="30">
        <v>1632</v>
      </c>
      <c r="D529" s="30">
        <v>37536</v>
      </c>
    </row>
    <row r="530" spans="1:4" x14ac:dyDescent="0.3">
      <c r="A530">
        <v>3906</v>
      </c>
      <c r="B530" s="30">
        <v>39024</v>
      </c>
      <c r="C530" s="30">
        <v>3252</v>
      </c>
      <c r="D530" s="30">
        <v>35772</v>
      </c>
    </row>
    <row r="531" spans="1:4" x14ac:dyDescent="0.3">
      <c r="A531">
        <v>2451</v>
      </c>
      <c r="B531" s="30">
        <v>38520</v>
      </c>
      <c r="C531" s="30">
        <v>3210</v>
      </c>
      <c r="D531" s="30">
        <v>35310</v>
      </c>
    </row>
    <row r="532" spans="1:4" x14ac:dyDescent="0.3">
      <c r="A532">
        <v>7855</v>
      </c>
      <c r="B532" s="30">
        <v>38496</v>
      </c>
      <c r="C532" s="30">
        <v>3208</v>
      </c>
      <c r="D532" s="30">
        <v>35288</v>
      </c>
    </row>
    <row r="533" spans="1:4" x14ac:dyDescent="0.3">
      <c r="A533">
        <v>11126</v>
      </c>
      <c r="B533" s="30">
        <v>38148</v>
      </c>
      <c r="C533" s="30">
        <v>3179</v>
      </c>
      <c r="D533" s="30">
        <v>34969</v>
      </c>
    </row>
    <row r="534" spans="1:4" x14ac:dyDescent="0.3">
      <c r="A534">
        <v>2267</v>
      </c>
      <c r="B534" s="30">
        <v>37944</v>
      </c>
      <c r="C534" s="30">
        <v>1054</v>
      </c>
      <c r="D534" s="30">
        <v>36890</v>
      </c>
    </row>
    <row r="535" spans="1:4" x14ac:dyDescent="0.3">
      <c r="A535">
        <v>8130</v>
      </c>
      <c r="B535" s="30">
        <v>37908</v>
      </c>
      <c r="C535" s="30">
        <v>3159</v>
      </c>
      <c r="D535" s="30">
        <v>34749</v>
      </c>
    </row>
    <row r="536" spans="1:4" x14ac:dyDescent="0.3">
      <c r="A536">
        <v>12616</v>
      </c>
      <c r="B536" s="30">
        <v>37812</v>
      </c>
      <c r="C536" s="30">
        <v>3151</v>
      </c>
      <c r="D536" s="30">
        <v>34661</v>
      </c>
    </row>
    <row r="537" spans="1:4" x14ac:dyDescent="0.3">
      <c r="A537">
        <v>7753</v>
      </c>
      <c r="B537" s="30">
        <v>36684</v>
      </c>
      <c r="C537" s="30">
        <v>3057</v>
      </c>
      <c r="D537" s="30">
        <v>33627</v>
      </c>
    </row>
    <row r="538" spans="1:4" x14ac:dyDescent="0.3">
      <c r="A538">
        <v>11662</v>
      </c>
      <c r="B538" s="30">
        <v>36396</v>
      </c>
      <c r="C538" s="30">
        <v>3033</v>
      </c>
      <c r="D538" s="30">
        <v>33363</v>
      </c>
    </row>
    <row r="539" spans="1:4" x14ac:dyDescent="0.3">
      <c r="A539">
        <v>12181</v>
      </c>
      <c r="B539" s="30">
        <v>36168</v>
      </c>
      <c r="C539" s="30">
        <v>3014</v>
      </c>
      <c r="D539" s="30">
        <v>33154</v>
      </c>
    </row>
    <row r="540" spans="1:4" x14ac:dyDescent="0.3">
      <c r="A540">
        <v>1501</v>
      </c>
      <c r="B540" s="30">
        <v>35904</v>
      </c>
      <c r="C540" s="30">
        <v>748</v>
      </c>
      <c r="D540" s="30">
        <v>35156</v>
      </c>
    </row>
    <row r="541" spans="1:4" x14ac:dyDescent="0.3">
      <c r="A541">
        <v>9929</v>
      </c>
      <c r="B541" s="30">
        <v>35856</v>
      </c>
      <c r="C541" s="30">
        <v>1494</v>
      </c>
      <c r="D541" s="30">
        <v>34362</v>
      </c>
    </row>
    <row r="542" spans="1:4" x14ac:dyDescent="0.3">
      <c r="A542">
        <v>7772</v>
      </c>
      <c r="B542" s="30">
        <v>34572</v>
      </c>
      <c r="C542" s="30">
        <v>2881</v>
      </c>
      <c r="D542" s="30">
        <v>31691</v>
      </c>
    </row>
    <row r="543" spans="1:4" x14ac:dyDescent="0.3">
      <c r="A543">
        <v>10818</v>
      </c>
      <c r="B543" s="30">
        <v>33984</v>
      </c>
      <c r="C543" s="30">
        <v>708</v>
      </c>
      <c r="D543" s="30">
        <v>33276</v>
      </c>
    </row>
    <row r="544" spans="1:4" x14ac:dyDescent="0.3">
      <c r="A544">
        <v>5574</v>
      </c>
      <c r="B544" s="30">
        <v>33348</v>
      </c>
      <c r="C544" s="30">
        <v>2779</v>
      </c>
      <c r="D544" s="30">
        <v>30569</v>
      </c>
    </row>
    <row r="545" spans="1:4" x14ac:dyDescent="0.3">
      <c r="A545">
        <v>10777</v>
      </c>
      <c r="B545" s="30">
        <v>33144</v>
      </c>
      <c r="C545" s="30">
        <v>2762</v>
      </c>
      <c r="D545" s="30">
        <v>30382</v>
      </c>
    </row>
    <row r="546" spans="1:4" x14ac:dyDescent="0.3">
      <c r="A546">
        <v>6691</v>
      </c>
      <c r="B546" s="30">
        <v>32640</v>
      </c>
      <c r="C546" s="30">
        <v>680</v>
      </c>
      <c r="D546" s="30">
        <v>31960</v>
      </c>
    </row>
    <row r="547" spans="1:4" x14ac:dyDescent="0.3">
      <c r="A547">
        <v>9418</v>
      </c>
      <c r="B547" s="30">
        <v>31728</v>
      </c>
      <c r="C547" s="30">
        <v>1322</v>
      </c>
      <c r="D547" s="30">
        <v>30406</v>
      </c>
    </row>
    <row r="548" spans="1:4" x14ac:dyDescent="0.3">
      <c r="A548">
        <v>11911</v>
      </c>
      <c r="B548" s="30">
        <v>31620</v>
      </c>
      <c r="C548" s="30">
        <v>527</v>
      </c>
      <c r="D548" s="30">
        <v>31093</v>
      </c>
    </row>
    <row r="549" spans="1:4" x14ac:dyDescent="0.3">
      <c r="A549">
        <v>12729</v>
      </c>
      <c r="B549" s="30">
        <v>31260</v>
      </c>
      <c r="C549" s="30">
        <v>2605</v>
      </c>
      <c r="D549" s="30">
        <v>28655</v>
      </c>
    </row>
    <row r="550" spans="1:4" x14ac:dyDescent="0.3">
      <c r="A550">
        <v>3576</v>
      </c>
      <c r="B550" s="30">
        <v>31248</v>
      </c>
      <c r="C550" s="30">
        <v>2604</v>
      </c>
      <c r="D550" s="30">
        <v>28644</v>
      </c>
    </row>
    <row r="551" spans="1:4" x14ac:dyDescent="0.3">
      <c r="A551">
        <v>6987</v>
      </c>
      <c r="B551" s="30">
        <v>31176</v>
      </c>
      <c r="C551" s="30">
        <v>1299</v>
      </c>
      <c r="D551" s="30">
        <v>29877</v>
      </c>
    </row>
    <row r="552" spans="1:4" x14ac:dyDescent="0.3">
      <c r="A552">
        <v>13276</v>
      </c>
      <c r="B552" s="30">
        <v>31140</v>
      </c>
      <c r="C552" s="30">
        <v>519</v>
      </c>
      <c r="D552" s="30">
        <v>30621</v>
      </c>
    </row>
    <row r="553" spans="1:4" x14ac:dyDescent="0.3">
      <c r="A553">
        <v>31</v>
      </c>
      <c r="B553" s="30">
        <v>30276</v>
      </c>
      <c r="C553" s="30">
        <v>2523</v>
      </c>
      <c r="D553" s="30">
        <v>27753</v>
      </c>
    </row>
    <row r="554" spans="1:4" x14ac:dyDescent="0.3">
      <c r="A554">
        <v>9202</v>
      </c>
      <c r="B554" s="30">
        <v>30276</v>
      </c>
      <c r="C554" s="30">
        <v>2523</v>
      </c>
      <c r="D554" s="30">
        <v>27753</v>
      </c>
    </row>
    <row r="555" spans="1:4" x14ac:dyDescent="0.3">
      <c r="A555">
        <v>2141</v>
      </c>
      <c r="B555" s="30">
        <v>30060</v>
      </c>
      <c r="C555" s="30">
        <v>501</v>
      </c>
      <c r="D555" s="30">
        <v>29559</v>
      </c>
    </row>
    <row r="556" spans="1:4" x14ac:dyDescent="0.3">
      <c r="A556">
        <v>3822</v>
      </c>
      <c r="B556" s="30">
        <v>30012</v>
      </c>
      <c r="C556" s="30">
        <v>2501</v>
      </c>
      <c r="D556" s="30">
        <v>27511</v>
      </c>
    </row>
    <row r="557" spans="1:4" x14ac:dyDescent="0.3">
      <c r="A557">
        <v>10076</v>
      </c>
      <c r="B557" s="30">
        <v>29784</v>
      </c>
      <c r="C557" s="30">
        <v>1241</v>
      </c>
      <c r="D557" s="30">
        <v>28543</v>
      </c>
    </row>
    <row r="558" spans="1:4" x14ac:dyDescent="0.3">
      <c r="A558">
        <v>7286</v>
      </c>
      <c r="B558" s="30">
        <v>28248</v>
      </c>
      <c r="C558" s="30">
        <v>1177</v>
      </c>
      <c r="D558" s="30">
        <v>27071</v>
      </c>
    </row>
    <row r="559" spans="1:4" x14ac:dyDescent="0.3">
      <c r="A559">
        <v>9606</v>
      </c>
      <c r="B559" s="30">
        <v>27984</v>
      </c>
      <c r="C559" s="30">
        <v>2332</v>
      </c>
      <c r="D559" s="30">
        <v>25652</v>
      </c>
    </row>
    <row r="560" spans="1:4" x14ac:dyDescent="0.3">
      <c r="A560">
        <v>215</v>
      </c>
      <c r="B560" s="30">
        <v>27456</v>
      </c>
      <c r="C560" s="30">
        <v>2288</v>
      </c>
      <c r="D560" s="30">
        <v>25168</v>
      </c>
    </row>
    <row r="561" spans="1:4" x14ac:dyDescent="0.3">
      <c r="A561">
        <v>7366</v>
      </c>
      <c r="B561" s="30">
        <v>26208</v>
      </c>
      <c r="C561" s="30">
        <v>728</v>
      </c>
      <c r="D561" s="30">
        <v>25480</v>
      </c>
    </row>
    <row r="562" spans="1:4" x14ac:dyDescent="0.3">
      <c r="A562">
        <v>8366</v>
      </c>
      <c r="B562" s="30">
        <v>25944</v>
      </c>
      <c r="C562" s="30">
        <v>1081</v>
      </c>
      <c r="D562" s="30">
        <v>24863</v>
      </c>
    </row>
    <row r="563" spans="1:4" x14ac:dyDescent="0.3">
      <c r="A563">
        <v>3606</v>
      </c>
      <c r="B563" s="30">
        <v>24792</v>
      </c>
      <c r="C563" s="30">
        <v>1033</v>
      </c>
      <c r="D563" s="30">
        <v>23759</v>
      </c>
    </row>
    <row r="564" spans="1:4" x14ac:dyDescent="0.3">
      <c r="A564">
        <v>3001</v>
      </c>
      <c r="B564" s="30">
        <v>24516</v>
      </c>
      <c r="C564" s="30">
        <v>2043</v>
      </c>
      <c r="D564" s="30">
        <v>22473</v>
      </c>
    </row>
    <row r="565" spans="1:4" x14ac:dyDescent="0.3">
      <c r="A565">
        <v>976</v>
      </c>
      <c r="B565" s="30">
        <v>24312</v>
      </c>
      <c r="C565" s="30">
        <v>2026</v>
      </c>
      <c r="D565" s="30">
        <v>22286</v>
      </c>
    </row>
    <row r="566" spans="1:4" x14ac:dyDescent="0.3">
      <c r="A566">
        <v>13172</v>
      </c>
      <c r="B566" s="30">
        <v>24180</v>
      </c>
      <c r="C566" s="30">
        <v>403</v>
      </c>
      <c r="D566" s="30">
        <v>23777</v>
      </c>
    </row>
    <row r="567" spans="1:4" x14ac:dyDescent="0.3">
      <c r="A567">
        <v>4428</v>
      </c>
      <c r="B567" s="30">
        <v>23628</v>
      </c>
      <c r="C567" s="30">
        <v>1969</v>
      </c>
      <c r="D567" s="30">
        <v>21659</v>
      </c>
    </row>
    <row r="568" spans="1:4" x14ac:dyDescent="0.3">
      <c r="A568">
        <v>1608</v>
      </c>
      <c r="B568" s="30">
        <v>23520</v>
      </c>
      <c r="C568" s="30">
        <v>1960</v>
      </c>
      <c r="D568" s="30">
        <v>21560</v>
      </c>
    </row>
    <row r="569" spans="1:4" x14ac:dyDescent="0.3">
      <c r="A569">
        <v>12850</v>
      </c>
      <c r="B569" s="30">
        <v>23412</v>
      </c>
      <c r="C569" s="30">
        <v>1951</v>
      </c>
      <c r="D569" s="30">
        <v>21461</v>
      </c>
    </row>
    <row r="570" spans="1:4" x14ac:dyDescent="0.3">
      <c r="A570">
        <v>2590</v>
      </c>
      <c r="B570" s="30">
        <v>23328</v>
      </c>
      <c r="C570" s="30">
        <v>1944</v>
      </c>
      <c r="D570" s="30">
        <v>21384</v>
      </c>
    </row>
    <row r="571" spans="1:4" x14ac:dyDescent="0.3">
      <c r="A571">
        <v>11381</v>
      </c>
      <c r="B571" s="30">
        <v>23184</v>
      </c>
      <c r="C571" s="30">
        <v>1932</v>
      </c>
      <c r="D571" s="30">
        <v>21252</v>
      </c>
    </row>
    <row r="572" spans="1:4" x14ac:dyDescent="0.3">
      <c r="A572">
        <v>4620</v>
      </c>
      <c r="B572" s="30">
        <v>23052</v>
      </c>
      <c r="C572" s="30">
        <v>1921</v>
      </c>
      <c r="D572" s="30">
        <v>21131</v>
      </c>
    </row>
    <row r="573" spans="1:4" x14ac:dyDescent="0.3">
      <c r="A573">
        <v>8076</v>
      </c>
      <c r="B573" s="30">
        <v>22968</v>
      </c>
      <c r="C573" s="30">
        <v>638</v>
      </c>
      <c r="D573" s="30">
        <v>22330</v>
      </c>
    </row>
    <row r="574" spans="1:4" x14ac:dyDescent="0.3">
      <c r="A574">
        <v>2581</v>
      </c>
      <c r="B574" s="30">
        <v>22932</v>
      </c>
      <c r="C574" s="30">
        <v>637</v>
      </c>
      <c r="D574" s="30">
        <v>22295</v>
      </c>
    </row>
    <row r="575" spans="1:4" x14ac:dyDescent="0.3">
      <c r="A575">
        <v>6235</v>
      </c>
      <c r="B575" s="30">
        <v>22356</v>
      </c>
      <c r="C575" s="30">
        <v>621</v>
      </c>
      <c r="D575" s="30">
        <v>21735</v>
      </c>
    </row>
    <row r="576" spans="1:4" x14ac:dyDescent="0.3">
      <c r="A576">
        <v>1130</v>
      </c>
      <c r="B576" s="30">
        <v>22260</v>
      </c>
      <c r="C576" s="30">
        <v>371</v>
      </c>
      <c r="D576" s="30">
        <v>21889</v>
      </c>
    </row>
    <row r="577" spans="1:4" x14ac:dyDescent="0.3">
      <c r="A577">
        <v>12485</v>
      </c>
      <c r="B577" s="30">
        <v>22104</v>
      </c>
      <c r="C577" s="30">
        <v>1842</v>
      </c>
      <c r="D577" s="30">
        <v>20262</v>
      </c>
    </row>
    <row r="578" spans="1:4" x14ac:dyDescent="0.3">
      <c r="A578">
        <v>12754</v>
      </c>
      <c r="B578" s="30">
        <v>21924</v>
      </c>
      <c r="C578" s="30">
        <v>609</v>
      </c>
      <c r="D578" s="30">
        <v>21315</v>
      </c>
    </row>
    <row r="579" spans="1:4" x14ac:dyDescent="0.3">
      <c r="A579">
        <v>9721</v>
      </c>
      <c r="B579" s="30">
        <v>21852</v>
      </c>
      <c r="C579" s="30">
        <v>607</v>
      </c>
      <c r="D579" s="30">
        <v>21245</v>
      </c>
    </row>
    <row r="580" spans="1:4" x14ac:dyDescent="0.3">
      <c r="A580">
        <v>5826</v>
      </c>
      <c r="B580" s="30">
        <v>21396</v>
      </c>
      <c r="C580" s="30">
        <v>1783</v>
      </c>
      <c r="D580" s="30">
        <v>19613</v>
      </c>
    </row>
    <row r="581" spans="1:4" x14ac:dyDescent="0.3">
      <c r="A581">
        <v>10459</v>
      </c>
      <c r="B581" s="30">
        <v>21072</v>
      </c>
      <c r="C581" s="30">
        <v>878</v>
      </c>
      <c r="D581" s="30">
        <v>20194</v>
      </c>
    </row>
    <row r="582" spans="1:4" x14ac:dyDescent="0.3">
      <c r="A582">
        <v>9670</v>
      </c>
      <c r="B582" s="30">
        <v>20832</v>
      </c>
      <c r="C582" s="30">
        <v>434</v>
      </c>
      <c r="D582" s="30">
        <v>20398</v>
      </c>
    </row>
    <row r="583" spans="1:4" x14ac:dyDescent="0.3">
      <c r="A583">
        <v>6185</v>
      </c>
      <c r="B583" s="30">
        <v>20352</v>
      </c>
      <c r="C583" s="30">
        <v>424</v>
      </c>
      <c r="D583" s="30">
        <v>19928</v>
      </c>
    </row>
    <row r="584" spans="1:4" x14ac:dyDescent="0.3">
      <c r="A584">
        <v>5521</v>
      </c>
      <c r="B584" s="30">
        <v>20220</v>
      </c>
      <c r="C584" s="30">
        <v>1685</v>
      </c>
      <c r="D584" s="30">
        <v>18535</v>
      </c>
    </row>
    <row r="585" spans="1:4" x14ac:dyDescent="0.3">
      <c r="A585">
        <v>2746</v>
      </c>
      <c r="B585" s="30">
        <v>20196</v>
      </c>
      <c r="C585" s="30">
        <v>561</v>
      </c>
      <c r="D585" s="30">
        <v>19635</v>
      </c>
    </row>
    <row r="586" spans="1:4" x14ac:dyDescent="0.3">
      <c r="A586">
        <v>4024</v>
      </c>
      <c r="B586" s="30">
        <v>19248</v>
      </c>
      <c r="C586" s="30">
        <v>1604</v>
      </c>
      <c r="D586" s="30">
        <v>17644</v>
      </c>
    </row>
    <row r="587" spans="1:4" x14ac:dyDescent="0.3">
      <c r="A587">
        <v>12303</v>
      </c>
      <c r="B587" s="30">
        <v>19044</v>
      </c>
      <c r="C587" s="30">
        <v>529</v>
      </c>
      <c r="D587" s="30">
        <v>18515</v>
      </c>
    </row>
    <row r="588" spans="1:4" x14ac:dyDescent="0.3">
      <c r="A588">
        <v>13468</v>
      </c>
      <c r="B588" s="30">
        <v>18720</v>
      </c>
      <c r="C588" s="30">
        <v>312</v>
      </c>
      <c r="D588" s="30">
        <v>18408</v>
      </c>
    </row>
    <row r="589" spans="1:4" x14ac:dyDescent="0.3">
      <c r="A589">
        <v>4527</v>
      </c>
      <c r="B589" s="30">
        <v>18564</v>
      </c>
      <c r="C589" s="30">
        <v>1547</v>
      </c>
      <c r="D589" s="30">
        <v>17017</v>
      </c>
    </row>
    <row r="590" spans="1:4" x14ac:dyDescent="0.3">
      <c r="A590">
        <v>11713</v>
      </c>
      <c r="B590" s="30">
        <v>18324</v>
      </c>
      <c r="C590" s="30">
        <v>1527</v>
      </c>
      <c r="D590" s="30">
        <v>16797</v>
      </c>
    </row>
    <row r="591" spans="1:4" x14ac:dyDescent="0.3">
      <c r="A591">
        <v>2915</v>
      </c>
      <c r="B591" s="30">
        <v>17952</v>
      </c>
      <c r="C591" s="30">
        <v>1496</v>
      </c>
      <c r="D591" s="30">
        <v>16456</v>
      </c>
    </row>
    <row r="592" spans="1:4" x14ac:dyDescent="0.3">
      <c r="A592">
        <v>7683</v>
      </c>
      <c r="B592" s="30">
        <v>17508</v>
      </c>
      <c r="C592" s="30">
        <v>1459</v>
      </c>
      <c r="D592" s="30">
        <v>16049</v>
      </c>
    </row>
    <row r="593" spans="1:4" x14ac:dyDescent="0.3">
      <c r="A593">
        <v>8200</v>
      </c>
      <c r="B593" s="30">
        <v>17184</v>
      </c>
      <c r="C593" s="30">
        <v>1432</v>
      </c>
      <c r="D593" s="30">
        <v>15752</v>
      </c>
    </row>
    <row r="594" spans="1:4" x14ac:dyDescent="0.3">
      <c r="A594">
        <v>11252</v>
      </c>
      <c r="B594" s="30">
        <v>16032</v>
      </c>
      <c r="C594" s="30">
        <v>334</v>
      </c>
      <c r="D594" s="30">
        <v>15698</v>
      </c>
    </row>
    <row r="595" spans="1:4" x14ac:dyDescent="0.3">
      <c r="A595">
        <v>3705</v>
      </c>
      <c r="B595" s="30">
        <v>15420</v>
      </c>
      <c r="C595" s="30">
        <v>1285</v>
      </c>
      <c r="D595" s="30">
        <v>14135</v>
      </c>
    </row>
    <row r="596" spans="1:4" x14ac:dyDescent="0.3">
      <c r="A596">
        <v>5399</v>
      </c>
      <c r="B596" s="30">
        <v>15192</v>
      </c>
      <c r="C596" s="30">
        <v>633</v>
      </c>
      <c r="D596" s="30">
        <v>14559</v>
      </c>
    </row>
    <row r="597" spans="1:4" x14ac:dyDescent="0.3">
      <c r="A597">
        <v>6301</v>
      </c>
      <c r="B597" s="30">
        <v>14628</v>
      </c>
      <c r="C597" s="30">
        <v>1219</v>
      </c>
      <c r="D597" s="30">
        <v>13409</v>
      </c>
    </row>
    <row r="598" spans="1:4" x14ac:dyDescent="0.3">
      <c r="A598">
        <v>4386</v>
      </c>
      <c r="B598" s="30">
        <v>14028</v>
      </c>
      <c r="C598" s="30">
        <v>1169</v>
      </c>
      <c r="D598" s="30">
        <v>12859</v>
      </c>
    </row>
    <row r="599" spans="1:4" x14ac:dyDescent="0.3">
      <c r="A599">
        <v>9362</v>
      </c>
      <c r="B599" s="30">
        <v>12792</v>
      </c>
      <c r="C599" s="30">
        <v>1066</v>
      </c>
      <c r="D599" s="30">
        <v>11726</v>
      </c>
    </row>
    <row r="600" spans="1:4" x14ac:dyDescent="0.3">
      <c r="A600">
        <v>798</v>
      </c>
      <c r="B600" s="30">
        <v>12540</v>
      </c>
      <c r="C600" s="30">
        <v>1045</v>
      </c>
      <c r="D600" s="30">
        <v>11495</v>
      </c>
    </row>
    <row r="601" spans="1:4" x14ac:dyDescent="0.3">
      <c r="A601">
        <v>7299</v>
      </c>
      <c r="B601" s="30">
        <v>11736</v>
      </c>
      <c r="C601" s="30">
        <v>489</v>
      </c>
      <c r="D601" s="30">
        <v>11247</v>
      </c>
    </row>
    <row r="602" spans="1:4" x14ac:dyDescent="0.3">
      <c r="A602">
        <v>6077</v>
      </c>
      <c r="B602" s="30">
        <v>11400</v>
      </c>
      <c r="C602" s="30">
        <v>950</v>
      </c>
      <c r="D602" s="30">
        <v>10450</v>
      </c>
    </row>
    <row r="603" spans="1:4" x14ac:dyDescent="0.3">
      <c r="A603">
        <v>7787</v>
      </c>
      <c r="B603" s="30">
        <v>10944</v>
      </c>
      <c r="C603" s="30">
        <v>304</v>
      </c>
      <c r="D603" s="30">
        <v>10640</v>
      </c>
    </row>
    <row r="604" spans="1:4" x14ac:dyDescent="0.3">
      <c r="A604">
        <v>10209</v>
      </c>
      <c r="B604" s="30">
        <v>8616</v>
      </c>
      <c r="C604" s="30">
        <v>359</v>
      </c>
      <c r="D604" s="30">
        <v>8257</v>
      </c>
    </row>
    <row r="605" spans="1:4" x14ac:dyDescent="0.3">
      <c r="A605">
        <v>10287</v>
      </c>
      <c r="B605" s="30">
        <v>7656</v>
      </c>
      <c r="C605" s="30">
        <v>319</v>
      </c>
      <c r="D605" s="30">
        <v>7337</v>
      </c>
    </row>
    <row r="606" spans="1:4" x14ac:dyDescent="0.3">
      <c r="A606">
        <v>7324</v>
      </c>
      <c r="B606" s="30">
        <v>5148</v>
      </c>
      <c r="C606" s="30">
        <v>429</v>
      </c>
      <c r="D606" s="30">
        <v>4719</v>
      </c>
    </row>
    <row r="607" spans="1:4" x14ac:dyDescent="0.3">
      <c r="A607">
        <v>4056</v>
      </c>
      <c r="B607" s="30">
        <v>4980</v>
      </c>
      <c r="C607" s="30">
        <v>415</v>
      </c>
      <c r="D607" s="30">
        <v>4565</v>
      </c>
    </row>
  </sheetData>
  <mergeCells count="4">
    <mergeCell ref="F7:N8"/>
    <mergeCell ref="F4:N4"/>
    <mergeCell ref="F2:N3"/>
    <mergeCell ref="F5:N6"/>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65281-2002-4F6F-B0B9-7220B369F6A3}">
  <dimension ref="A1:V893"/>
  <sheetViews>
    <sheetView topLeftCell="B1" workbookViewId="0">
      <selection activeCell="O17" sqref="O17"/>
    </sheetView>
  </sheetViews>
  <sheetFormatPr defaultRowHeight="14.4" x14ac:dyDescent="0.3"/>
  <cols>
    <col min="1" max="1" width="10" customWidth="1"/>
    <col min="2" max="2" width="9.109375" customWidth="1"/>
    <col min="3" max="3" width="16.109375" customWidth="1"/>
    <col min="4" max="4" width="14.44140625" bestFit="1" customWidth="1"/>
    <col min="6" max="6" width="10" customWidth="1"/>
    <col min="7" max="7" width="9.109375" customWidth="1"/>
    <col min="8" max="8" width="16.109375" customWidth="1"/>
    <col min="9" max="9" width="14.44140625" bestFit="1" customWidth="1"/>
  </cols>
  <sheetData>
    <row r="1" spans="1:22" x14ac:dyDescent="0.3">
      <c r="A1" t="s">
        <v>148</v>
      </c>
      <c r="B1" t="s">
        <v>155</v>
      </c>
      <c r="C1" t="s">
        <v>156</v>
      </c>
      <c r="D1" t="s">
        <v>157</v>
      </c>
    </row>
    <row r="2" spans="1:22" x14ac:dyDescent="0.3">
      <c r="A2">
        <v>9</v>
      </c>
      <c r="B2">
        <v>1</v>
      </c>
      <c r="C2" s="33">
        <v>37180</v>
      </c>
      <c r="D2" t="s">
        <v>158</v>
      </c>
      <c r="F2" s="71" t="s">
        <v>167</v>
      </c>
      <c r="G2" s="71"/>
      <c r="H2" s="71"/>
      <c r="I2" s="35">
        <v>36526</v>
      </c>
      <c r="O2" s="73" t="s">
        <v>153</v>
      </c>
      <c r="P2" s="73"/>
      <c r="Q2" s="73"/>
      <c r="R2" s="73"/>
      <c r="S2" s="73"/>
      <c r="T2" s="73"/>
      <c r="U2" s="73"/>
    </row>
    <row r="3" spans="1:22" x14ac:dyDescent="0.3">
      <c r="A3">
        <v>19</v>
      </c>
      <c r="B3">
        <v>2</v>
      </c>
      <c r="C3" s="33">
        <v>36963</v>
      </c>
      <c r="D3" t="s">
        <v>159</v>
      </c>
      <c r="F3" t="s">
        <v>148</v>
      </c>
      <c r="G3" t="s">
        <v>155</v>
      </c>
      <c r="H3" t="s">
        <v>156</v>
      </c>
      <c r="I3" t="s">
        <v>157</v>
      </c>
      <c r="O3" s="74" t="s">
        <v>154</v>
      </c>
      <c r="P3" s="74"/>
      <c r="Q3" s="74"/>
      <c r="R3" s="74"/>
      <c r="S3" s="74"/>
      <c r="T3" s="74"/>
      <c r="U3" s="74"/>
    </row>
    <row r="4" spans="1:22" ht="14.4" customHeight="1" x14ac:dyDescent="0.3">
      <c r="A4">
        <v>41</v>
      </c>
      <c r="B4">
        <v>3</v>
      </c>
      <c r="C4" s="33">
        <v>36041</v>
      </c>
      <c r="D4" t="s">
        <v>160</v>
      </c>
      <c r="F4">
        <v>1040</v>
      </c>
      <c r="G4">
        <v>175</v>
      </c>
      <c r="H4" s="33">
        <v>36528</v>
      </c>
      <c r="I4" t="s">
        <v>164</v>
      </c>
      <c r="O4" s="72" t="s">
        <v>166</v>
      </c>
      <c r="P4" s="72"/>
      <c r="Q4" s="72"/>
      <c r="R4" s="72"/>
      <c r="S4" s="72"/>
      <c r="T4" s="72"/>
      <c r="U4" s="72"/>
    </row>
    <row r="5" spans="1:22" x14ac:dyDescent="0.3">
      <c r="A5">
        <v>42</v>
      </c>
      <c r="B5">
        <v>4</v>
      </c>
      <c r="C5" s="33">
        <v>37221</v>
      </c>
      <c r="D5" t="s">
        <v>161</v>
      </c>
      <c r="F5">
        <v>3601</v>
      </c>
      <c r="G5">
        <v>565</v>
      </c>
      <c r="H5" s="33">
        <v>36531</v>
      </c>
      <c r="I5" t="s">
        <v>163</v>
      </c>
      <c r="O5" s="72"/>
      <c r="P5" s="72"/>
      <c r="Q5" s="72"/>
      <c r="R5" s="72"/>
      <c r="S5" s="72"/>
      <c r="T5" s="72"/>
      <c r="U5" s="72"/>
      <c r="V5" s="34"/>
    </row>
    <row r="6" spans="1:22" x14ac:dyDescent="0.3">
      <c r="A6">
        <v>51</v>
      </c>
      <c r="B6">
        <v>5</v>
      </c>
      <c r="C6" s="33">
        <v>35909</v>
      </c>
      <c r="D6" t="s">
        <v>162</v>
      </c>
      <c r="F6">
        <v>11701</v>
      </c>
      <c r="G6">
        <v>1118</v>
      </c>
      <c r="H6" s="33">
        <v>36527</v>
      </c>
      <c r="I6" t="s">
        <v>165</v>
      </c>
      <c r="O6" s="72"/>
      <c r="P6" s="72"/>
      <c r="Q6" s="72"/>
      <c r="R6" s="72"/>
      <c r="S6" s="72"/>
      <c r="T6" s="72"/>
      <c r="U6" s="72"/>
      <c r="V6" s="34"/>
    </row>
    <row r="7" spans="1:22" x14ac:dyDescent="0.3">
      <c r="A7">
        <v>56</v>
      </c>
      <c r="B7">
        <v>7</v>
      </c>
      <c r="C7" s="33">
        <v>37053</v>
      </c>
      <c r="D7" t="s">
        <v>163</v>
      </c>
      <c r="O7" s="72"/>
      <c r="P7" s="72"/>
      <c r="Q7" s="72"/>
      <c r="R7" s="72"/>
      <c r="S7" s="72"/>
      <c r="T7" s="72"/>
      <c r="U7" s="72"/>
      <c r="V7" s="34"/>
    </row>
    <row r="8" spans="1:22" x14ac:dyDescent="0.3">
      <c r="A8">
        <v>60</v>
      </c>
      <c r="B8">
        <v>8</v>
      </c>
      <c r="C8" s="33">
        <v>37031</v>
      </c>
      <c r="D8" t="s">
        <v>161</v>
      </c>
      <c r="O8" s="72" t="s">
        <v>168</v>
      </c>
      <c r="P8" s="72"/>
      <c r="Q8" s="72"/>
      <c r="R8" s="72"/>
      <c r="S8" s="72"/>
      <c r="T8" s="72"/>
      <c r="U8" s="72"/>
    </row>
    <row r="9" spans="1:22" x14ac:dyDescent="0.3">
      <c r="A9">
        <v>76</v>
      </c>
      <c r="B9">
        <v>9</v>
      </c>
      <c r="C9" s="33">
        <v>36824</v>
      </c>
      <c r="D9" t="s">
        <v>162</v>
      </c>
      <c r="O9" s="72"/>
      <c r="P9" s="72"/>
      <c r="Q9" s="72"/>
      <c r="R9" s="72"/>
      <c r="S9" s="72"/>
      <c r="T9" s="72"/>
      <c r="U9" s="72"/>
    </row>
    <row r="10" spans="1:22" x14ac:dyDescent="0.3">
      <c r="A10">
        <v>77</v>
      </c>
      <c r="B10">
        <v>10</v>
      </c>
      <c r="C10" s="33">
        <v>36501</v>
      </c>
      <c r="D10" t="s">
        <v>164</v>
      </c>
      <c r="O10" s="72"/>
      <c r="P10" s="72"/>
      <c r="Q10" s="72"/>
      <c r="R10" s="72"/>
      <c r="S10" s="72"/>
      <c r="T10" s="72"/>
      <c r="U10" s="72"/>
    </row>
    <row r="11" spans="1:22" x14ac:dyDescent="0.3">
      <c r="A11">
        <v>79</v>
      </c>
      <c r="B11">
        <v>11</v>
      </c>
      <c r="C11" s="33">
        <v>36824</v>
      </c>
      <c r="D11" t="s">
        <v>162</v>
      </c>
    </row>
    <row r="12" spans="1:22" x14ac:dyDescent="0.3">
      <c r="A12">
        <v>83</v>
      </c>
      <c r="B12">
        <v>12</v>
      </c>
      <c r="C12" s="33">
        <v>36414</v>
      </c>
      <c r="D12" t="s">
        <v>164</v>
      </c>
    </row>
    <row r="13" spans="1:22" x14ac:dyDescent="0.3">
      <c r="A13">
        <v>87</v>
      </c>
      <c r="B13">
        <v>13</v>
      </c>
      <c r="C13" s="33">
        <v>35610</v>
      </c>
      <c r="D13" t="s">
        <v>161</v>
      </c>
    </row>
    <row r="14" spans="1:22" x14ac:dyDescent="0.3">
      <c r="A14">
        <v>112</v>
      </c>
      <c r="B14">
        <v>14</v>
      </c>
      <c r="C14" s="33">
        <v>36208</v>
      </c>
      <c r="D14" t="s">
        <v>164</v>
      </c>
    </row>
    <row r="15" spans="1:22" x14ac:dyDescent="0.3">
      <c r="A15">
        <v>114</v>
      </c>
      <c r="B15">
        <v>15</v>
      </c>
      <c r="C15" s="33">
        <v>35859</v>
      </c>
      <c r="D15" t="s">
        <v>161</v>
      </c>
    </row>
    <row r="16" spans="1:22" x14ac:dyDescent="0.3">
      <c r="A16">
        <v>116</v>
      </c>
      <c r="B16">
        <v>16</v>
      </c>
      <c r="C16" s="33">
        <v>37065</v>
      </c>
      <c r="D16" t="s">
        <v>161</v>
      </c>
    </row>
    <row r="17" spans="1:4" x14ac:dyDescent="0.3">
      <c r="A17">
        <v>127</v>
      </c>
      <c r="B17">
        <v>17</v>
      </c>
      <c r="C17" s="33">
        <v>37049</v>
      </c>
      <c r="D17" t="s">
        <v>163</v>
      </c>
    </row>
    <row r="18" spans="1:4" x14ac:dyDescent="0.3">
      <c r="A18">
        <v>128</v>
      </c>
      <c r="B18">
        <v>18</v>
      </c>
      <c r="C18" s="33">
        <v>36032</v>
      </c>
      <c r="D18" t="s">
        <v>158</v>
      </c>
    </row>
    <row r="19" spans="1:4" x14ac:dyDescent="0.3">
      <c r="A19">
        <v>130</v>
      </c>
      <c r="B19">
        <v>19</v>
      </c>
      <c r="C19" s="33">
        <v>36778</v>
      </c>
      <c r="D19" t="s">
        <v>158</v>
      </c>
    </row>
    <row r="20" spans="1:4" x14ac:dyDescent="0.3">
      <c r="A20">
        <v>131</v>
      </c>
      <c r="B20">
        <v>20</v>
      </c>
      <c r="C20" s="33">
        <v>37227</v>
      </c>
      <c r="D20" t="s">
        <v>158</v>
      </c>
    </row>
    <row r="21" spans="1:4" x14ac:dyDescent="0.3">
      <c r="A21">
        <v>132</v>
      </c>
      <c r="B21">
        <v>21</v>
      </c>
      <c r="C21" s="33">
        <v>36948</v>
      </c>
      <c r="D21" t="s">
        <v>162</v>
      </c>
    </row>
    <row r="22" spans="1:4" x14ac:dyDescent="0.3">
      <c r="A22">
        <v>138</v>
      </c>
      <c r="B22">
        <v>22</v>
      </c>
      <c r="C22" s="33">
        <v>36536</v>
      </c>
      <c r="D22" t="s">
        <v>158</v>
      </c>
    </row>
    <row r="23" spans="1:4" x14ac:dyDescent="0.3">
      <c r="A23">
        <v>146</v>
      </c>
      <c r="B23">
        <v>23</v>
      </c>
      <c r="C23" s="33">
        <v>37167</v>
      </c>
      <c r="D23" t="s">
        <v>160</v>
      </c>
    </row>
    <row r="24" spans="1:4" x14ac:dyDescent="0.3">
      <c r="A24">
        <v>153</v>
      </c>
      <c r="B24">
        <v>24</v>
      </c>
      <c r="C24" s="33">
        <v>36377</v>
      </c>
      <c r="D24" t="s">
        <v>165</v>
      </c>
    </row>
    <row r="25" spans="1:4" x14ac:dyDescent="0.3">
      <c r="A25">
        <v>158</v>
      </c>
      <c r="B25">
        <v>25</v>
      </c>
      <c r="C25" s="33">
        <v>36866</v>
      </c>
      <c r="D25" t="s">
        <v>162</v>
      </c>
    </row>
    <row r="26" spans="1:4" x14ac:dyDescent="0.3">
      <c r="A26">
        <v>161</v>
      </c>
      <c r="B26">
        <v>26</v>
      </c>
      <c r="C26" s="33">
        <v>37148</v>
      </c>
      <c r="D26" t="s">
        <v>162</v>
      </c>
    </row>
    <row r="27" spans="1:4" x14ac:dyDescent="0.3">
      <c r="A27">
        <v>167</v>
      </c>
      <c r="B27">
        <v>27</v>
      </c>
      <c r="C27" s="33">
        <v>37210</v>
      </c>
      <c r="D27" t="s">
        <v>162</v>
      </c>
    </row>
    <row r="28" spans="1:4" x14ac:dyDescent="0.3">
      <c r="A28">
        <v>174</v>
      </c>
      <c r="B28">
        <v>28</v>
      </c>
      <c r="C28" s="33">
        <v>36913</v>
      </c>
      <c r="D28" t="s">
        <v>165</v>
      </c>
    </row>
    <row r="29" spans="1:4" x14ac:dyDescent="0.3">
      <c r="A29">
        <v>192</v>
      </c>
      <c r="B29">
        <v>29</v>
      </c>
      <c r="C29" s="33">
        <v>37123</v>
      </c>
      <c r="D29" t="s">
        <v>161</v>
      </c>
    </row>
    <row r="30" spans="1:4" x14ac:dyDescent="0.3">
      <c r="A30">
        <v>202</v>
      </c>
      <c r="B30">
        <v>30</v>
      </c>
      <c r="C30" s="33">
        <v>36800</v>
      </c>
      <c r="D30" t="s">
        <v>160</v>
      </c>
    </row>
    <row r="31" spans="1:4" x14ac:dyDescent="0.3">
      <c r="A31">
        <v>208</v>
      </c>
      <c r="B31">
        <v>31</v>
      </c>
      <c r="C31" s="33">
        <v>37185</v>
      </c>
      <c r="D31" t="s">
        <v>165</v>
      </c>
    </row>
    <row r="32" spans="1:4" x14ac:dyDescent="0.3">
      <c r="A32">
        <v>219</v>
      </c>
      <c r="B32">
        <v>32</v>
      </c>
      <c r="C32" s="33">
        <v>37109</v>
      </c>
      <c r="D32" t="s">
        <v>158</v>
      </c>
    </row>
    <row r="33" spans="1:4" x14ac:dyDescent="0.3">
      <c r="A33">
        <v>221</v>
      </c>
      <c r="B33">
        <v>33</v>
      </c>
      <c r="C33" s="33">
        <v>36863</v>
      </c>
      <c r="D33" t="s">
        <v>163</v>
      </c>
    </row>
    <row r="34" spans="1:4" x14ac:dyDescent="0.3">
      <c r="A34">
        <v>225</v>
      </c>
      <c r="B34">
        <v>34</v>
      </c>
      <c r="C34" s="33">
        <v>36970</v>
      </c>
      <c r="D34" t="s">
        <v>162</v>
      </c>
    </row>
    <row r="35" spans="1:4" x14ac:dyDescent="0.3">
      <c r="A35">
        <v>231</v>
      </c>
      <c r="B35">
        <v>35</v>
      </c>
      <c r="C35" s="33">
        <v>37171</v>
      </c>
      <c r="D35" t="s">
        <v>162</v>
      </c>
    </row>
    <row r="36" spans="1:4" x14ac:dyDescent="0.3">
      <c r="A36">
        <v>236</v>
      </c>
      <c r="B36">
        <v>36</v>
      </c>
      <c r="C36" s="33">
        <v>37162</v>
      </c>
      <c r="D36" t="s">
        <v>161</v>
      </c>
    </row>
    <row r="37" spans="1:4" x14ac:dyDescent="0.3">
      <c r="A37">
        <v>238</v>
      </c>
      <c r="B37">
        <v>37</v>
      </c>
      <c r="C37" s="33">
        <v>36270</v>
      </c>
      <c r="D37" t="s">
        <v>165</v>
      </c>
    </row>
    <row r="38" spans="1:4" x14ac:dyDescent="0.3">
      <c r="A38">
        <v>242</v>
      </c>
      <c r="B38">
        <v>38</v>
      </c>
      <c r="C38" s="33">
        <v>36403</v>
      </c>
      <c r="D38" t="s">
        <v>163</v>
      </c>
    </row>
    <row r="39" spans="1:4" x14ac:dyDescent="0.3">
      <c r="A39">
        <v>254</v>
      </c>
      <c r="B39">
        <v>39</v>
      </c>
      <c r="C39" s="33">
        <v>37086</v>
      </c>
      <c r="D39" t="s">
        <v>160</v>
      </c>
    </row>
    <row r="40" spans="1:4" x14ac:dyDescent="0.3">
      <c r="A40">
        <v>255</v>
      </c>
      <c r="B40">
        <v>40</v>
      </c>
      <c r="C40" s="33">
        <v>36446</v>
      </c>
      <c r="D40" t="s">
        <v>160</v>
      </c>
    </row>
    <row r="41" spans="1:4" x14ac:dyDescent="0.3">
      <c r="A41">
        <v>256</v>
      </c>
      <c r="B41">
        <v>41</v>
      </c>
      <c r="C41" s="33">
        <v>36769</v>
      </c>
      <c r="D41" t="s">
        <v>161</v>
      </c>
    </row>
    <row r="42" spans="1:4" x14ac:dyDescent="0.3">
      <c r="A42">
        <v>264</v>
      </c>
      <c r="B42">
        <v>42</v>
      </c>
      <c r="C42" s="33">
        <v>37100</v>
      </c>
      <c r="D42" t="s">
        <v>160</v>
      </c>
    </row>
    <row r="43" spans="1:4" x14ac:dyDescent="0.3">
      <c r="A43">
        <v>267</v>
      </c>
      <c r="B43">
        <v>43</v>
      </c>
      <c r="C43" s="33">
        <v>36767</v>
      </c>
      <c r="D43" t="s">
        <v>162</v>
      </c>
    </row>
    <row r="44" spans="1:4" x14ac:dyDescent="0.3">
      <c r="A44">
        <v>268</v>
      </c>
      <c r="B44">
        <v>44</v>
      </c>
      <c r="C44" s="33">
        <v>36297</v>
      </c>
      <c r="D44" t="s">
        <v>162</v>
      </c>
    </row>
    <row r="45" spans="1:4" x14ac:dyDescent="0.3">
      <c r="A45">
        <v>272</v>
      </c>
      <c r="B45">
        <v>45</v>
      </c>
      <c r="C45" s="33">
        <v>36865</v>
      </c>
      <c r="D45" t="s">
        <v>161</v>
      </c>
    </row>
    <row r="46" spans="1:4" x14ac:dyDescent="0.3">
      <c r="A46">
        <v>273</v>
      </c>
      <c r="B46">
        <v>46</v>
      </c>
      <c r="C46" s="33">
        <v>37205</v>
      </c>
      <c r="D46" t="s">
        <v>160</v>
      </c>
    </row>
    <row r="47" spans="1:4" x14ac:dyDescent="0.3">
      <c r="A47">
        <v>280</v>
      </c>
      <c r="B47">
        <v>47</v>
      </c>
      <c r="C47" s="33">
        <v>37116</v>
      </c>
      <c r="D47" t="s">
        <v>159</v>
      </c>
    </row>
    <row r="48" spans="1:4" x14ac:dyDescent="0.3">
      <c r="A48">
        <v>295</v>
      </c>
      <c r="B48">
        <v>48</v>
      </c>
      <c r="C48" s="33">
        <v>36960</v>
      </c>
      <c r="D48" t="s">
        <v>165</v>
      </c>
    </row>
    <row r="49" spans="1:4" x14ac:dyDescent="0.3">
      <c r="A49">
        <v>305</v>
      </c>
      <c r="B49">
        <v>49</v>
      </c>
      <c r="C49" s="33">
        <v>36802</v>
      </c>
      <c r="D49" t="s">
        <v>159</v>
      </c>
    </row>
    <row r="50" spans="1:4" x14ac:dyDescent="0.3">
      <c r="A50">
        <v>309</v>
      </c>
      <c r="B50">
        <v>50</v>
      </c>
      <c r="C50" s="33">
        <v>36674</v>
      </c>
      <c r="D50" t="s">
        <v>162</v>
      </c>
    </row>
    <row r="51" spans="1:4" x14ac:dyDescent="0.3">
      <c r="A51">
        <v>321</v>
      </c>
      <c r="B51">
        <v>51</v>
      </c>
      <c r="C51" s="33">
        <v>36851</v>
      </c>
      <c r="D51" t="s">
        <v>159</v>
      </c>
    </row>
    <row r="52" spans="1:4" x14ac:dyDescent="0.3">
      <c r="A52">
        <v>326</v>
      </c>
      <c r="B52">
        <v>52</v>
      </c>
      <c r="C52" s="33">
        <v>36991</v>
      </c>
      <c r="D52" t="s">
        <v>160</v>
      </c>
    </row>
    <row r="53" spans="1:4" x14ac:dyDescent="0.3">
      <c r="A53">
        <v>333</v>
      </c>
      <c r="B53">
        <v>53</v>
      </c>
      <c r="C53" s="33">
        <v>37177</v>
      </c>
      <c r="D53" t="s">
        <v>162</v>
      </c>
    </row>
    <row r="54" spans="1:4" x14ac:dyDescent="0.3">
      <c r="A54">
        <v>334</v>
      </c>
      <c r="B54">
        <v>54</v>
      </c>
      <c r="C54" s="33">
        <v>36549</v>
      </c>
      <c r="D54" t="s">
        <v>162</v>
      </c>
    </row>
    <row r="55" spans="1:4" x14ac:dyDescent="0.3">
      <c r="A55">
        <v>335</v>
      </c>
      <c r="B55">
        <v>55</v>
      </c>
      <c r="C55" s="33">
        <v>36916</v>
      </c>
      <c r="D55" t="s">
        <v>161</v>
      </c>
    </row>
    <row r="56" spans="1:4" x14ac:dyDescent="0.3">
      <c r="A56">
        <v>339</v>
      </c>
      <c r="B56">
        <v>56</v>
      </c>
      <c r="C56" s="33">
        <v>37217</v>
      </c>
      <c r="D56" t="s">
        <v>164</v>
      </c>
    </row>
    <row r="57" spans="1:4" x14ac:dyDescent="0.3">
      <c r="A57">
        <v>347</v>
      </c>
      <c r="B57">
        <v>57</v>
      </c>
      <c r="C57" s="33">
        <v>36473</v>
      </c>
      <c r="D57" t="s">
        <v>161</v>
      </c>
    </row>
    <row r="58" spans="1:4" x14ac:dyDescent="0.3">
      <c r="A58">
        <v>358</v>
      </c>
      <c r="B58">
        <v>58</v>
      </c>
      <c r="C58" s="33">
        <v>36961</v>
      </c>
      <c r="D58" t="s">
        <v>165</v>
      </c>
    </row>
    <row r="59" spans="1:4" x14ac:dyDescent="0.3">
      <c r="A59">
        <v>365</v>
      </c>
      <c r="B59">
        <v>59</v>
      </c>
      <c r="C59" s="33">
        <v>36826</v>
      </c>
      <c r="D59" t="s">
        <v>164</v>
      </c>
    </row>
    <row r="60" spans="1:4" x14ac:dyDescent="0.3">
      <c r="A60">
        <v>370</v>
      </c>
      <c r="B60">
        <v>60</v>
      </c>
      <c r="C60" s="33">
        <v>37182</v>
      </c>
      <c r="D60" t="s">
        <v>161</v>
      </c>
    </row>
    <row r="61" spans="1:4" x14ac:dyDescent="0.3">
      <c r="A61">
        <v>374</v>
      </c>
      <c r="B61">
        <v>61</v>
      </c>
      <c r="C61" s="33">
        <v>37182</v>
      </c>
      <c r="D61" t="s">
        <v>160</v>
      </c>
    </row>
    <row r="62" spans="1:4" x14ac:dyDescent="0.3">
      <c r="A62">
        <v>378</v>
      </c>
      <c r="B62">
        <v>63</v>
      </c>
      <c r="C62" s="33">
        <v>36977</v>
      </c>
      <c r="D62" t="s">
        <v>159</v>
      </c>
    </row>
    <row r="63" spans="1:4" x14ac:dyDescent="0.3">
      <c r="A63">
        <v>402</v>
      </c>
      <c r="B63">
        <v>64</v>
      </c>
      <c r="C63" s="33">
        <v>37021</v>
      </c>
      <c r="D63" t="s">
        <v>165</v>
      </c>
    </row>
    <row r="64" spans="1:4" x14ac:dyDescent="0.3">
      <c r="A64">
        <v>414</v>
      </c>
      <c r="B64">
        <v>65</v>
      </c>
      <c r="C64" s="33">
        <v>36924</v>
      </c>
      <c r="D64" t="s">
        <v>159</v>
      </c>
    </row>
    <row r="65" spans="1:4" x14ac:dyDescent="0.3">
      <c r="A65">
        <v>425</v>
      </c>
      <c r="B65">
        <v>66</v>
      </c>
      <c r="C65" s="33">
        <v>37080</v>
      </c>
      <c r="D65" t="s">
        <v>160</v>
      </c>
    </row>
    <row r="66" spans="1:4" x14ac:dyDescent="0.3">
      <c r="A66">
        <v>429</v>
      </c>
      <c r="B66">
        <v>67</v>
      </c>
      <c r="C66" s="33">
        <v>36919</v>
      </c>
      <c r="D66" t="s">
        <v>159</v>
      </c>
    </row>
    <row r="67" spans="1:4" x14ac:dyDescent="0.3">
      <c r="A67">
        <v>434</v>
      </c>
      <c r="B67">
        <v>68</v>
      </c>
      <c r="C67" s="33">
        <v>36922</v>
      </c>
      <c r="D67" t="s">
        <v>161</v>
      </c>
    </row>
    <row r="68" spans="1:4" x14ac:dyDescent="0.3">
      <c r="A68">
        <v>438</v>
      </c>
      <c r="B68">
        <v>69</v>
      </c>
      <c r="C68" s="33">
        <v>36663</v>
      </c>
      <c r="D68" t="s">
        <v>162</v>
      </c>
    </row>
    <row r="69" spans="1:4" x14ac:dyDescent="0.3">
      <c r="A69">
        <v>439</v>
      </c>
      <c r="B69">
        <v>70</v>
      </c>
      <c r="C69" s="33">
        <v>35469</v>
      </c>
      <c r="D69" t="s">
        <v>159</v>
      </c>
    </row>
    <row r="70" spans="1:4" x14ac:dyDescent="0.3">
      <c r="A70">
        <v>441</v>
      </c>
      <c r="B70">
        <v>71</v>
      </c>
      <c r="C70" s="33">
        <v>36992</v>
      </c>
      <c r="D70" t="s">
        <v>164</v>
      </c>
    </row>
    <row r="71" spans="1:4" x14ac:dyDescent="0.3">
      <c r="A71">
        <v>447</v>
      </c>
      <c r="B71">
        <v>72</v>
      </c>
      <c r="C71" s="33">
        <v>36959</v>
      </c>
      <c r="D71" t="s">
        <v>160</v>
      </c>
    </row>
    <row r="72" spans="1:4" x14ac:dyDescent="0.3">
      <c r="A72">
        <v>451</v>
      </c>
      <c r="B72">
        <v>73</v>
      </c>
      <c r="C72" s="33">
        <v>37093</v>
      </c>
      <c r="D72" t="s">
        <v>165</v>
      </c>
    </row>
    <row r="73" spans="1:4" x14ac:dyDescent="0.3">
      <c r="A73">
        <v>453</v>
      </c>
      <c r="B73">
        <v>74</v>
      </c>
      <c r="C73" s="33">
        <v>37182</v>
      </c>
      <c r="D73" t="s">
        <v>161</v>
      </c>
    </row>
    <row r="74" spans="1:4" x14ac:dyDescent="0.3">
      <c r="A74">
        <v>457</v>
      </c>
      <c r="B74">
        <v>75</v>
      </c>
      <c r="C74" s="33">
        <v>36736</v>
      </c>
      <c r="D74" t="s">
        <v>161</v>
      </c>
    </row>
    <row r="75" spans="1:4" x14ac:dyDescent="0.3">
      <c r="A75">
        <v>464</v>
      </c>
      <c r="B75">
        <v>76</v>
      </c>
      <c r="C75" s="33">
        <v>37248</v>
      </c>
      <c r="D75" t="s">
        <v>160</v>
      </c>
    </row>
    <row r="76" spans="1:4" x14ac:dyDescent="0.3">
      <c r="A76">
        <v>466</v>
      </c>
      <c r="B76">
        <v>77</v>
      </c>
      <c r="C76" s="33">
        <v>37116</v>
      </c>
      <c r="D76" t="s">
        <v>164</v>
      </c>
    </row>
    <row r="77" spans="1:4" x14ac:dyDescent="0.3">
      <c r="A77">
        <v>468</v>
      </c>
      <c r="B77">
        <v>78</v>
      </c>
      <c r="C77" s="33">
        <v>37107</v>
      </c>
      <c r="D77" t="s">
        <v>161</v>
      </c>
    </row>
    <row r="78" spans="1:4" x14ac:dyDescent="0.3">
      <c r="A78">
        <v>469</v>
      </c>
      <c r="B78">
        <v>79</v>
      </c>
      <c r="C78" s="33">
        <v>37136</v>
      </c>
      <c r="D78" t="s">
        <v>158</v>
      </c>
    </row>
    <row r="79" spans="1:4" x14ac:dyDescent="0.3">
      <c r="A79">
        <v>471</v>
      </c>
      <c r="B79">
        <v>80</v>
      </c>
      <c r="C79" s="33">
        <v>37067</v>
      </c>
      <c r="D79" t="s">
        <v>159</v>
      </c>
    </row>
    <row r="80" spans="1:4" x14ac:dyDescent="0.3">
      <c r="A80">
        <v>473</v>
      </c>
      <c r="B80">
        <v>81</v>
      </c>
      <c r="C80" s="33">
        <v>36877</v>
      </c>
      <c r="D80" t="s">
        <v>164</v>
      </c>
    </row>
    <row r="81" spans="1:4" x14ac:dyDescent="0.3">
      <c r="A81">
        <v>474</v>
      </c>
      <c r="B81">
        <v>82</v>
      </c>
      <c r="C81" s="33">
        <v>36653</v>
      </c>
      <c r="D81" t="s">
        <v>159</v>
      </c>
    </row>
    <row r="82" spans="1:4" x14ac:dyDescent="0.3">
      <c r="A82">
        <v>483</v>
      </c>
      <c r="B82">
        <v>83</v>
      </c>
      <c r="C82" s="33">
        <v>36896</v>
      </c>
      <c r="D82" t="s">
        <v>164</v>
      </c>
    </row>
    <row r="83" spans="1:4" x14ac:dyDescent="0.3">
      <c r="A83">
        <v>487</v>
      </c>
      <c r="B83">
        <v>84</v>
      </c>
      <c r="C83" s="33">
        <v>36337</v>
      </c>
      <c r="D83" t="s">
        <v>164</v>
      </c>
    </row>
    <row r="84" spans="1:4" x14ac:dyDescent="0.3">
      <c r="A84">
        <v>489</v>
      </c>
      <c r="B84">
        <v>85</v>
      </c>
      <c r="C84" s="33">
        <v>36160</v>
      </c>
      <c r="D84" t="s">
        <v>162</v>
      </c>
    </row>
    <row r="85" spans="1:4" x14ac:dyDescent="0.3">
      <c r="A85">
        <v>490</v>
      </c>
      <c r="B85">
        <v>86</v>
      </c>
      <c r="C85" s="33">
        <v>36858</v>
      </c>
      <c r="D85" t="s">
        <v>158</v>
      </c>
    </row>
    <row r="86" spans="1:4" x14ac:dyDescent="0.3">
      <c r="A86">
        <v>493</v>
      </c>
      <c r="B86">
        <v>87</v>
      </c>
      <c r="C86" s="33">
        <v>36466</v>
      </c>
      <c r="D86" t="s">
        <v>162</v>
      </c>
    </row>
    <row r="87" spans="1:4" x14ac:dyDescent="0.3">
      <c r="A87">
        <v>496</v>
      </c>
      <c r="B87">
        <v>88</v>
      </c>
      <c r="C87" s="33">
        <v>36468</v>
      </c>
      <c r="D87" t="s">
        <v>161</v>
      </c>
    </row>
    <row r="88" spans="1:4" x14ac:dyDescent="0.3">
      <c r="A88">
        <v>497</v>
      </c>
      <c r="B88">
        <v>89</v>
      </c>
      <c r="C88" s="33">
        <v>37003</v>
      </c>
      <c r="D88" t="s">
        <v>161</v>
      </c>
    </row>
    <row r="89" spans="1:4" x14ac:dyDescent="0.3">
      <c r="A89">
        <v>503</v>
      </c>
      <c r="B89">
        <v>90</v>
      </c>
      <c r="C89" s="33">
        <v>36681</v>
      </c>
      <c r="D89" t="s">
        <v>161</v>
      </c>
    </row>
    <row r="90" spans="1:4" x14ac:dyDescent="0.3">
      <c r="A90">
        <v>504</v>
      </c>
      <c r="B90">
        <v>91</v>
      </c>
      <c r="C90" s="33">
        <v>36770</v>
      </c>
      <c r="D90" t="s">
        <v>162</v>
      </c>
    </row>
    <row r="91" spans="1:4" x14ac:dyDescent="0.3">
      <c r="A91">
        <v>508</v>
      </c>
      <c r="B91">
        <v>92</v>
      </c>
      <c r="C91" s="33">
        <v>36119</v>
      </c>
      <c r="D91" t="s">
        <v>158</v>
      </c>
    </row>
    <row r="92" spans="1:4" x14ac:dyDescent="0.3">
      <c r="A92">
        <v>510</v>
      </c>
      <c r="B92">
        <v>93</v>
      </c>
      <c r="C92" s="33">
        <v>36839</v>
      </c>
      <c r="D92" t="s">
        <v>165</v>
      </c>
    </row>
    <row r="93" spans="1:4" x14ac:dyDescent="0.3">
      <c r="A93">
        <v>513</v>
      </c>
      <c r="B93">
        <v>94</v>
      </c>
      <c r="C93" s="33">
        <v>36836</v>
      </c>
      <c r="D93" t="s">
        <v>165</v>
      </c>
    </row>
    <row r="94" spans="1:4" x14ac:dyDescent="0.3">
      <c r="A94">
        <v>519</v>
      </c>
      <c r="B94">
        <v>95</v>
      </c>
      <c r="C94" s="33">
        <v>37104</v>
      </c>
      <c r="D94" t="s">
        <v>163</v>
      </c>
    </row>
    <row r="95" spans="1:4" x14ac:dyDescent="0.3">
      <c r="A95">
        <v>528</v>
      </c>
      <c r="B95">
        <v>96</v>
      </c>
      <c r="C95" s="33">
        <v>37129</v>
      </c>
      <c r="D95" t="s">
        <v>162</v>
      </c>
    </row>
    <row r="96" spans="1:4" x14ac:dyDescent="0.3">
      <c r="A96">
        <v>531</v>
      </c>
      <c r="B96">
        <v>97</v>
      </c>
      <c r="C96" s="33">
        <v>36057</v>
      </c>
      <c r="D96" t="s">
        <v>160</v>
      </c>
    </row>
    <row r="97" spans="1:4" x14ac:dyDescent="0.3">
      <c r="A97">
        <v>537</v>
      </c>
      <c r="B97">
        <v>98</v>
      </c>
      <c r="C97" s="33">
        <v>36044</v>
      </c>
      <c r="D97" t="s">
        <v>164</v>
      </c>
    </row>
    <row r="98" spans="1:4" x14ac:dyDescent="0.3">
      <c r="A98">
        <v>548</v>
      </c>
      <c r="B98">
        <v>99</v>
      </c>
      <c r="C98" s="33">
        <v>36442</v>
      </c>
      <c r="D98" t="s">
        <v>159</v>
      </c>
    </row>
    <row r="99" spans="1:4" x14ac:dyDescent="0.3">
      <c r="A99">
        <v>562</v>
      </c>
      <c r="B99">
        <v>100</v>
      </c>
      <c r="C99" s="33">
        <v>36943</v>
      </c>
      <c r="D99" t="s">
        <v>159</v>
      </c>
    </row>
    <row r="100" spans="1:4" x14ac:dyDescent="0.3">
      <c r="A100">
        <v>566</v>
      </c>
      <c r="B100">
        <v>101</v>
      </c>
      <c r="C100" s="33">
        <v>37061</v>
      </c>
      <c r="D100" t="s">
        <v>159</v>
      </c>
    </row>
    <row r="101" spans="1:4" x14ac:dyDescent="0.3">
      <c r="A101">
        <v>575</v>
      </c>
      <c r="B101">
        <v>102</v>
      </c>
      <c r="C101" s="33">
        <v>37207</v>
      </c>
      <c r="D101" t="s">
        <v>158</v>
      </c>
    </row>
    <row r="102" spans="1:4" x14ac:dyDescent="0.3">
      <c r="A102">
        <v>584</v>
      </c>
      <c r="B102">
        <v>103</v>
      </c>
      <c r="C102" s="33">
        <v>36389</v>
      </c>
      <c r="D102" t="s">
        <v>162</v>
      </c>
    </row>
    <row r="103" spans="1:4" x14ac:dyDescent="0.3">
      <c r="A103">
        <v>588</v>
      </c>
      <c r="B103">
        <v>104</v>
      </c>
      <c r="C103" s="33">
        <v>35449</v>
      </c>
      <c r="D103" t="s">
        <v>158</v>
      </c>
    </row>
    <row r="104" spans="1:4" x14ac:dyDescent="0.3">
      <c r="A104">
        <v>590</v>
      </c>
      <c r="B104">
        <v>105</v>
      </c>
      <c r="C104" s="33">
        <v>36542</v>
      </c>
      <c r="D104" t="s">
        <v>159</v>
      </c>
    </row>
    <row r="105" spans="1:4" x14ac:dyDescent="0.3">
      <c r="A105">
        <v>592</v>
      </c>
      <c r="B105">
        <v>106</v>
      </c>
      <c r="C105" s="33">
        <v>36174</v>
      </c>
      <c r="D105" t="s">
        <v>160</v>
      </c>
    </row>
    <row r="106" spans="1:4" x14ac:dyDescent="0.3">
      <c r="A106">
        <v>593</v>
      </c>
      <c r="B106">
        <v>107</v>
      </c>
      <c r="C106" s="33">
        <v>35973</v>
      </c>
      <c r="D106" t="s">
        <v>158</v>
      </c>
    </row>
    <row r="107" spans="1:4" x14ac:dyDescent="0.3">
      <c r="A107">
        <v>597</v>
      </c>
      <c r="B107">
        <v>108</v>
      </c>
      <c r="C107" s="33">
        <v>36702</v>
      </c>
      <c r="D107" t="s">
        <v>158</v>
      </c>
    </row>
    <row r="108" spans="1:4" x14ac:dyDescent="0.3">
      <c r="A108">
        <v>605</v>
      </c>
      <c r="B108">
        <v>109</v>
      </c>
      <c r="C108" s="33">
        <v>37007</v>
      </c>
      <c r="D108" t="s">
        <v>164</v>
      </c>
    </row>
    <row r="109" spans="1:4" x14ac:dyDescent="0.3">
      <c r="A109">
        <v>608</v>
      </c>
      <c r="B109">
        <v>110</v>
      </c>
      <c r="C109" s="33">
        <v>36677</v>
      </c>
      <c r="D109" t="s">
        <v>161</v>
      </c>
    </row>
    <row r="110" spans="1:4" x14ac:dyDescent="0.3">
      <c r="A110">
        <v>615</v>
      </c>
      <c r="B110">
        <v>111</v>
      </c>
      <c r="C110" s="33">
        <v>37047</v>
      </c>
      <c r="D110" t="s">
        <v>161</v>
      </c>
    </row>
    <row r="111" spans="1:4" x14ac:dyDescent="0.3">
      <c r="A111">
        <v>626</v>
      </c>
      <c r="B111">
        <v>112</v>
      </c>
      <c r="C111" s="33">
        <v>36544</v>
      </c>
      <c r="D111" t="s">
        <v>165</v>
      </c>
    </row>
    <row r="112" spans="1:4" x14ac:dyDescent="0.3">
      <c r="A112">
        <v>629</v>
      </c>
      <c r="B112">
        <v>113</v>
      </c>
      <c r="C112" s="33">
        <v>36115</v>
      </c>
      <c r="D112" t="s">
        <v>163</v>
      </c>
    </row>
    <row r="113" spans="1:4" x14ac:dyDescent="0.3">
      <c r="A113">
        <v>638</v>
      </c>
      <c r="B113">
        <v>115</v>
      </c>
      <c r="C113" s="33">
        <v>36737</v>
      </c>
      <c r="D113" t="s">
        <v>158</v>
      </c>
    </row>
    <row r="114" spans="1:4" x14ac:dyDescent="0.3">
      <c r="A114">
        <v>646</v>
      </c>
      <c r="B114">
        <v>116</v>
      </c>
      <c r="C114" s="33">
        <v>37175</v>
      </c>
      <c r="D114" t="s">
        <v>162</v>
      </c>
    </row>
    <row r="115" spans="1:4" x14ac:dyDescent="0.3">
      <c r="A115">
        <v>649</v>
      </c>
      <c r="B115">
        <v>117</v>
      </c>
      <c r="C115" s="33">
        <v>36487</v>
      </c>
      <c r="D115" t="s">
        <v>165</v>
      </c>
    </row>
    <row r="116" spans="1:4" x14ac:dyDescent="0.3">
      <c r="A116">
        <v>652</v>
      </c>
      <c r="B116">
        <v>118</v>
      </c>
      <c r="C116" s="33">
        <v>36090</v>
      </c>
      <c r="D116" t="s">
        <v>158</v>
      </c>
    </row>
    <row r="117" spans="1:4" x14ac:dyDescent="0.3">
      <c r="A117">
        <v>655</v>
      </c>
      <c r="B117">
        <v>119</v>
      </c>
      <c r="C117" s="33">
        <v>36380</v>
      </c>
      <c r="D117" t="s">
        <v>162</v>
      </c>
    </row>
    <row r="118" spans="1:4" x14ac:dyDescent="0.3">
      <c r="A118">
        <v>662</v>
      </c>
      <c r="B118">
        <v>120</v>
      </c>
      <c r="C118" s="33">
        <v>36710</v>
      </c>
      <c r="D118" t="s">
        <v>165</v>
      </c>
    </row>
    <row r="119" spans="1:4" x14ac:dyDescent="0.3">
      <c r="A119">
        <v>666</v>
      </c>
      <c r="B119">
        <v>121</v>
      </c>
      <c r="C119" s="33">
        <v>36363</v>
      </c>
      <c r="D119" t="s">
        <v>160</v>
      </c>
    </row>
    <row r="120" spans="1:4" x14ac:dyDescent="0.3">
      <c r="A120">
        <v>667</v>
      </c>
      <c r="B120">
        <v>122</v>
      </c>
      <c r="C120" s="33">
        <v>36710</v>
      </c>
      <c r="D120" t="s">
        <v>160</v>
      </c>
    </row>
    <row r="121" spans="1:4" x14ac:dyDescent="0.3">
      <c r="A121">
        <v>679</v>
      </c>
      <c r="B121">
        <v>123</v>
      </c>
      <c r="C121" s="33">
        <v>37054</v>
      </c>
      <c r="D121" t="s">
        <v>165</v>
      </c>
    </row>
    <row r="122" spans="1:4" x14ac:dyDescent="0.3">
      <c r="A122">
        <v>688</v>
      </c>
      <c r="B122">
        <v>124</v>
      </c>
      <c r="C122" s="33">
        <v>36809</v>
      </c>
      <c r="D122" t="s">
        <v>164</v>
      </c>
    </row>
    <row r="123" spans="1:4" x14ac:dyDescent="0.3">
      <c r="A123">
        <v>694</v>
      </c>
      <c r="B123">
        <v>125</v>
      </c>
      <c r="C123" s="33">
        <v>37251</v>
      </c>
      <c r="D123" t="s">
        <v>160</v>
      </c>
    </row>
    <row r="124" spans="1:4" x14ac:dyDescent="0.3">
      <c r="A124">
        <v>707</v>
      </c>
      <c r="B124">
        <v>126</v>
      </c>
      <c r="C124" s="33">
        <v>37034</v>
      </c>
      <c r="D124" t="s">
        <v>164</v>
      </c>
    </row>
    <row r="125" spans="1:4" x14ac:dyDescent="0.3">
      <c r="A125">
        <v>714</v>
      </c>
      <c r="B125">
        <v>127</v>
      </c>
      <c r="C125" s="33">
        <v>36303</v>
      </c>
      <c r="D125" t="s">
        <v>160</v>
      </c>
    </row>
    <row r="126" spans="1:4" x14ac:dyDescent="0.3">
      <c r="A126">
        <v>716</v>
      </c>
      <c r="B126">
        <v>128</v>
      </c>
      <c r="C126" s="33">
        <v>37122</v>
      </c>
      <c r="D126" t="s">
        <v>164</v>
      </c>
    </row>
    <row r="127" spans="1:4" x14ac:dyDescent="0.3">
      <c r="A127">
        <v>719</v>
      </c>
      <c r="B127">
        <v>129</v>
      </c>
      <c r="C127" s="33">
        <v>37200</v>
      </c>
      <c r="D127" t="s">
        <v>159</v>
      </c>
    </row>
    <row r="128" spans="1:4" x14ac:dyDescent="0.3">
      <c r="A128">
        <v>722</v>
      </c>
      <c r="B128">
        <v>130</v>
      </c>
      <c r="C128" s="33">
        <v>36889</v>
      </c>
      <c r="D128" t="s">
        <v>158</v>
      </c>
    </row>
    <row r="129" spans="1:4" x14ac:dyDescent="0.3">
      <c r="A129">
        <v>725</v>
      </c>
      <c r="B129">
        <v>131</v>
      </c>
      <c r="C129" s="33">
        <v>37233</v>
      </c>
      <c r="D129" t="s">
        <v>161</v>
      </c>
    </row>
    <row r="130" spans="1:4" x14ac:dyDescent="0.3">
      <c r="A130">
        <v>731</v>
      </c>
      <c r="B130">
        <v>132</v>
      </c>
      <c r="C130" s="33">
        <v>36948</v>
      </c>
      <c r="D130" t="s">
        <v>161</v>
      </c>
    </row>
    <row r="131" spans="1:4" x14ac:dyDescent="0.3">
      <c r="A131">
        <v>742</v>
      </c>
      <c r="B131">
        <v>133</v>
      </c>
      <c r="C131" s="33">
        <v>36693</v>
      </c>
      <c r="D131" t="s">
        <v>164</v>
      </c>
    </row>
    <row r="132" spans="1:4" x14ac:dyDescent="0.3">
      <c r="A132">
        <v>769</v>
      </c>
      <c r="B132">
        <v>134</v>
      </c>
      <c r="C132" s="33">
        <v>37141</v>
      </c>
      <c r="D132" t="s">
        <v>162</v>
      </c>
    </row>
    <row r="133" spans="1:4" x14ac:dyDescent="0.3">
      <c r="A133">
        <v>778</v>
      </c>
      <c r="B133">
        <v>136</v>
      </c>
      <c r="C133" s="33">
        <v>36004</v>
      </c>
      <c r="D133" t="s">
        <v>165</v>
      </c>
    </row>
    <row r="134" spans="1:4" x14ac:dyDescent="0.3">
      <c r="A134">
        <v>786</v>
      </c>
      <c r="B134">
        <v>137</v>
      </c>
      <c r="C134" s="33">
        <v>36535</v>
      </c>
      <c r="D134" t="s">
        <v>158</v>
      </c>
    </row>
    <row r="135" spans="1:4" x14ac:dyDescent="0.3">
      <c r="A135">
        <v>791</v>
      </c>
      <c r="B135">
        <v>138</v>
      </c>
      <c r="C135" s="33">
        <v>37197</v>
      </c>
      <c r="D135" t="s">
        <v>161</v>
      </c>
    </row>
    <row r="136" spans="1:4" x14ac:dyDescent="0.3">
      <c r="A136">
        <v>797</v>
      </c>
      <c r="B136">
        <v>139</v>
      </c>
      <c r="C136" s="33">
        <v>36721</v>
      </c>
      <c r="D136" t="s">
        <v>165</v>
      </c>
    </row>
    <row r="137" spans="1:4" x14ac:dyDescent="0.3">
      <c r="A137">
        <v>798</v>
      </c>
      <c r="B137">
        <v>140</v>
      </c>
      <c r="C137" s="33">
        <v>36760</v>
      </c>
      <c r="D137" t="s">
        <v>160</v>
      </c>
    </row>
    <row r="138" spans="1:4" x14ac:dyDescent="0.3">
      <c r="A138">
        <v>808</v>
      </c>
      <c r="B138">
        <v>141</v>
      </c>
      <c r="C138" s="33">
        <v>37149</v>
      </c>
      <c r="D138" t="s">
        <v>160</v>
      </c>
    </row>
    <row r="139" spans="1:4" x14ac:dyDescent="0.3">
      <c r="A139">
        <v>810</v>
      </c>
      <c r="B139">
        <v>142</v>
      </c>
      <c r="C139" s="33">
        <v>37073</v>
      </c>
      <c r="D139" t="s">
        <v>158</v>
      </c>
    </row>
    <row r="140" spans="1:4" x14ac:dyDescent="0.3">
      <c r="A140">
        <v>816</v>
      </c>
      <c r="B140">
        <v>143</v>
      </c>
      <c r="C140" s="33">
        <v>37057</v>
      </c>
      <c r="D140" t="s">
        <v>163</v>
      </c>
    </row>
    <row r="141" spans="1:4" x14ac:dyDescent="0.3">
      <c r="A141">
        <v>819</v>
      </c>
      <c r="B141">
        <v>145</v>
      </c>
      <c r="C141" s="33">
        <v>36694</v>
      </c>
      <c r="D141" t="s">
        <v>161</v>
      </c>
    </row>
    <row r="142" spans="1:4" x14ac:dyDescent="0.3">
      <c r="A142">
        <v>822</v>
      </c>
      <c r="B142">
        <v>146</v>
      </c>
      <c r="C142" s="33">
        <v>37095</v>
      </c>
      <c r="D142" t="s">
        <v>162</v>
      </c>
    </row>
    <row r="143" spans="1:4" x14ac:dyDescent="0.3">
      <c r="A143">
        <v>826</v>
      </c>
      <c r="B143">
        <v>147</v>
      </c>
      <c r="C143" s="33">
        <v>37238</v>
      </c>
      <c r="D143" t="s">
        <v>164</v>
      </c>
    </row>
    <row r="144" spans="1:4" x14ac:dyDescent="0.3">
      <c r="A144">
        <v>834</v>
      </c>
      <c r="B144">
        <v>148</v>
      </c>
      <c r="C144" s="33">
        <v>37217</v>
      </c>
      <c r="D144" t="s">
        <v>158</v>
      </c>
    </row>
    <row r="145" spans="1:4" x14ac:dyDescent="0.3">
      <c r="A145">
        <v>858</v>
      </c>
      <c r="B145">
        <v>149</v>
      </c>
      <c r="C145" s="33">
        <v>36898</v>
      </c>
      <c r="D145" t="s">
        <v>159</v>
      </c>
    </row>
    <row r="146" spans="1:4" x14ac:dyDescent="0.3">
      <c r="A146">
        <v>859</v>
      </c>
      <c r="B146">
        <v>150</v>
      </c>
      <c r="C146" s="33">
        <v>36249</v>
      </c>
      <c r="D146" t="s">
        <v>164</v>
      </c>
    </row>
    <row r="147" spans="1:4" x14ac:dyDescent="0.3">
      <c r="A147">
        <v>861</v>
      </c>
      <c r="B147">
        <v>151</v>
      </c>
      <c r="C147" s="33">
        <v>37150</v>
      </c>
      <c r="D147" t="s">
        <v>164</v>
      </c>
    </row>
    <row r="148" spans="1:4" x14ac:dyDescent="0.3">
      <c r="A148">
        <v>876</v>
      </c>
      <c r="B148">
        <v>152</v>
      </c>
      <c r="C148" s="33">
        <v>36419</v>
      </c>
      <c r="D148" t="s">
        <v>164</v>
      </c>
    </row>
    <row r="149" spans="1:4" x14ac:dyDescent="0.3">
      <c r="A149">
        <v>886</v>
      </c>
      <c r="B149">
        <v>153</v>
      </c>
      <c r="C149" s="33">
        <v>36818</v>
      </c>
      <c r="D149" t="s">
        <v>162</v>
      </c>
    </row>
    <row r="150" spans="1:4" x14ac:dyDescent="0.3">
      <c r="A150">
        <v>887</v>
      </c>
      <c r="B150">
        <v>154</v>
      </c>
      <c r="C150" s="33">
        <v>36888</v>
      </c>
      <c r="D150" t="s">
        <v>158</v>
      </c>
    </row>
    <row r="151" spans="1:4" x14ac:dyDescent="0.3">
      <c r="A151">
        <v>900</v>
      </c>
      <c r="B151">
        <v>155</v>
      </c>
      <c r="C151" s="33">
        <v>36663</v>
      </c>
      <c r="D151" t="s">
        <v>161</v>
      </c>
    </row>
    <row r="152" spans="1:4" x14ac:dyDescent="0.3">
      <c r="A152">
        <v>906</v>
      </c>
      <c r="B152">
        <v>156</v>
      </c>
      <c r="C152" s="33">
        <v>36988</v>
      </c>
      <c r="D152" t="s">
        <v>158</v>
      </c>
    </row>
    <row r="153" spans="1:4" x14ac:dyDescent="0.3">
      <c r="A153">
        <v>907</v>
      </c>
      <c r="B153">
        <v>157</v>
      </c>
      <c r="C153" s="33">
        <v>36274</v>
      </c>
      <c r="D153" t="s">
        <v>159</v>
      </c>
    </row>
    <row r="154" spans="1:4" x14ac:dyDescent="0.3">
      <c r="A154">
        <v>928</v>
      </c>
      <c r="B154">
        <v>158</v>
      </c>
      <c r="C154" s="33">
        <v>37189</v>
      </c>
      <c r="D154" t="s">
        <v>158</v>
      </c>
    </row>
    <row r="155" spans="1:4" x14ac:dyDescent="0.3">
      <c r="A155">
        <v>946</v>
      </c>
      <c r="B155">
        <v>159</v>
      </c>
      <c r="C155" s="33">
        <v>35916</v>
      </c>
      <c r="D155" t="s">
        <v>158</v>
      </c>
    </row>
    <row r="156" spans="1:4" x14ac:dyDescent="0.3">
      <c r="A156">
        <v>954</v>
      </c>
      <c r="B156">
        <v>160</v>
      </c>
      <c r="C156" s="33">
        <v>37059</v>
      </c>
      <c r="D156" t="s">
        <v>164</v>
      </c>
    </row>
    <row r="157" spans="1:4" x14ac:dyDescent="0.3">
      <c r="A157">
        <v>963</v>
      </c>
      <c r="B157">
        <v>161</v>
      </c>
      <c r="C157" s="33">
        <v>37036</v>
      </c>
      <c r="D157" t="s">
        <v>158</v>
      </c>
    </row>
    <row r="158" spans="1:4" x14ac:dyDescent="0.3">
      <c r="A158">
        <v>967</v>
      </c>
      <c r="B158">
        <v>162</v>
      </c>
      <c r="C158" s="33">
        <v>36517</v>
      </c>
      <c r="D158" t="s">
        <v>161</v>
      </c>
    </row>
    <row r="159" spans="1:4" x14ac:dyDescent="0.3">
      <c r="A159">
        <v>984</v>
      </c>
      <c r="B159">
        <v>163</v>
      </c>
      <c r="C159" s="33">
        <v>36421</v>
      </c>
      <c r="D159" t="s">
        <v>163</v>
      </c>
    </row>
    <row r="160" spans="1:4" x14ac:dyDescent="0.3">
      <c r="A160">
        <v>992</v>
      </c>
      <c r="B160">
        <v>164</v>
      </c>
      <c r="C160" s="33">
        <v>37224</v>
      </c>
      <c r="D160" t="s">
        <v>163</v>
      </c>
    </row>
    <row r="161" spans="1:4" x14ac:dyDescent="0.3">
      <c r="A161">
        <v>996</v>
      </c>
      <c r="B161">
        <v>165</v>
      </c>
      <c r="C161" s="33">
        <v>36926</v>
      </c>
      <c r="D161" t="s">
        <v>164</v>
      </c>
    </row>
    <row r="162" spans="1:4" x14ac:dyDescent="0.3">
      <c r="A162">
        <v>999</v>
      </c>
      <c r="B162">
        <v>166</v>
      </c>
      <c r="C162" s="33">
        <v>35859</v>
      </c>
      <c r="D162" t="s">
        <v>161</v>
      </c>
    </row>
    <row r="163" spans="1:4" x14ac:dyDescent="0.3">
      <c r="A163">
        <v>1011</v>
      </c>
      <c r="B163">
        <v>167</v>
      </c>
      <c r="C163" s="33">
        <v>36053</v>
      </c>
      <c r="D163" t="s">
        <v>163</v>
      </c>
    </row>
    <row r="164" spans="1:4" x14ac:dyDescent="0.3">
      <c r="A164">
        <v>1018</v>
      </c>
      <c r="B164">
        <v>168</v>
      </c>
      <c r="C164" s="33">
        <v>35819</v>
      </c>
      <c r="D164" t="s">
        <v>158</v>
      </c>
    </row>
    <row r="165" spans="1:4" x14ac:dyDescent="0.3">
      <c r="A165">
        <v>1019</v>
      </c>
      <c r="B165">
        <v>169</v>
      </c>
      <c r="C165" s="33">
        <v>37113</v>
      </c>
      <c r="D165" t="s">
        <v>163</v>
      </c>
    </row>
    <row r="166" spans="1:4" x14ac:dyDescent="0.3">
      <c r="A166">
        <v>1020</v>
      </c>
      <c r="B166">
        <v>170</v>
      </c>
      <c r="C166" s="33">
        <v>36997</v>
      </c>
      <c r="D166" t="s">
        <v>161</v>
      </c>
    </row>
    <row r="167" spans="1:4" x14ac:dyDescent="0.3">
      <c r="A167">
        <v>1027</v>
      </c>
      <c r="B167">
        <v>171</v>
      </c>
      <c r="C167" s="33">
        <v>36590</v>
      </c>
      <c r="D167" t="s">
        <v>164</v>
      </c>
    </row>
    <row r="168" spans="1:4" x14ac:dyDescent="0.3">
      <c r="A168">
        <v>1030</v>
      </c>
      <c r="B168">
        <v>172</v>
      </c>
      <c r="C168" s="33">
        <v>37239</v>
      </c>
      <c r="D168" t="s">
        <v>164</v>
      </c>
    </row>
    <row r="169" spans="1:4" x14ac:dyDescent="0.3">
      <c r="A169">
        <v>1031</v>
      </c>
      <c r="B169">
        <v>173</v>
      </c>
      <c r="C169" s="33">
        <v>37063</v>
      </c>
      <c r="D169" t="s">
        <v>165</v>
      </c>
    </row>
    <row r="170" spans="1:4" x14ac:dyDescent="0.3">
      <c r="A170">
        <v>1039</v>
      </c>
      <c r="B170">
        <v>174</v>
      </c>
      <c r="C170" s="33">
        <v>35768</v>
      </c>
      <c r="D170" t="s">
        <v>161</v>
      </c>
    </row>
    <row r="171" spans="1:4" x14ac:dyDescent="0.3">
      <c r="A171">
        <v>1040</v>
      </c>
      <c r="B171">
        <v>175</v>
      </c>
      <c r="C171" s="33">
        <v>36528</v>
      </c>
      <c r="D171" t="s">
        <v>164</v>
      </c>
    </row>
    <row r="172" spans="1:4" x14ac:dyDescent="0.3">
      <c r="A172">
        <v>1049</v>
      </c>
      <c r="B172">
        <v>176</v>
      </c>
      <c r="C172" s="33">
        <v>37006</v>
      </c>
      <c r="D172" t="s">
        <v>164</v>
      </c>
    </row>
    <row r="173" spans="1:4" x14ac:dyDescent="0.3">
      <c r="A173">
        <v>1056</v>
      </c>
      <c r="B173">
        <v>177</v>
      </c>
      <c r="C173" s="33">
        <v>37214</v>
      </c>
      <c r="D173" t="s">
        <v>164</v>
      </c>
    </row>
    <row r="174" spans="1:4" x14ac:dyDescent="0.3">
      <c r="A174">
        <v>1057</v>
      </c>
      <c r="B174">
        <v>178</v>
      </c>
      <c r="C174" s="33">
        <v>37216</v>
      </c>
      <c r="D174" t="s">
        <v>159</v>
      </c>
    </row>
    <row r="175" spans="1:4" x14ac:dyDescent="0.3">
      <c r="A175">
        <v>1059</v>
      </c>
      <c r="B175">
        <v>179</v>
      </c>
      <c r="C175" s="33">
        <v>37113</v>
      </c>
      <c r="D175" t="s">
        <v>160</v>
      </c>
    </row>
    <row r="176" spans="1:4" x14ac:dyDescent="0.3">
      <c r="A176">
        <v>1062</v>
      </c>
      <c r="B176">
        <v>180</v>
      </c>
      <c r="C176" s="33">
        <v>37163</v>
      </c>
      <c r="D176" t="s">
        <v>163</v>
      </c>
    </row>
    <row r="177" spans="1:4" x14ac:dyDescent="0.3">
      <c r="A177">
        <v>1066</v>
      </c>
      <c r="B177">
        <v>181</v>
      </c>
      <c r="C177" s="33">
        <v>35661</v>
      </c>
      <c r="D177" t="s">
        <v>164</v>
      </c>
    </row>
    <row r="178" spans="1:4" x14ac:dyDescent="0.3">
      <c r="A178">
        <v>1067</v>
      </c>
      <c r="B178">
        <v>182</v>
      </c>
      <c r="C178" s="33">
        <v>36769</v>
      </c>
      <c r="D178" t="s">
        <v>164</v>
      </c>
    </row>
    <row r="179" spans="1:4" x14ac:dyDescent="0.3">
      <c r="A179">
        <v>1080</v>
      </c>
      <c r="B179">
        <v>183</v>
      </c>
      <c r="C179" s="33">
        <v>36288</v>
      </c>
      <c r="D179" t="s">
        <v>158</v>
      </c>
    </row>
    <row r="180" spans="1:4" x14ac:dyDescent="0.3">
      <c r="A180">
        <v>1089</v>
      </c>
      <c r="B180">
        <v>184</v>
      </c>
      <c r="C180" s="33">
        <v>36680</v>
      </c>
      <c r="D180" t="s">
        <v>164</v>
      </c>
    </row>
    <row r="181" spans="1:4" x14ac:dyDescent="0.3">
      <c r="A181">
        <v>1098</v>
      </c>
      <c r="B181">
        <v>185</v>
      </c>
      <c r="C181" s="33">
        <v>36776</v>
      </c>
      <c r="D181" t="s">
        <v>158</v>
      </c>
    </row>
    <row r="182" spans="1:4" x14ac:dyDescent="0.3">
      <c r="A182">
        <v>1133</v>
      </c>
      <c r="B182">
        <v>186</v>
      </c>
      <c r="C182" s="33">
        <v>37023</v>
      </c>
      <c r="D182" t="s">
        <v>162</v>
      </c>
    </row>
    <row r="183" spans="1:4" x14ac:dyDescent="0.3">
      <c r="A183">
        <v>1140</v>
      </c>
      <c r="B183">
        <v>187</v>
      </c>
      <c r="C183" s="33">
        <v>36776</v>
      </c>
      <c r="D183" t="s">
        <v>163</v>
      </c>
    </row>
    <row r="184" spans="1:4" x14ac:dyDescent="0.3">
      <c r="A184">
        <v>1146</v>
      </c>
      <c r="B184">
        <v>188</v>
      </c>
      <c r="C184" s="33">
        <v>35600</v>
      </c>
      <c r="D184" t="s">
        <v>158</v>
      </c>
    </row>
    <row r="185" spans="1:4" x14ac:dyDescent="0.3">
      <c r="A185">
        <v>1157</v>
      </c>
      <c r="B185">
        <v>189</v>
      </c>
      <c r="C185" s="33">
        <v>36575</v>
      </c>
      <c r="D185" t="s">
        <v>165</v>
      </c>
    </row>
    <row r="186" spans="1:4" x14ac:dyDescent="0.3">
      <c r="A186">
        <v>1165</v>
      </c>
      <c r="B186">
        <v>190</v>
      </c>
      <c r="C186" s="33">
        <v>36792</v>
      </c>
      <c r="D186" t="s">
        <v>163</v>
      </c>
    </row>
    <row r="187" spans="1:4" x14ac:dyDescent="0.3">
      <c r="A187">
        <v>1168</v>
      </c>
      <c r="B187">
        <v>191</v>
      </c>
      <c r="C187" s="33">
        <v>36983</v>
      </c>
      <c r="D187" t="s">
        <v>163</v>
      </c>
    </row>
    <row r="188" spans="1:4" x14ac:dyDescent="0.3">
      <c r="A188">
        <v>1169</v>
      </c>
      <c r="B188">
        <v>192</v>
      </c>
      <c r="C188" s="33">
        <v>37050</v>
      </c>
      <c r="D188" t="s">
        <v>163</v>
      </c>
    </row>
    <row r="189" spans="1:4" x14ac:dyDescent="0.3">
      <c r="A189">
        <v>1179</v>
      </c>
      <c r="B189">
        <v>193</v>
      </c>
      <c r="C189" s="33">
        <v>37155</v>
      </c>
      <c r="D189" t="s">
        <v>164</v>
      </c>
    </row>
    <row r="190" spans="1:4" x14ac:dyDescent="0.3">
      <c r="A190">
        <v>1182</v>
      </c>
      <c r="B190">
        <v>194</v>
      </c>
      <c r="C190" s="33">
        <v>36538</v>
      </c>
      <c r="D190" t="s">
        <v>158</v>
      </c>
    </row>
    <row r="191" spans="1:4" x14ac:dyDescent="0.3">
      <c r="A191">
        <v>1194</v>
      </c>
      <c r="B191">
        <v>195</v>
      </c>
      <c r="C191" s="33">
        <v>36559</v>
      </c>
      <c r="D191" t="s">
        <v>163</v>
      </c>
    </row>
    <row r="192" spans="1:4" x14ac:dyDescent="0.3">
      <c r="A192">
        <v>1197</v>
      </c>
      <c r="B192">
        <v>196</v>
      </c>
      <c r="C192" s="33">
        <v>37247</v>
      </c>
      <c r="D192" t="s">
        <v>165</v>
      </c>
    </row>
    <row r="193" spans="1:4" x14ac:dyDescent="0.3">
      <c r="A193">
        <v>1202</v>
      </c>
      <c r="B193">
        <v>197</v>
      </c>
      <c r="C193" s="33">
        <v>36454</v>
      </c>
      <c r="D193" t="s">
        <v>159</v>
      </c>
    </row>
    <row r="194" spans="1:4" x14ac:dyDescent="0.3">
      <c r="A194">
        <v>1211</v>
      </c>
      <c r="B194">
        <v>198</v>
      </c>
      <c r="C194" s="33">
        <v>36968</v>
      </c>
      <c r="D194" t="s">
        <v>164</v>
      </c>
    </row>
    <row r="195" spans="1:4" x14ac:dyDescent="0.3">
      <c r="A195">
        <v>1213</v>
      </c>
      <c r="B195">
        <v>199</v>
      </c>
      <c r="C195" s="33">
        <v>36563</v>
      </c>
      <c r="D195" t="s">
        <v>164</v>
      </c>
    </row>
    <row r="196" spans="1:4" x14ac:dyDescent="0.3">
      <c r="A196">
        <v>1220</v>
      </c>
      <c r="B196">
        <v>200</v>
      </c>
      <c r="C196" s="33">
        <v>36869</v>
      </c>
      <c r="D196" t="s">
        <v>162</v>
      </c>
    </row>
    <row r="197" spans="1:4" x14ac:dyDescent="0.3">
      <c r="A197">
        <v>1223</v>
      </c>
      <c r="B197">
        <v>201</v>
      </c>
      <c r="C197" s="33">
        <v>37233</v>
      </c>
      <c r="D197" t="s">
        <v>163</v>
      </c>
    </row>
    <row r="198" spans="1:4" x14ac:dyDescent="0.3">
      <c r="A198">
        <v>1228</v>
      </c>
      <c r="B198">
        <v>202</v>
      </c>
      <c r="C198" s="33">
        <v>36195</v>
      </c>
      <c r="D198" t="s">
        <v>163</v>
      </c>
    </row>
    <row r="199" spans="1:4" x14ac:dyDescent="0.3">
      <c r="A199">
        <v>1231</v>
      </c>
      <c r="B199">
        <v>203</v>
      </c>
      <c r="C199" s="33">
        <v>37150</v>
      </c>
      <c r="D199" t="s">
        <v>163</v>
      </c>
    </row>
    <row r="200" spans="1:4" x14ac:dyDescent="0.3">
      <c r="A200">
        <v>1239</v>
      </c>
      <c r="B200">
        <v>204</v>
      </c>
      <c r="C200" s="33">
        <v>36310</v>
      </c>
      <c r="D200" t="s">
        <v>165</v>
      </c>
    </row>
    <row r="201" spans="1:4" x14ac:dyDescent="0.3">
      <c r="A201">
        <v>1242</v>
      </c>
      <c r="B201">
        <v>205</v>
      </c>
      <c r="C201" s="33">
        <v>37211</v>
      </c>
      <c r="D201" t="s">
        <v>161</v>
      </c>
    </row>
    <row r="202" spans="1:4" x14ac:dyDescent="0.3">
      <c r="A202">
        <v>1243</v>
      </c>
      <c r="B202">
        <v>206</v>
      </c>
      <c r="C202" s="33">
        <v>36791</v>
      </c>
      <c r="D202" t="s">
        <v>165</v>
      </c>
    </row>
    <row r="203" spans="1:4" x14ac:dyDescent="0.3">
      <c r="A203">
        <v>1244</v>
      </c>
      <c r="B203">
        <v>207</v>
      </c>
      <c r="C203" s="33">
        <v>37036</v>
      </c>
      <c r="D203" t="s">
        <v>164</v>
      </c>
    </row>
    <row r="204" spans="1:4" x14ac:dyDescent="0.3">
      <c r="A204">
        <v>1246</v>
      </c>
      <c r="B204">
        <v>208</v>
      </c>
      <c r="C204" s="33">
        <v>35834</v>
      </c>
      <c r="D204" t="s">
        <v>161</v>
      </c>
    </row>
    <row r="205" spans="1:4" x14ac:dyDescent="0.3">
      <c r="A205">
        <v>1251</v>
      </c>
      <c r="B205">
        <v>209</v>
      </c>
      <c r="C205" s="33">
        <v>37103</v>
      </c>
      <c r="D205" t="s">
        <v>164</v>
      </c>
    </row>
    <row r="206" spans="1:4" x14ac:dyDescent="0.3">
      <c r="A206">
        <v>1253</v>
      </c>
      <c r="B206">
        <v>210</v>
      </c>
      <c r="C206" s="33">
        <v>36572</v>
      </c>
      <c r="D206" t="s">
        <v>163</v>
      </c>
    </row>
    <row r="207" spans="1:4" x14ac:dyDescent="0.3">
      <c r="A207">
        <v>1271</v>
      </c>
      <c r="B207">
        <v>211</v>
      </c>
      <c r="C207" s="33">
        <v>36687</v>
      </c>
      <c r="D207" t="s">
        <v>159</v>
      </c>
    </row>
    <row r="208" spans="1:4" x14ac:dyDescent="0.3">
      <c r="A208">
        <v>1280</v>
      </c>
      <c r="B208">
        <v>212</v>
      </c>
      <c r="C208" s="33">
        <v>37035</v>
      </c>
      <c r="D208" t="s">
        <v>162</v>
      </c>
    </row>
    <row r="209" spans="1:4" x14ac:dyDescent="0.3">
      <c r="A209">
        <v>1289</v>
      </c>
      <c r="B209">
        <v>213</v>
      </c>
      <c r="C209" s="33">
        <v>36688</v>
      </c>
      <c r="D209" t="s">
        <v>158</v>
      </c>
    </row>
    <row r="210" spans="1:4" x14ac:dyDescent="0.3">
      <c r="A210">
        <v>1292</v>
      </c>
      <c r="B210">
        <v>214</v>
      </c>
      <c r="C210" s="33">
        <v>36915</v>
      </c>
      <c r="D210" t="s">
        <v>163</v>
      </c>
    </row>
    <row r="211" spans="1:4" x14ac:dyDescent="0.3">
      <c r="A211">
        <v>1296</v>
      </c>
      <c r="B211">
        <v>215</v>
      </c>
      <c r="C211" s="33">
        <v>36952</v>
      </c>
      <c r="D211" t="s">
        <v>158</v>
      </c>
    </row>
    <row r="212" spans="1:4" x14ac:dyDescent="0.3">
      <c r="A212">
        <v>1310</v>
      </c>
      <c r="B212">
        <v>216</v>
      </c>
      <c r="C212" s="33">
        <v>36274</v>
      </c>
      <c r="D212" t="s">
        <v>162</v>
      </c>
    </row>
    <row r="213" spans="1:4" x14ac:dyDescent="0.3">
      <c r="A213">
        <v>1316</v>
      </c>
      <c r="B213">
        <v>217</v>
      </c>
      <c r="C213" s="33">
        <v>37204</v>
      </c>
      <c r="D213" t="s">
        <v>161</v>
      </c>
    </row>
    <row r="214" spans="1:4" x14ac:dyDescent="0.3">
      <c r="A214">
        <v>1322</v>
      </c>
      <c r="B214">
        <v>218</v>
      </c>
      <c r="C214" s="33">
        <v>37029</v>
      </c>
      <c r="D214" t="s">
        <v>165</v>
      </c>
    </row>
    <row r="215" spans="1:4" x14ac:dyDescent="0.3">
      <c r="A215">
        <v>1329</v>
      </c>
      <c r="B215">
        <v>219</v>
      </c>
      <c r="C215" s="33">
        <v>37229</v>
      </c>
      <c r="D215" t="s">
        <v>160</v>
      </c>
    </row>
    <row r="216" spans="1:4" x14ac:dyDescent="0.3">
      <c r="A216">
        <v>1333</v>
      </c>
      <c r="B216">
        <v>220</v>
      </c>
      <c r="C216" s="33">
        <v>36446</v>
      </c>
      <c r="D216" t="s">
        <v>159</v>
      </c>
    </row>
    <row r="217" spans="1:4" x14ac:dyDescent="0.3">
      <c r="A217">
        <v>1339</v>
      </c>
      <c r="B217">
        <v>221</v>
      </c>
      <c r="C217" s="33">
        <v>37113</v>
      </c>
      <c r="D217" t="s">
        <v>160</v>
      </c>
    </row>
    <row r="218" spans="1:4" x14ac:dyDescent="0.3">
      <c r="A218">
        <v>1345</v>
      </c>
      <c r="B218">
        <v>222</v>
      </c>
      <c r="C218" s="33">
        <v>36696</v>
      </c>
      <c r="D218" t="s">
        <v>162</v>
      </c>
    </row>
    <row r="219" spans="1:4" x14ac:dyDescent="0.3">
      <c r="A219">
        <v>1353</v>
      </c>
      <c r="B219">
        <v>223</v>
      </c>
      <c r="C219" s="33">
        <v>35903</v>
      </c>
      <c r="D219" t="s">
        <v>160</v>
      </c>
    </row>
    <row r="220" spans="1:4" x14ac:dyDescent="0.3">
      <c r="A220">
        <v>1359</v>
      </c>
      <c r="B220">
        <v>225</v>
      </c>
      <c r="C220" s="33">
        <v>36953</v>
      </c>
      <c r="D220" t="s">
        <v>164</v>
      </c>
    </row>
    <row r="221" spans="1:4" x14ac:dyDescent="0.3">
      <c r="A221">
        <v>1378</v>
      </c>
      <c r="B221">
        <v>226</v>
      </c>
      <c r="C221" s="33">
        <v>36634</v>
      </c>
      <c r="D221" t="s">
        <v>161</v>
      </c>
    </row>
    <row r="222" spans="1:4" x14ac:dyDescent="0.3">
      <c r="A222">
        <v>1380</v>
      </c>
      <c r="B222">
        <v>227</v>
      </c>
      <c r="C222" s="33">
        <v>36382</v>
      </c>
      <c r="D222" t="s">
        <v>159</v>
      </c>
    </row>
    <row r="223" spans="1:4" x14ac:dyDescent="0.3">
      <c r="A223">
        <v>1382</v>
      </c>
      <c r="B223">
        <v>228</v>
      </c>
      <c r="C223" s="33">
        <v>36965</v>
      </c>
      <c r="D223" t="s">
        <v>163</v>
      </c>
    </row>
    <row r="224" spans="1:4" x14ac:dyDescent="0.3">
      <c r="A224">
        <v>1384</v>
      </c>
      <c r="B224">
        <v>229</v>
      </c>
      <c r="C224" s="33">
        <v>36255</v>
      </c>
      <c r="D224" t="s">
        <v>162</v>
      </c>
    </row>
    <row r="225" spans="1:4" x14ac:dyDescent="0.3">
      <c r="A225">
        <v>1388</v>
      </c>
      <c r="B225">
        <v>230</v>
      </c>
      <c r="C225" s="33">
        <v>37189</v>
      </c>
      <c r="D225" t="s">
        <v>165</v>
      </c>
    </row>
    <row r="226" spans="1:4" x14ac:dyDescent="0.3">
      <c r="A226">
        <v>1390</v>
      </c>
      <c r="B226">
        <v>231</v>
      </c>
      <c r="C226" s="33">
        <v>37163</v>
      </c>
      <c r="D226" t="s">
        <v>158</v>
      </c>
    </row>
    <row r="227" spans="1:4" x14ac:dyDescent="0.3">
      <c r="A227">
        <v>1396</v>
      </c>
      <c r="B227">
        <v>232</v>
      </c>
      <c r="C227" s="33">
        <v>36647</v>
      </c>
      <c r="D227" t="s">
        <v>162</v>
      </c>
    </row>
    <row r="228" spans="1:4" x14ac:dyDescent="0.3">
      <c r="A228">
        <v>1418</v>
      </c>
      <c r="B228">
        <v>233</v>
      </c>
      <c r="C228" s="33">
        <v>37079</v>
      </c>
      <c r="D228" t="s">
        <v>162</v>
      </c>
    </row>
    <row r="229" spans="1:4" x14ac:dyDescent="0.3">
      <c r="A229">
        <v>1424</v>
      </c>
      <c r="B229">
        <v>234</v>
      </c>
      <c r="C229" s="33">
        <v>36798</v>
      </c>
      <c r="D229" t="s">
        <v>165</v>
      </c>
    </row>
    <row r="230" spans="1:4" x14ac:dyDescent="0.3">
      <c r="A230">
        <v>1438</v>
      </c>
      <c r="B230">
        <v>235</v>
      </c>
      <c r="C230" s="33">
        <v>37013</v>
      </c>
      <c r="D230" t="s">
        <v>160</v>
      </c>
    </row>
    <row r="231" spans="1:4" x14ac:dyDescent="0.3">
      <c r="A231">
        <v>1440</v>
      </c>
      <c r="B231">
        <v>236</v>
      </c>
      <c r="C231" s="33">
        <v>36920</v>
      </c>
      <c r="D231" t="s">
        <v>164</v>
      </c>
    </row>
    <row r="232" spans="1:4" x14ac:dyDescent="0.3">
      <c r="A232">
        <v>1445</v>
      </c>
      <c r="B232">
        <v>237</v>
      </c>
      <c r="C232" s="33">
        <v>36855</v>
      </c>
      <c r="D232" t="s">
        <v>161</v>
      </c>
    </row>
    <row r="233" spans="1:4" x14ac:dyDescent="0.3">
      <c r="A233">
        <v>1452</v>
      </c>
      <c r="B233">
        <v>238</v>
      </c>
      <c r="C233" s="33">
        <v>36755</v>
      </c>
      <c r="D233" t="s">
        <v>161</v>
      </c>
    </row>
    <row r="234" spans="1:4" x14ac:dyDescent="0.3">
      <c r="A234">
        <v>1453</v>
      </c>
      <c r="B234">
        <v>239</v>
      </c>
      <c r="C234" s="33">
        <v>37127</v>
      </c>
      <c r="D234" t="s">
        <v>160</v>
      </c>
    </row>
    <row r="235" spans="1:4" x14ac:dyDescent="0.3">
      <c r="A235">
        <v>1459</v>
      </c>
      <c r="B235">
        <v>240</v>
      </c>
      <c r="C235" s="33">
        <v>37248</v>
      </c>
      <c r="D235" t="s">
        <v>165</v>
      </c>
    </row>
    <row r="236" spans="1:4" x14ac:dyDescent="0.3">
      <c r="A236">
        <v>1461</v>
      </c>
      <c r="B236">
        <v>241</v>
      </c>
      <c r="C236" s="33">
        <v>36697</v>
      </c>
      <c r="D236" t="s">
        <v>160</v>
      </c>
    </row>
    <row r="237" spans="1:4" x14ac:dyDescent="0.3">
      <c r="A237">
        <v>1473</v>
      </c>
      <c r="B237">
        <v>242</v>
      </c>
      <c r="C237" s="33">
        <v>37158</v>
      </c>
      <c r="D237" t="s">
        <v>164</v>
      </c>
    </row>
    <row r="238" spans="1:4" x14ac:dyDescent="0.3">
      <c r="A238">
        <v>1478</v>
      </c>
      <c r="B238">
        <v>243</v>
      </c>
      <c r="C238" s="33">
        <v>36507</v>
      </c>
      <c r="D238" t="s">
        <v>165</v>
      </c>
    </row>
    <row r="239" spans="1:4" x14ac:dyDescent="0.3">
      <c r="A239">
        <v>1480</v>
      </c>
      <c r="B239">
        <v>244</v>
      </c>
      <c r="C239" s="33">
        <v>36966</v>
      </c>
      <c r="D239" t="s">
        <v>161</v>
      </c>
    </row>
    <row r="240" spans="1:4" x14ac:dyDescent="0.3">
      <c r="A240">
        <v>1483</v>
      </c>
      <c r="B240">
        <v>245</v>
      </c>
      <c r="C240" s="33">
        <v>37172</v>
      </c>
      <c r="D240" t="s">
        <v>164</v>
      </c>
    </row>
    <row r="241" spans="1:4" x14ac:dyDescent="0.3">
      <c r="A241">
        <v>1492</v>
      </c>
      <c r="B241">
        <v>246</v>
      </c>
      <c r="C241" s="33">
        <v>36930</v>
      </c>
      <c r="D241" t="s">
        <v>165</v>
      </c>
    </row>
    <row r="242" spans="1:4" x14ac:dyDescent="0.3">
      <c r="A242">
        <v>1500</v>
      </c>
      <c r="B242">
        <v>247</v>
      </c>
      <c r="C242" s="33">
        <v>36807</v>
      </c>
      <c r="D242" t="s">
        <v>164</v>
      </c>
    </row>
    <row r="243" spans="1:4" x14ac:dyDescent="0.3">
      <c r="A243">
        <v>1512</v>
      </c>
      <c r="B243">
        <v>248</v>
      </c>
      <c r="C243" s="33">
        <v>36951</v>
      </c>
      <c r="D243" t="s">
        <v>165</v>
      </c>
    </row>
    <row r="244" spans="1:4" x14ac:dyDescent="0.3">
      <c r="A244">
        <v>1517</v>
      </c>
      <c r="B244">
        <v>249</v>
      </c>
      <c r="C244" s="33">
        <v>36928</v>
      </c>
      <c r="D244" t="s">
        <v>158</v>
      </c>
    </row>
    <row r="245" spans="1:4" x14ac:dyDescent="0.3">
      <c r="A245">
        <v>1522</v>
      </c>
      <c r="B245">
        <v>250</v>
      </c>
      <c r="C245" s="33">
        <v>37072</v>
      </c>
      <c r="D245" t="s">
        <v>159</v>
      </c>
    </row>
    <row r="246" spans="1:4" x14ac:dyDescent="0.3">
      <c r="A246">
        <v>1525</v>
      </c>
      <c r="B246">
        <v>251</v>
      </c>
      <c r="C246" s="33">
        <v>36822</v>
      </c>
      <c r="D246" t="s">
        <v>164</v>
      </c>
    </row>
    <row r="247" spans="1:4" x14ac:dyDescent="0.3">
      <c r="A247">
        <v>1529</v>
      </c>
      <c r="B247">
        <v>252</v>
      </c>
      <c r="C247" s="33">
        <v>36771</v>
      </c>
      <c r="D247" t="s">
        <v>159</v>
      </c>
    </row>
    <row r="248" spans="1:4" x14ac:dyDescent="0.3">
      <c r="A248">
        <v>1536</v>
      </c>
      <c r="B248">
        <v>253</v>
      </c>
      <c r="C248" s="33">
        <v>37209</v>
      </c>
      <c r="D248" t="s">
        <v>162</v>
      </c>
    </row>
    <row r="249" spans="1:4" x14ac:dyDescent="0.3">
      <c r="A249">
        <v>1578</v>
      </c>
      <c r="B249">
        <v>254</v>
      </c>
      <c r="C249" s="33">
        <v>36841</v>
      </c>
      <c r="D249" t="s">
        <v>162</v>
      </c>
    </row>
    <row r="250" spans="1:4" x14ac:dyDescent="0.3">
      <c r="A250">
        <v>1579</v>
      </c>
      <c r="B250">
        <v>255</v>
      </c>
      <c r="C250" s="33">
        <v>37165</v>
      </c>
      <c r="D250" t="s">
        <v>160</v>
      </c>
    </row>
    <row r="251" spans="1:4" x14ac:dyDescent="0.3">
      <c r="A251">
        <v>1583</v>
      </c>
      <c r="B251">
        <v>256</v>
      </c>
      <c r="C251" s="33">
        <v>36672</v>
      </c>
      <c r="D251" t="s">
        <v>164</v>
      </c>
    </row>
    <row r="252" spans="1:4" x14ac:dyDescent="0.3">
      <c r="A252">
        <v>1589</v>
      </c>
      <c r="B252">
        <v>257</v>
      </c>
      <c r="C252" s="33">
        <v>37215</v>
      </c>
      <c r="D252" t="s">
        <v>159</v>
      </c>
    </row>
    <row r="253" spans="1:4" x14ac:dyDescent="0.3">
      <c r="A253">
        <v>1607</v>
      </c>
      <c r="B253">
        <v>258</v>
      </c>
      <c r="C253" s="33">
        <v>36551</v>
      </c>
      <c r="D253" t="s">
        <v>165</v>
      </c>
    </row>
    <row r="254" spans="1:4" x14ac:dyDescent="0.3">
      <c r="A254">
        <v>1610</v>
      </c>
      <c r="B254">
        <v>259</v>
      </c>
      <c r="C254" s="33">
        <v>36774</v>
      </c>
      <c r="D254" t="s">
        <v>161</v>
      </c>
    </row>
    <row r="255" spans="1:4" x14ac:dyDescent="0.3">
      <c r="A255">
        <v>1616</v>
      </c>
      <c r="B255">
        <v>260</v>
      </c>
      <c r="C255" s="33">
        <v>37077</v>
      </c>
      <c r="D255" t="s">
        <v>158</v>
      </c>
    </row>
    <row r="256" spans="1:4" x14ac:dyDescent="0.3">
      <c r="A256">
        <v>1629</v>
      </c>
      <c r="B256">
        <v>261</v>
      </c>
      <c r="C256" s="33">
        <v>36108</v>
      </c>
      <c r="D256" t="s">
        <v>160</v>
      </c>
    </row>
    <row r="257" spans="1:4" x14ac:dyDescent="0.3">
      <c r="A257">
        <v>1647</v>
      </c>
      <c r="B257">
        <v>262</v>
      </c>
      <c r="C257" s="33">
        <v>36031</v>
      </c>
      <c r="D257" t="s">
        <v>161</v>
      </c>
    </row>
    <row r="258" spans="1:4" x14ac:dyDescent="0.3">
      <c r="A258">
        <v>1668</v>
      </c>
      <c r="B258">
        <v>263</v>
      </c>
      <c r="C258" s="33">
        <v>36998</v>
      </c>
      <c r="D258" t="s">
        <v>163</v>
      </c>
    </row>
    <row r="259" spans="1:4" x14ac:dyDescent="0.3">
      <c r="A259">
        <v>1669</v>
      </c>
      <c r="B259">
        <v>264</v>
      </c>
      <c r="C259" s="33">
        <v>37171</v>
      </c>
      <c r="D259" t="s">
        <v>159</v>
      </c>
    </row>
    <row r="260" spans="1:4" x14ac:dyDescent="0.3">
      <c r="A260">
        <v>1680</v>
      </c>
      <c r="B260">
        <v>265</v>
      </c>
      <c r="C260" s="33">
        <v>36339</v>
      </c>
      <c r="D260" t="s">
        <v>160</v>
      </c>
    </row>
    <row r="261" spans="1:4" x14ac:dyDescent="0.3">
      <c r="A261">
        <v>1690</v>
      </c>
      <c r="B261">
        <v>266</v>
      </c>
      <c r="C261" s="33">
        <v>36589</v>
      </c>
      <c r="D261" t="s">
        <v>159</v>
      </c>
    </row>
    <row r="262" spans="1:4" x14ac:dyDescent="0.3">
      <c r="A262">
        <v>1691</v>
      </c>
      <c r="B262">
        <v>267</v>
      </c>
      <c r="C262" s="33">
        <v>36228</v>
      </c>
      <c r="D262" t="s">
        <v>163</v>
      </c>
    </row>
    <row r="263" spans="1:4" x14ac:dyDescent="0.3">
      <c r="A263">
        <v>1707</v>
      </c>
      <c r="B263">
        <v>268</v>
      </c>
      <c r="C263" s="33">
        <v>36871</v>
      </c>
      <c r="D263" t="s">
        <v>165</v>
      </c>
    </row>
    <row r="264" spans="1:4" x14ac:dyDescent="0.3">
      <c r="A264">
        <v>1718</v>
      </c>
      <c r="B264">
        <v>269</v>
      </c>
      <c r="C264" s="33">
        <v>36972</v>
      </c>
      <c r="D264" t="s">
        <v>161</v>
      </c>
    </row>
    <row r="265" spans="1:4" x14ac:dyDescent="0.3">
      <c r="A265">
        <v>1736</v>
      </c>
      <c r="B265">
        <v>270</v>
      </c>
      <c r="C265" s="33">
        <v>36694</v>
      </c>
      <c r="D265" t="s">
        <v>162</v>
      </c>
    </row>
    <row r="266" spans="1:4" x14ac:dyDescent="0.3">
      <c r="A266">
        <v>1754</v>
      </c>
      <c r="B266">
        <v>272</v>
      </c>
      <c r="C266" s="33">
        <v>36461</v>
      </c>
      <c r="D266" t="s">
        <v>158</v>
      </c>
    </row>
    <row r="267" spans="1:4" x14ac:dyDescent="0.3">
      <c r="A267">
        <v>1758</v>
      </c>
      <c r="B267">
        <v>273</v>
      </c>
      <c r="C267" s="33">
        <v>36837</v>
      </c>
      <c r="D267" t="s">
        <v>162</v>
      </c>
    </row>
    <row r="268" spans="1:4" x14ac:dyDescent="0.3">
      <c r="A268">
        <v>1759</v>
      </c>
      <c r="B268">
        <v>274</v>
      </c>
      <c r="C268" s="33">
        <v>36912</v>
      </c>
      <c r="D268" t="s">
        <v>158</v>
      </c>
    </row>
    <row r="269" spans="1:4" x14ac:dyDescent="0.3">
      <c r="A269">
        <v>1762</v>
      </c>
      <c r="B269">
        <v>275</v>
      </c>
      <c r="C269" s="33">
        <v>36666</v>
      </c>
      <c r="D269" t="s">
        <v>158</v>
      </c>
    </row>
    <row r="270" spans="1:4" x14ac:dyDescent="0.3">
      <c r="A270">
        <v>1765</v>
      </c>
      <c r="B270">
        <v>276</v>
      </c>
      <c r="C270" s="33">
        <v>36957</v>
      </c>
      <c r="D270" t="s">
        <v>165</v>
      </c>
    </row>
    <row r="271" spans="1:4" x14ac:dyDescent="0.3">
      <c r="A271">
        <v>1777</v>
      </c>
      <c r="B271">
        <v>277</v>
      </c>
      <c r="C271" s="33">
        <v>37084</v>
      </c>
      <c r="D271" t="s">
        <v>161</v>
      </c>
    </row>
    <row r="272" spans="1:4" x14ac:dyDescent="0.3">
      <c r="A272">
        <v>1779</v>
      </c>
      <c r="B272">
        <v>278</v>
      </c>
      <c r="C272" s="33">
        <v>36387</v>
      </c>
      <c r="D272" t="s">
        <v>162</v>
      </c>
    </row>
    <row r="273" spans="1:4" x14ac:dyDescent="0.3">
      <c r="A273">
        <v>1791</v>
      </c>
      <c r="B273">
        <v>279</v>
      </c>
      <c r="C273" s="33">
        <v>36790</v>
      </c>
      <c r="D273" t="s">
        <v>165</v>
      </c>
    </row>
    <row r="274" spans="1:4" x14ac:dyDescent="0.3">
      <c r="A274">
        <v>1793</v>
      </c>
      <c r="B274">
        <v>280</v>
      </c>
      <c r="C274" s="33">
        <v>36699</v>
      </c>
      <c r="D274" t="s">
        <v>162</v>
      </c>
    </row>
    <row r="275" spans="1:4" x14ac:dyDescent="0.3">
      <c r="A275">
        <v>1795</v>
      </c>
      <c r="B275">
        <v>281</v>
      </c>
      <c r="C275" s="33">
        <v>36882</v>
      </c>
      <c r="D275" t="s">
        <v>162</v>
      </c>
    </row>
    <row r="276" spans="1:4" x14ac:dyDescent="0.3">
      <c r="A276">
        <v>1799</v>
      </c>
      <c r="B276">
        <v>282</v>
      </c>
      <c r="C276" s="33">
        <v>36873</v>
      </c>
      <c r="D276" t="s">
        <v>162</v>
      </c>
    </row>
    <row r="277" spans="1:4" x14ac:dyDescent="0.3">
      <c r="A277">
        <v>1800</v>
      </c>
      <c r="B277">
        <v>283</v>
      </c>
      <c r="C277" s="33">
        <v>36947</v>
      </c>
      <c r="D277" t="s">
        <v>158</v>
      </c>
    </row>
    <row r="278" spans="1:4" x14ac:dyDescent="0.3">
      <c r="A278">
        <v>1807</v>
      </c>
      <c r="B278">
        <v>284</v>
      </c>
      <c r="C278" s="33">
        <v>37018</v>
      </c>
      <c r="D278" t="s">
        <v>159</v>
      </c>
    </row>
    <row r="279" spans="1:4" x14ac:dyDescent="0.3">
      <c r="A279">
        <v>1811</v>
      </c>
      <c r="B279">
        <v>285</v>
      </c>
      <c r="C279" s="33">
        <v>37144</v>
      </c>
      <c r="D279" t="s">
        <v>164</v>
      </c>
    </row>
    <row r="280" spans="1:4" x14ac:dyDescent="0.3">
      <c r="A280">
        <v>1812</v>
      </c>
      <c r="B280">
        <v>286</v>
      </c>
      <c r="C280" s="33">
        <v>36271</v>
      </c>
      <c r="D280" t="s">
        <v>162</v>
      </c>
    </row>
    <row r="281" spans="1:4" x14ac:dyDescent="0.3">
      <c r="A281">
        <v>1819</v>
      </c>
      <c r="B281">
        <v>287</v>
      </c>
      <c r="C281" s="33">
        <v>36705</v>
      </c>
      <c r="D281" t="s">
        <v>159</v>
      </c>
    </row>
    <row r="282" spans="1:4" x14ac:dyDescent="0.3">
      <c r="A282">
        <v>1826</v>
      </c>
      <c r="B282">
        <v>288</v>
      </c>
      <c r="C282" s="33">
        <v>37174</v>
      </c>
      <c r="D282" t="s">
        <v>165</v>
      </c>
    </row>
    <row r="283" spans="1:4" x14ac:dyDescent="0.3">
      <c r="A283">
        <v>1831</v>
      </c>
      <c r="B283">
        <v>289</v>
      </c>
      <c r="C283" s="33">
        <v>36258</v>
      </c>
      <c r="D283" t="s">
        <v>159</v>
      </c>
    </row>
    <row r="284" spans="1:4" x14ac:dyDescent="0.3">
      <c r="A284">
        <v>1833</v>
      </c>
      <c r="B284">
        <v>290</v>
      </c>
      <c r="C284" s="33">
        <v>36974</v>
      </c>
      <c r="D284" t="s">
        <v>160</v>
      </c>
    </row>
    <row r="285" spans="1:4" x14ac:dyDescent="0.3">
      <c r="A285">
        <v>1836</v>
      </c>
      <c r="B285">
        <v>291</v>
      </c>
      <c r="C285" s="33">
        <v>37163</v>
      </c>
      <c r="D285" t="s">
        <v>162</v>
      </c>
    </row>
    <row r="286" spans="1:4" x14ac:dyDescent="0.3">
      <c r="A286">
        <v>1842</v>
      </c>
      <c r="B286">
        <v>292</v>
      </c>
      <c r="C286" s="33">
        <v>36543</v>
      </c>
      <c r="D286" t="s">
        <v>165</v>
      </c>
    </row>
    <row r="287" spans="1:4" x14ac:dyDescent="0.3">
      <c r="A287">
        <v>1850</v>
      </c>
      <c r="B287">
        <v>293</v>
      </c>
      <c r="C287" s="33">
        <v>36573</v>
      </c>
      <c r="D287" t="s">
        <v>159</v>
      </c>
    </row>
    <row r="288" spans="1:4" x14ac:dyDescent="0.3">
      <c r="A288">
        <v>1861</v>
      </c>
      <c r="B288">
        <v>294</v>
      </c>
      <c r="C288" s="33">
        <v>36498</v>
      </c>
      <c r="D288" t="s">
        <v>160</v>
      </c>
    </row>
    <row r="289" spans="1:4" x14ac:dyDescent="0.3">
      <c r="A289">
        <v>1864</v>
      </c>
      <c r="B289">
        <v>295</v>
      </c>
      <c r="C289" s="33">
        <v>37190</v>
      </c>
      <c r="D289" t="s">
        <v>160</v>
      </c>
    </row>
    <row r="290" spans="1:4" x14ac:dyDescent="0.3">
      <c r="A290">
        <v>1876</v>
      </c>
      <c r="B290">
        <v>296</v>
      </c>
      <c r="C290" s="33">
        <v>36112</v>
      </c>
      <c r="D290" t="s">
        <v>164</v>
      </c>
    </row>
    <row r="291" spans="1:4" x14ac:dyDescent="0.3">
      <c r="A291">
        <v>1883</v>
      </c>
      <c r="B291">
        <v>297</v>
      </c>
      <c r="C291" s="33">
        <v>36692</v>
      </c>
      <c r="D291" t="s">
        <v>163</v>
      </c>
    </row>
    <row r="292" spans="1:4" x14ac:dyDescent="0.3">
      <c r="A292">
        <v>1885</v>
      </c>
      <c r="B292">
        <v>298</v>
      </c>
      <c r="C292" s="33">
        <v>36542</v>
      </c>
      <c r="D292" t="s">
        <v>159</v>
      </c>
    </row>
    <row r="293" spans="1:4" x14ac:dyDescent="0.3">
      <c r="A293">
        <v>1886</v>
      </c>
      <c r="B293">
        <v>299</v>
      </c>
      <c r="C293" s="33">
        <v>37189</v>
      </c>
      <c r="D293" t="s">
        <v>162</v>
      </c>
    </row>
    <row r="294" spans="1:4" x14ac:dyDescent="0.3">
      <c r="A294">
        <v>1890</v>
      </c>
      <c r="B294">
        <v>300</v>
      </c>
      <c r="C294" s="33">
        <v>36484</v>
      </c>
      <c r="D294" t="s">
        <v>163</v>
      </c>
    </row>
    <row r="295" spans="1:4" x14ac:dyDescent="0.3">
      <c r="A295">
        <v>1899</v>
      </c>
      <c r="B295">
        <v>301</v>
      </c>
      <c r="C295" s="33">
        <v>37079</v>
      </c>
      <c r="D295" t="s">
        <v>165</v>
      </c>
    </row>
    <row r="296" spans="1:4" x14ac:dyDescent="0.3">
      <c r="A296">
        <v>1900</v>
      </c>
      <c r="B296">
        <v>302</v>
      </c>
      <c r="C296" s="33">
        <v>36250</v>
      </c>
      <c r="D296" t="s">
        <v>160</v>
      </c>
    </row>
    <row r="297" spans="1:4" x14ac:dyDescent="0.3">
      <c r="A297">
        <v>1912</v>
      </c>
      <c r="B297">
        <v>303</v>
      </c>
      <c r="C297" s="33">
        <v>36373</v>
      </c>
      <c r="D297" t="s">
        <v>158</v>
      </c>
    </row>
    <row r="298" spans="1:4" x14ac:dyDescent="0.3">
      <c r="A298">
        <v>1913</v>
      </c>
      <c r="B298">
        <v>304</v>
      </c>
      <c r="C298" s="33">
        <v>36897</v>
      </c>
      <c r="D298" t="s">
        <v>161</v>
      </c>
    </row>
    <row r="299" spans="1:4" x14ac:dyDescent="0.3">
      <c r="A299">
        <v>1914</v>
      </c>
      <c r="B299">
        <v>305</v>
      </c>
      <c r="C299" s="33">
        <v>36669</v>
      </c>
      <c r="D299" t="s">
        <v>162</v>
      </c>
    </row>
    <row r="300" spans="1:4" x14ac:dyDescent="0.3">
      <c r="A300">
        <v>1929</v>
      </c>
      <c r="B300">
        <v>306</v>
      </c>
      <c r="C300" s="33">
        <v>37236</v>
      </c>
      <c r="D300" t="s">
        <v>158</v>
      </c>
    </row>
    <row r="301" spans="1:4" x14ac:dyDescent="0.3">
      <c r="A301">
        <v>1930</v>
      </c>
      <c r="B301">
        <v>307</v>
      </c>
      <c r="C301" s="33">
        <v>37139</v>
      </c>
      <c r="D301" t="s">
        <v>162</v>
      </c>
    </row>
    <row r="302" spans="1:4" x14ac:dyDescent="0.3">
      <c r="A302">
        <v>1938</v>
      </c>
      <c r="B302">
        <v>308</v>
      </c>
      <c r="C302" s="33">
        <v>37102</v>
      </c>
      <c r="D302" t="s">
        <v>158</v>
      </c>
    </row>
    <row r="303" spans="1:4" x14ac:dyDescent="0.3">
      <c r="A303">
        <v>1946</v>
      </c>
      <c r="B303">
        <v>309</v>
      </c>
      <c r="C303" s="33">
        <v>35692</v>
      </c>
      <c r="D303" t="s">
        <v>161</v>
      </c>
    </row>
    <row r="304" spans="1:4" x14ac:dyDescent="0.3">
      <c r="A304">
        <v>1947</v>
      </c>
      <c r="B304">
        <v>310</v>
      </c>
      <c r="C304" s="33">
        <v>37248</v>
      </c>
      <c r="D304" t="s">
        <v>160</v>
      </c>
    </row>
    <row r="305" spans="1:4" x14ac:dyDescent="0.3">
      <c r="A305">
        <v>1954</v>
      </c>
      <c r="B305">
        <v>311</v>
      </c>
      <c r="C305" s="33">
        <v>36708</v>
      </c>
      <c r="D305" t="s">
        <v>161</v>
      </c>
    </row>
    <row r="306" spans="1:4" x14ac:dyDescent="0.3">
      <c r="A306">
        <v>1971</v>
      </c>
      <c r="B306">
        <v>312</v>
      </c>
      <c r="C306" s="33">
        <v>36319</v>
      </c>
      <c r="D306" t="s">
        <v>165</v>
      </c>
    </row>
    <row r="307" spans="1:4" x14ac:dyDescent="0.3">
      <c r="A307">
        <v>1980</v>
      </c>
      <c r="B307">
        <v>313</v>
      </c>
      <c r="C307" s="33">
        <v>36328</v>
      </c>
      <c r="D307" t="s">
        <v>161</v>
      </c>
    </row>
    <row r="308" spans="1:4" x14ac:dyDescent="0.3">
      <c r="A308">
        <v>1999</v>
      </c>
      <c r="B308">
        <v>314</v>
      </c>
      <c r="C308" s="33">
        <v>35822</v>
      </c>
      <c r="D308" t="s">
        <v>161</v>
      </c>
    </row>
    <row r="309" spans="1:4" x14ac:dyDescent="0.3">
      <c r="A309">
        <v>2005</v>
      </c>
      <c r="B309">
        <v>315</v>
      </c>
      <c r="C309" s="33">
        <v>36974</v>
      </c>
      <c r="D309" t="s">
        <v>160</v>
      </c>
    </row>
    <row r="310" spans="1:4" x14ac:dyDescent="0.3">
      <c r="A310">
        <v>2013</v>
      </c>
      <c r="B310">
        <v>316</v>
      </c>
      <c r="C310" s="33">
        <v>36694</v>
      </c>
      <c r="D310" t="s">
        <v>164</v>
      </c>
    </row>
    <row r="311" spans="1:4" x14ac:dyDescent="0.3">
      <c r="A311">
        <v>2015</v>
      </c>
      <c r="B311">
        <v>317</v>
      </c>
      <c r="C311" s="33">
        <v>37052</v>
      </c>
      <c r="D311" t="s">
        <v>164</v>
      </c>
    </row>
    <row r="312" spans="1:4" x14ac:dyDescent="0.3">
      <c r="A312">
        <v>2038</v>
      </c>
      <c r="B312">
        <v>319</v>
      </c>
      <c r="C312" s="33">
        <v>37105</v>
      </c>
      <c r="D312" t="s">
        <v>164</v>
      </c>
    </row>
    <row r="313" spans="1:4" x14ac:dyDescent="0.3">
      <c r="A313">
        <v>2045</v>
      </c>
      <c r="B313">
        <v>320</v>
      </c>
      <c r="C313" s="33">
        <v>36352</v>
      </c>
      <c r="D313" t="s">
        <v>160</v>
      </c>
    </row>
    <row r="314" spans="1:4" x14ac:dyDescent="0.3">
      <c r="A314">
        <v>2058</v>
      </c>
      <c r="B314">
        <v>321</v>
      </c>
      <c r="C314" s="33">
        <v>37119</v>
      </c>
      <c r="D314" t="s">
        <v>161</v>
      </c>
    </row>
    <row r="315" spans="1:4" x14ac:dyDescent="0.3">
      <c r="A315">
        <v>2063</v>
      </c>
      <c r="B315">
        <v>322</v>
      </c>
      <c r="C315" s="33">
        <v>37253</v>
      </c>
      <c r="D315" t="s">
        <v>161</v>
      </c>
    </row>
    <row r="316" spans="1:4" x14ac:dyDescent="0.3">
      <c r="A316">
        <v>2065</v>
      </c>
      <c r="B316">
        <v>323</v>
      </c>
      <c r="C316" s="33">
        <v>37096</v>
      </c>
      <c r="D316" t="s">
        <v>158</v>
      </c>
    </row>
    <row r="317" spans="1:4" x14ac:dyDescent="0.3">
      <c r="A317">
        <v>2074</v>
      </c>
      <c r="B317">
        <v>324</v>
      </c>
      <c r="C317" s="33">
        <v>36575</v>
      </c>
      <c r="D317" t="s">
        <v>160</v>
      </c>
    </row>
    <row r="318" spans="1:4" x14ac:dyDescent="0.3">
      <c r="A318">
        <v>2102</v>
      </c>
      <c r="B318">
        <v>325</v>
      </c>
      <c r="C318" s="33">
        <v>36537</v>
      </c>
      <c r="D318" t="s">
        <v>159</v>
      </c>
    </row>
    <row r="319" spans="1:4" x14ac:dyDescent="0.3">
      <c r="A319">
        <v>2104</v>
      </c>
      <c r="B319">
        <v>326</v>
      </c>
      <c r="C319" s="33">
        <v>36874</v>
      </c>
      <c r="D319" t="s">
        <v>162</v>
      </c>
    </row>
    <row r="320" spans="1:4" x14ac:dyDescent="0.3">
      <c r="A320">
        <v>2117</v>
      </c>
      <c r="B320">
        <v>327</v>
      </c>
      <c r="C320" s="33">
        <v>36802</v>
      </c>
      <c r="D320" t="s">
        <v>158</v>
      </c>
    </row>
    <row r="321" spans="1:4" x14ac:dyDescent="0.3">
      <c r="A321">
        <v>2121</v>
      </c>
      <c r="B321">
        <v>328</v>
      </c>
      <c r="C321" s="33">
        <v>37146</v>
      </c>
      <c r="D321" t="s">
        <v>158</v>
      </c>
    </row>
    <row r="322" spans="1:4" x14ac:dyDescent="0.3">
      <c r="A322">
        <v>2122</v>
      </c>
      <c r="B322">
        <v>329</v>
      </c>
      <c r="C322" s="33">
        <v>36849</v>
      </c>
      <c r="D322" t="s">
        <v>164</v>
      </c>
    </row>
    <row r="323" spans="1:4" x14ac:dyDescent="0.3">
      <c r="A323">
        <v>2124</v>
      </c>
      <c r="B323">
        <v>330</v>
      </c>
      <c r="C323" s="33">
        <v>36992</v>
      </c>
      <c r="D323" t="s">
        <v>161</v>
      </c>
    </row>
    <row r="324" spans="1:4" x14ac:dyDescent="0.3">
      <c r="A324">
        <v>2125</v>
      </c>
      <c r="B324">
        <v>331</v>
      </c>
      <c r="C324" s="33">
        <v>37012</v>
      </c>
      <c r="D324" t="s">
        <v>161</v>
      </c>
    </row>
    <row r="325" spans="1:4" x14ac:dyDescent="0.3">
      <c r="A325">
        <v>2126</v>
      </c>
      <c r="B325">
        <v>332</v>
      </c>
      <c r="C325" s="33">
        <v>37061</v>
      </c>
      <c r="D325" t="s">
        <v>159</v>
      </c>
    </row>
    <row r="326" spans="1:4" x14ac:dyDescent="0.3">
      <c r="A326">
        <v>2128</v>
      </c>
      <c r="B326">
        <v>333</v>
      </c>
      <c r="C326" s="33">
        <v>37199</v>
      </c>
      <c r="D326" t="s">
        <v>162</v>
      </c>
    </row>
    <row r="327" spans="1:4" x14ac:dyDescent="0.3">
      <c r="A327">
        <v>2133</v>
      </c>
      <c r="B327">
        <v>334</v>
      </c>
      <c r="C327" s="33">
        <v>36963</v>
      </c>
      <c r="D327" t="s">
        <v>158</v>
      </c>
    </row>
    <row r="328" spans="1:4" x14ac:dyDescent="0.3">
      <c r="A328">
        <v>2137</v>
      </c>
      <c r="B328">
        <v>335</v>
      </c>
      <c r="C328" s="33">
        <v>37159</v>
      </c>
      <c r="D328" t="s">
        <v>161</v>
      </c>
    </row>
    <row r="329" spans="1:4" x14ac:dyDescent="0.3">
      <c r="A329">
        <v>2138</v>
      </c>
      <c r="B329">
        <v>336</v>
      </c>
      <c r="C329" s="33">
        <v>37173</v>
      </c>
      <c r="D329" t="s">
        <v>161</v>
      </c>
    </row>
    <row r="330" spans="1:4" x14ac:dyDescent="0.3">
      <c r="A330">
        <v>2141</v>
      </c>
      <c r="B330">
        <v>337</v>
      </c>
      <c r="C330" s="33">
        <v>36161</v>
      </c>
      <c r="D330" t="s">
        <v>160</v>
      </c>
    </row>
    <row r="331" spans="1:4" x14ac:dyDescent="0.3">
      <c r="A331">
        <v>2146</v>
      </c>
      <c r="B331">
        <v>338</v>
      </c>
      <c r="C331" s="33">
        <v>36997</v>
      </c>
      <c r="D331" t="s">
        <v>158</v>
      </c>
    </row>
    <row r="332" spans="1:4" x14ac:dyDescent="0.3">
      <c r="A332">
        <v>2154</v>
      </c>
      <c r="B332">
        <v>339</v>
      </c>
      <c r="C332" s="33">
        <v>37183</v>
      </c>
      <c r="D332" t="s">
        <v>158</v>
      </c>
    </row>
    <row r="333" spans="1:4" x14ac:dyDescent="0.3">
      <c r="A333">
        <v>2155</v>
      </c>
      <c r="B333">
        <v>340</v>
      </c>
      <c r="C333" s="33">
        <v>36916</v>
      </c>
      <c r="D333" t="s">
        <v>163</v>
      </c>
    </row>
    <row r="334" spans="1:4" x14ac:dyDescent="0.3">
      <c r="A334">
        <v>2156</v>
      </c>
      <c r="B334">
        <v>341</v>
      </c>
      <c r="C334" s="33">
        <v>37231</v>
      </c>
      <c r="D334" t="s">
        <v>162</v>
      </c>
    </row>
    <row r="335" spans="1:4" x14ac:dyDescent="0.3">
      <c r="A335">
        <v>2157</v>
      </c>
      <c r="B335">
        <v>342</v>
      </c>
      <c r="C335" s="33">
        <v>36065</v>
      </c>
      <c r="D335" t="s">
        <v>165</v>
      </c>
    </row>
    <row r="336" spans="1:4" x14ac:dyDescent="0.3">
      <c r="A336">
        <v>2164</v>
      </c>
      <c r="B336">
        <v>343</v>
      </c>
      <c r="C336" s="33">
        <v>36790</v>
      </c>
      <c r="D336" t="s">
        <v>159</v>
      </c>
    </row>
    <row r="337" spans="1:4" x14ac:dyDescent="0.3">
      <c r="A337">
        <v>2168</v>
      </c>
      <c r="B337">
        <v>344</v>
      </c>
      <c r="C337" s="33">
        <v>37099</v>
      </c>
      <c r="D337" t="s">
        <v>159</v>
      </c>
    </row>
    <row r="338" spans="1:4" x14ac:dyDescent="0.3">
      <c r="A338">
        <v>2175</v>
      </c>
      <c r="B338">
        <v>345</v>
      </c>
      <c r="C338" s="33">
        <v>37202</v>
      </c>
      <c r="D338" t="s">
        <v>158</v>
      </c>
    </row>
    <row r="339" spans="1:4" x14ac:dyDescent="0.3">
      <c r="A339">
        <v>2177</v>
      </c>
      <c r="B339">
        <v>346</v>
      </c>
      <c r="C339" s="33">
        <v>37117</v>
      </c>
      <c r="D339" t="s">
        <v>160</v>
      </c>
    </row>
    <row r="340" spans="1:4" x14ac:dyDescent="0.3">
      <c r="A340">
        <v>2184</v>
      </c>
      <c r="B340">
        <v>347</v>
      </c>
      <c r="C340" s="33">
        <v>36567</v>
      </c>
      <c r="D340" t="s">
        <v>160</v>
      </c>
    </row>
    <row r="341" spans="1:4" x14ac:dyDescent="0.3">
      <c r="A341">
        <v>2203</v>
      </c>
      <c r="B341">
        <v>348</v>
      </c>
      <c r="C341" s="33">
        <v>36924</v>
      </c>
      <c r="D341" t="s">
        <v>165</v>
      </c>
    </row>
    <row r="342" spans="1:4" x14ac:dyDescent="0.3">
      <c r="A342">
        <v>2214</v>
      </c>
      <c r="B342">
        <v>349</v>
      </c>
      <c r="C342" s="33">
        <v>36672</v>
      </c>
      <c r="D342" t="s">
        <v>165</v>
      </c>
    </row>
    <row r="343" spans="1:4" x14ac:dyDescent="0.3">
      <c r="A343">
        <v>2226</v>
      </c>
      <c r="B343">
        <v>350</v>
      </c>
      <c r="C343" s="33">
        <v>36636</v>
      </c>
      <c r="D343" t="s">
        <v>161</v>
      </c>
    </row>
    <row r="344" spans="1:4" x14ac:dyDescent="0.3">
      <c r="A344">
        <v>2232</v>
      </c>
      <c r="B344">
        <v>351</v>
      </c>
      <c r="C344" s="33">
        <v>37196</v>
      </c>
      <c r="D344" t="s">
        <v>162</v>
      </c>
    </row>
    <row r="345" spans="1:4" x14ac:dyDescent="0.3">
      <c r="A345">
        <v>2235</v>
      </c>
      <c r="B345">
        <v>352</v>
      </c>
      <c r="C345" s="33">
        <v>37145</v>
      </c>
      <c r="D345" t="s">
        <v>163</v>
      </c>
    </row>
    <row r="346" spans="1:4" x14ac:dyDescent="0.3">
      <c r="A346">
        <v>2259</v>
      </c>
      <c r="B346">
        <v>353</v>
      </c>
      <c r="C346" s="33">
        <v>36688</v>
      </c>
      <c r="D346" t="s">
        <v>163</v>
      </c>
    </row>
    <row r="347" spans="1:4" x14ac:dyDescent="0.3">
      <c r="A347">
        <v>2265</v>
      </c>
      <c r="B347">
        <v>354</v>
      </c>
      <c r="C347" s="33">
        <v>37072</v>
      </c>
      <c r="D347" t="s">
        <v>159</v>
      </c>
    </row>
    <row r="348" spans="1:4" x14ac:dyDescent="0.3">
      <c r="A348">
        <v>2267</v>
      </c>
      <c r="B348">
        <v>355</v>
      </c>
      <c r="C348" s="33">
        <v>36766</v>
      </c>
      <c r="D348" t="s">
        <v>164</v>
      </c>
    </row>
    <row r="349" spans="1:4" x14ac:dyDescent="0.3">
      <c r="A349">
        <v>2268</v>
      </c>
      <c r="B349">
        <v>356</v>
      </c>
      <c r="C349" s="33">
        <v>36782</v>
      </c>
      <c r="D349" t="s">
        <v>165</v>
      </c>
    </row>
    <row r="350" spans="1:4" x14ac:dyDescent="0.3">
      <c r="A350">
        <v>2277</v>
      </c>
      <c r="B350">
        <v>357</v>
      </c>
      <c r="C350" s="33">
        <v>37163</v>
      </c>
      <c r="D350" t="s">
        <v>164</v>
      </c>
    </row>
    <row r="351" spans="1:4" x14ac:dyDescent="0.3">
      <c r="A351">
        <v>2287</v>
      </c>
      <c r="B351">
        <v>358</v>
      </c>
      <c r="C351" s="33">
        <v>37034</v>
      </c>
      <c r="D351" t="s">
        <v>159</v>
      </c>
    </row>
    <row r="352" spans="1:4" x14ac:dyDescent="0.3">
      <c r="A352">
        <v>2299</v>
      </c>
      <c r="B352">
        <v>359</v>
      </c>
      <c r="C352" s="33">
        <v>36828</v>
      </c>
      <c r="D352" t="s">
        <v>165</v>
      </c>
    </row>
    <row r="353" spans="1:4" x14ac:dyDescent="0.3">
      <c r="A353">
        <v>2308</v>
      </c>
      <c r="B353">
        <v>360</v>
      </c>
      <c r="C353" s="33">
        <v>36946</v>
      </c>
      <c r="D353" t="s">
        <v>160</v>
      </c>
    </row>
    <row r="354" spans="1:4" x14ac:dyDescent="0.3">
      <c r="A354">
        <v>2312</v>
      </c>
      <c r="B354">
        <v>361</v>
      </c>
      <c r="C354" s="33">
        <v>37157</v>
      </c>
      <c r="D354" t="s">
        <v>165</v>
      </c>
    </row>
    <row r="355" spans="1:4" x14ac:dyDescent="0.3">
      <c r="A355">
        <v>2320</v>
      </c>
      <c r="B355">
        <v>362</v>
      </c>
      <c r="C355" s="33">
        <v>37063</v>
      </c>
      <c r="D355" t="s">
        <v>158</v>
      </c>
    </row>
    <row r="356" spans="1:4" x14ac:dyDescent="0.3">
      <c r="A356">
        <v>2324</v>
      </c>
      <c r="B356">
        <v>363</v>
      </c>
      <c r="C356" s="33">
        <v>36505</v>
      </c>
      <c r="D356" t="s">
        <v>160</v>
      </c>
    </row>
    <row r="357" spans="1:4" x14ac:dyDescent="0.3">
      <c r="A357">
        <v>2329</v>
      </c>
      <c r="B357">
        <v>364</v>
      </c>
      <c r="C357" s="33">
        <v>36219</v>
      </c>
      <c r="D357" t="s">
        <v>163</v>
      </c>
    </row>
    <row r="358" spans="1:4" x14ac:dyDescent="0.3">
      <c r="A358">
        <v>2332</v>
      </c>
      <c r="B358">
        <v>365</v>
      </c>
      <c r="C358" s="33">
        <v>37065</v>
      </c>
      <c r="D358" t="s">
        <v>158</v>
      </c>
    </row>
    <row r="359" spans="1:4" x14ac:dyDescent="0.3">
      <c r="A359">
        <v>2335</v>
      </c>
      <c r="B359">
        <v>366</v>
      </c>
      <c r="C359" s="33">
        <v>37173</v>
      </c>
      <c r="D359" t="s">
        <v>158</v>
      </c>
    </row>
    <row r="360" spans="1:4" x14ac:dyDescent="0.3">
      <c r="A360">
        <v>2343</v>
      </c>
      <c r="B360">
        <v>367</v>
      </c>
      <c r="C360" s="33">
        <v>37130</v>
      </c>
      <c r="D360" t="s">
        <v>164</v>
      </c>
    </row>
    <row r="361" spans="1:4" x14ac:dyDescent="0.3">
      <c r="A361">
        <v>2361</v>
      </c>
      <c r="B361">
        <v>368</v>
      </c>
      <c r="C361" s="33">
        <v>36901</v>
      </c>
      <c r="D361" t="s">
        <v>165</v>
      </c>
    </row>
    <row r="362" spans="1:4" x14ac:dyDescent="0.3">
      <c r="A362">
        <v>2363</v>
      </c>
      <c r="B362">
        <v>369</v>
      </c>
      <c r="C362" s="33">
        <v>35742</v>
      </c>
      <c r="D362" t="s">
        <v>159</v>
      </c>
    </row>
    <row r="363" spans="1:4" x14ac:dyDescent="0.3">
      <c r="A363">
        <v>2374</v>
      </c>
      <c r="B363">
        <v>370</v>
      </c>
      <c r="C363" s="33">
        <v>36984</v>
      </c>
      <c r="D363" t="s">
        <v>165</v>
      </c>
    </row>
    <row r="364" spans="1:4" x14ac:dyDescent="0.3">
      <c r="A364">
        <v>2388</v>
      </c>
      <c r="B364">
        <v>371</v>
      </c>
      <c r="C364" s="33">
        <v>37238</v>
      </c>
      <c r="D364" t="s">
        <v>159</v>
      </c>
    </row>
    <row r="365" spans="1:4" x14ac:dyDescent="0.3">
      <c r="A365">
        <v>2395</v>
      </c>
      <c r="B365">
        <v>372</v>
      </c>
      <c r="C365" s="33">
        <v>36250</v>
      </c>
      <c r="D365" t="s">
        <v>165</v>
      </c>
    </row>
    <row r="366" spans="1:4" x14ac:dyDescent="0.3">
      <c r="A366">
        <v>2401</v>
      </c>
      <c r="B366">
        <v>373</v>
      </c>
      <c r="C366" s="33">
        <v>36848</v>
      </c>
      <c r="D366" t="s">
        <v>160</v>
      </c>
    </row>
    <row r="367" spans="1:4" x14ac:dyDescent="0.3">
      <c r="A367">
        <v>2423</v>
      </c>
      <c r="B367">
        <v>374</v>
      </c>
      <c r="C367" s="33">
        <v>36472</v>
      </c>
      <c r="D367" t="s">
        <v>159</v>
      </c>
    </row>
    <row r="368" spans="1:4" x14ac:dyDescent="0.3">
      <c r="A368">
        <v>2425</v>
      </c>
      <c r="B368">
        <v>375</v>
      </c>
      <c r="C368" s="33">
        <v>36663</v>
      </c>
      <c r="D368" t="s">
        <v>165</v>
      </c>
    </row>
    <row r="369" spans="1:4" x14ac:dyDescent="0.3">
      <c r="A369">
        <v>2428</v>
      </c>
      <c r="B369">
        <v>376</v>
      </c>
      <c r="C369" s="33">
        <v>35744</v>
      </c>
      <c r="D369" t="s">
        <v>164</v>
      </c>
    </row>
    <row r="370" spans="1:4" x14ac:dyDescent="0.3">
      <c r="A370">
        <v>2429</v>
      </c>
      <c r="B370">
        <v>377</v>
      </c>
      <c r="C370" s="33">
        <v>35492</v>
      </c>
      <c r="D370" t="s">
        <v>161</v>
      </c>
    </row>
    <row r="371" spans="1:4" x14ac:dyDescent="0.3">
      <c r="A371">
        <v>2430</v>
      </c>
      <c r="B371">
        <v>378</v>
      </c>
      <c r="C371" s="33">
        <v>37236</v>
      </c>
      <c r="D371" t="s">
        <v>165</v>
      </c>
    </row>
    <row r="372" spans="1:4" x14ac:dyDescent="0.3">
      <c r="A372">
        <v>2431</v>
      </c>
      <c r="B372">
        <v>379</v>
      </c>
      <c r="C372" s="33">
        <v>36172</v>
      </c>
      <c r="D372" t="s">
        <v>161</v>
      </c>
    </row>
    <row r="373" spans="1:4" x14ac:dyDescent="0.3">
      <c r="A373">
        <v>2434</v>
      </c>
      <c r="B373">
        <v>380</v>
      </c>
      <c r="C373" s="33">
        <v>36875</v>
      </c>
      <c r="D373" t="s">
        <v>159</v>
      </c>
    </row>
    <row r="374" spans="1:4" x14ac:dyDescent="0.3">
      <c r="A374">
        <v>2440</v>
      </c>
      <c r="B374">
        <v>381</v>
      </c>
      <c r="C374" s="33">
        <v>36460</v>
      </c>
      <c r="D374" t="s">
        <v>163</v>
      </c>
    </row>
    <row r="375" spans="1:4" x14ac:dyDescent="0.3">
      <c r="A375">
        <v>2445</v>
      </c>
      <c r="B375">
        <v>382</v>
      </c>
      <c r="C375" s="33">
        <v>36852</v>
      </c>
      <c r="D375" t="s">
        <v>158</v>
      </c>
    </row>
    <row r="376" spans="1:4" x14ac:dyDescent="0.3">
      <c r="A376">
        <v>2469</v>
      </c>
      <c r="B376">
        <v>383</v>
      </c>
      <c r="C376" s="33">
        <v>36737</v>
      </c>
      <c r="D376" t="s">
        <v>158</v>
      </c>
    </row>
    <row r="377" spans="1:4" x14ac:dyDescent="0.3">
      <c r="A377">
        <v>2475</v>
      </c>
      <c r="B377">
        <v>384</v>
      </c>
      <c r="C377" s="33">
        <v>35688</v>
      </c>
      <c r="D377" t="s">
        <v>159</v>
      </c>
    </row>
    <row r="378" spans="1:4" x14ac:dyDescent="0.3">
      <c r="A378">
        <v>2476</v>
      </c>
      <c r="B378">
        <v>385</v>
      </c>
      <c r="C378" s="33">
        <v>37176</v>
      </c>
      <c r="D378" t="s">
        <v>161</v>
      </c>
    </row>
    <row r="379" spans="1:4" x14ac:dyDescent="0.3">
      <c r="A379">
        <v>2478</v>
      </c>
      <c r="B379">
        <v>386</v>
      </c>
      <c r="C379" s="33">
        <v>37117</v>
      </c>
      <c r="D379" t="s">
        <v>159</v>
      </c>
    </row>
    <row r="380" spans="1:4" x14ac:dyDescent="0.3">
      <c r="A380">
        <v>2481</v>
      </c>
      <c r="B380">
        <v>387</v>
      </c>
      <c r="C380" s="33">
        <v>36634</v>
      </c>
      <c r="D380" t="s">
        <v>165</v>
      </c>
    </row>
    <row r="381" spans="1:4" x14ac:dyDescent="0.3">
      <c r="A381">
        <v>2488</v>
      </c>
      <c r="B381">
        <v>388</v>
      </c>
      <c r="C381" s="33">
        <v>37221</v>
      </c>
      <c r="D381" t="s">
        <v>165</v>
      </c>
    </row>
    <row r="382" spans="1:4" x14ac:dyDescent="0.3">
      <c r="A382">
        <v>2489</v>
      </c>
      <c r="B382">
        <v>389</v>
      </c>
      <c r="C382" s="33">
        <v>37153</v>
      </c>
      <c r="D382" t="s">
        <v>158</v>
      </c>
    </row>
    <row r="383" spans="1:4" x14ac:dyDescent="0.3">
      <c r="A383">
        <v>2490</v>
      </c>
      <c r="B383">
        <v>390</v>
      </c>
      <c r="C383" s="33">
        <v>36447</v>
      </c>
      <c r="D383" t="s">
        <v>158</v>
      </c>
    </row>
    <row r="384" spans="1:4" x14ac:dyDescent="0.3">
      <c r="A384">
        <v>2493</v>
      </c>
      <c r="B384">
        <v>391</v>
      </c>
      <c r="C384" s="33">
        <v>36946</v>
      </c>
      <c r="D384" t="s">
        <v>164</v>
      </c>
    </row>
    <row r="385" spans="1:4" x14ac:dyDescent="0.3">
      <c r="A385">
        <v>2496</v>
      </c>
      <c r="B385">
        <v>392</v>
      </c>
      <c r="C385" s="33">
        <v>37217</v>
      </c>
      <c r="D385" t="s">
        <v>164</v>
      </c>
    </row>
    <row r="386" spans="1:4" x14ac:dyDescent="0.3">
      <c r="A386">
        <v>2498</v>
      </c>
      <c r="B386">
        <v>393</v>
      </c>
      <c r="C386" s="33">
        <v>36132</v>
      </c>
      <c r="D386" t="s">
        <v>162</v>
      </c>
    </row>
    <row r="387" spans="1:4" x14ac:dyDescent="0.3">
      <c r="A387">
        <v>2501</v>
      </c>
      <c r="B387">
        <v>394</v>
      </c>
      <c r="C387" s="33">
        <v>37169</v>
      </c>
      <c r="D387" t="s">
        <v>161</v>
      </c>
    </row>
    <row r="388" spans="1:4" x14ac:dyDescent="0.3">
      <c r="A388">
        <v>2502</v>
      </c>
      <c r="B388">
        <v>395</v>
      </c>
      <c r="C388" s="33">
        <v>37127</v>
      </c>
      <c r="D388" t="s">
        <v>164</v>
      </c>
    </row>
    <row r="389" spans="1:4" x14ac:dyDescent="0.3">
      <c r="A389">
        <v>2508</v>
      </c>
      <c r="B389">
        <v>396</v>
      </c>
      <c r="C389" s="33">
        <v>37098</v>
      </c>
      <c r="D389" t="s">
        <v>161</v>
      </c>
    </row>
    <row r="390" spans="1:4" x14ac:dyDescent="0.3">
      <c r="A390">
        <v>2513</v>
      </c>
      <c r="B390">
        <v>397</v>
      </c>
      <c r="C390" s="33">
        <v>35970</v>
      </c>
      <c r="D390" t="s">
        <v>162</v>
      </c>
    </row>
    <row r="391" spans="1:4" x14ac:dyDescent="0.3">
      <c r="A391">
        <v>2522</v>
      </c>
      <c r="B391">
        <v>398</v>
      </c>
      <c r="C391" s="33">
        <v>36936</v>
      </c>
      <c r="D391" t="s">
        <v>161</v>
      </c>
    </row>
    <row r="392" spans="1:4" x14ac:dyDescent="0.3">
      <c r="A392">
        <v>2527</v>
      </c>
      <c r="B392">
        <v>399</v>
      </c>
      <c r="C392" s="33">
        <v>36668</v>
      </c>
      <c r="D392" t="s">
        <v>159</v>
      </c>
    </row>
    <row r="393" spans="1:4" x14ac:dyDescent="0.3">
      <c r="A393">
        <v>2529</v>
      </c>
      <c r="B393">
        <v>400</v>
      </c>
      <c r="C393" s="33">
        <v>36622</v>
      </c>
      <c r="D393" t="s">
        <v>161</v>
      </c>
    </row>
    <row r="394" spans="1:4" x14ac:dyDescent="0.3">
      <c r="A394">
        <v>2532</v>
      </c>
      <c r="B394">
        <v>401</v>
      </c>
      <c r="C394" s="33">
        <v>36910</v>
      </c>
      <c r="D394" t="s">
        <v>160</v>
      </c>
    </row>
    <row r="395" spans="1:4" x14ac:dyDescent="0.3">
      <c r="A395">
        <v>2536</v>
      </c>
      <c r="B395">
        <v>402</v>
      </c>
      <c r="C395" s="33">
        <v>37137</v>
      </c>
      <c r="D395" t="s">
        <v>158</v>
      </c>
    </row>
    <row r="396" spans="1:4" x14ac:dyDescent="0.3">
      <c r="A396">
        <v>2538</v>
      </c>
      <c r="B396">
        <v>403</v>
      </c>
      <c r="C396" s="33">
        <v>36719</v>
      </c>
      <c r="D396" t="s">
        <v>158</v>
      </c>
    </row>
    <row r="397" spans="1:4" x14ac:dyDescent="0.3">
      <c r="A397">
        <v>2540</v>
      </c>
      <c r="B397">
        <v>404</v>
      </c>
      <c r="C397" s="33">
        <v>37207</v>
      </c>
      <c r="D397" t="s">
        <v>159</v>
      </c>
    </row>
    <row r="398" spans="1:4" x14ac:dyDescent="0.3">
      <c r="A398">
        <v>2542</v>
      </c>
      <c r="B398">
        <v>405</v>
      </c>
      <c r="C398" s="33">
        <v>37134</v>
      </c>
      <c r="D398" t="s">
        <v>165</v>
      </c>
    </row>
    <row r="399" spans="1:4" x14ac:dyDescent="0.3">
      <c r="A399">
        <v>2548</v>
      </c>
      <c r="B399">
        <v>406</v>
      </c>
      <c r="C399" s="33">
        <v>37119</v>
      </c>
      <c r="D399" t="s">
        <v>159</v>
      </c>
    </row>
    <row r="400" spans="1:4" x14ac:dyDescent="0.3">
      <c r="A400">
        <v>2555</v>
      </c>
      <c r="B400">
        <v>407</v>
      </c>
      <c r="C400" s="33">
        <v>36352</v>
      </c>
      <c r="D400" t="s">
        <v>159</v>
      </c>
    </row>
    <row r="401" spans="1:4" x14ac:dyDescent="0.3">
      <c r="A401">
        <v>2560</v>
      </c>
      <c r="B401">
        <v>408</v>
      </c>
      <c r="C401" s="33">
        <v>36504</v>
      </c>
      <c r="D401" t="s">
        <v>161</v>
      </c>
    </row>
    <row r="402" spans="1:4" x14ac:dyDescent="0.3">
      <c r="A402">
        <v>2562</v>
      </c>
      <c r="B402">
        <v>409</v>
      </c>
      <c r="C402" s="33">
        <v>37211</v>
      </c>
      <c r="D402" t="s">
        <v>159</v>
      </c>
    </row>
    <row r="403" spans="1:4" x14ac:dyDescent="0.3">
      <c r="A403">
        <v>2569</v>
      </c>
      <c r="B403">
        <v>410</v>
      </c>
      <c r="C403" s="33">
        <v>35996</v>
      </c>
      <c r="D403" t="s">
        <v>161</v>
      </c>
    </row>
    <row r="404" spans="1:4" x14ac:dyDescent="0.3">
      <c r="A404">
        <v>2572</v>
      </c>
      <c r="B404">
        <v>411</v>
      </c>
      <c r="C404" s="33">
        <v>37087</v>
      </c>
      <c r="D404" t="s">
        <v>164</v>
      </c>
    </row>
    <row r="405" spans="1:4" x14ac:dyDescent="0.3">
      <c r="A405">
        <v>2585</v>
      </c>
      <c r="B405">
        <v>412</v>
      </c>
      <c r="C405" s="33">
        <v>37020</v>
      </c>
      <c r="D405" t="s">
        <v>161</v>
      </c>
    </row>
    <row r="406" spans="1:4" x14ac:dyDescent="0.3">
      <c r="A406">
        <v>2592</v>
      </c>
      <c r="B406">
        <v>413</v>
      </c>
      <c r="C406" s="33">
        <v>36727</v>
      </c>
      <c r="D406" t="s">
        <v>164</v>
      </c>
    </row>
    <row r="407" spans="1:4" x14ac:dyDescent="0.3">
      <c r="A407">
        <v>2606</v>
      </c>
      <c r="B407">
        <v>414</v>
      </c>
      <c r="C407" s="33">
        <v>37160</v>
      </c>
      <c r="D407" t="s">
        <v>160</v>
      </c>
    </row>
    <row r="408" spans="1:4" x14ac:dyDescent="0.3">
      <c r="A408">
        <v>2609</v>
      </c>
      <c r="B408">
        <v>415</v>
      </c>
      <c r="C408" s="33">
        <v>37036</v>
      </c>
      <c r="D408" t="s">
        <v>164</v>
      </c>
    </row>
    <row r="409" spans="1:4" x14ac:dyDescent="0.3">
      <c r="A409">
        <v>2616</v>
      </c>
      <c r="B409">
        <v>416</v>
      </c>
      <c r="C409" s="33">
        <v>37165</v>
      </c>
      <c r="D409" t="s">
        <v>159</v>
      </c>
    </row>
    <row r="410" spans="1:4" x14ac:dyDescent="0.3">
      <c r="A410">
        <v>2619</v>
      </c>
      <c r="B410">
        <v>417</v>
      </c>
      <c r="C410" s="33">
        <v>36980</v>
      </c>
      <c r="D410" t="s">
        <v>158</v>
      </c>
    </row>
    <row r="411" spans="1:4" x14ac:dyDescent="0.3">
      <c r="A411">
        <v>2623</v>
      </c>
      <c r="B411">
        <v>418</v>
      </c>
      <c r="C411" s="33">
        <v>35899</v>
      </c>
      <c r="D411" t="s">
        <v>163</v>
      </c>
    </row>
    <row r="412" spans="1:4" x14ac:dyDescent="0.3">
      <c r="A412">
        <v>2626</v>
      </c>
      <c r="B412">
        <v>419</v>
      </c>
      <c r="C412" s="33">
        <v>36950</v>
      </c>
      <c r="D412" t="s">
        <v>164</v>
      </c>
    </row>
    <row r="413" spans="1:4" x14ac:dyDescent="0.3">
      <c r="A413">
        <v>2644</v>
      </c>
      <c r="B413">
        <v>421</v>
      </c>
      <c r="C413" s="33">
        <v>37008</v>
      </c>
      <c r="D413" t="s">
        <v>165</v>
      </c>
    </row>
    <row r="414" spans="1:4" x14ac:dyDescent="0.3">
      <c r="A414">
        <v>2650</v>
      </c>
      <c r="B414">
        <v>422</v>
      </c>
      <c r="C414" s="33">
        <v>35987</v>
      </c>
      <c r="D414" t="s">
        <v>161</v>
      </c>
    </row>
    <row r="415" spans="1:4" x14ac:dyDescent="0.3">
      <c r="A415">
        <v>2657</v>
      </c>
      <c r="B415">
        <v>423</v>
      </c>
      <c r="C415" s="33">
        <v>36210</v>
      </c>
      <c r="D415" t="s">
        <v>161</v>
      </c>
    </row>
    <row r="416" spans="1:4" x14ac:dyDescent="0.3">
      <c r="A416">
        <v>2659</v>
      </c>
      <c r="B416">
        <v>424</v>
      </c>
      <c r="C416" s="33">
        <v>37201</v>
      </c>
      <c r="D416" t="s">
        <v>159</v>
      </c>
    </row>
    <row r="417" spans="1:4" x14ac:dyDescent="0.3">
      <c r="A417">
        <v>2662</v>
      </c>
      <c r="B417">
        <v>425</v>
      </c>
      <c r="C417" s="33">
        <v>37138</v>
      </c>
      <c r="D417" t="s">
        <v>164</v>
      </c>
    </row>
    <row r="418" spans="1:4" x14ac:dyDescent="0.3">
      <c r="A418">
        <v>2686</v>
      </c>
      <c r="B418">
        <v>426</v>
      </c>
      <c r="C418" s="33">
        <v>36655</v>
      </c>
      <c r="D418" t="s">
        <v>163</v>
      </c>
    </row>
    <row r="419" spans="1:4" x14ac:dyDescent="0.3">
      <c r="A419">
        <v>2688</v>
      </c>
      <c r="B419">
        <v>427</v>
      </c>
      <c r="C419" s="33">
        <v>36185</v>
      </c>
      <c r="D419" t="s">
        <v>158</v>
      </c>
    </row>
    <row r="420" spans="1:4" x14ac:dyDescent="0.3">
      <c r="A420">
        <v>2698</v>
      </c>
      <c r="B420">
        <v>428</v>
      </c>
      <c r="C420" s="33">
        <v>36812</v>
      </c>
      <c r="D420" t="s">
        <v>160</v>
      </c>
    </row>
    <row r="421" spans="1:4" x14ac:dyDescent="0.3">
      <c r="A421">
        <v>2709</v>
      </c>
      <c r="B421">
        <v>429</v>
      </c>
      <c r="C421" s="33">
        <v>37200</v>
      </c>
      <c r="D421" t="s">
        <v>160</v>
      </c>
    </row>
    <row r="422" spans="1:4" x14ac:dyDescent="0.3">
      <c r="A422">
        <v>2713</v>
      </c>
      <c r="B422">
        <v>430</v>
      </c>
      <c r="C422" s="33">
        <v>36672</v>
      </c>
      <c r="D422" t="s">
        <v>162</v>
      </c>
    </row>
    <row r="423" spans="1:4" x14ac:dyDescent="0.3">
      <c r="A423">
        <v>2715</v>
      </c>
      <c r="B423">
        <v>431</v>
      </c>
      <c r="C423" s="33">
        <v>36781</v>
      </c>
      <c r="D423" t="s">
        <v>165</v>
      </c>
    </row>
    <row r="424" spans="1:4" x14ac:dyDescent="0.3">
      <c r="A424">
        <v>2724</v>
      </c>
      <c r="B424">
        <v>433</v>
      </c>
      <c r="C424" s="33">
        <v>36506</v>
      </c>
      <c r="D424" t="s">
        <v>162</v>
      </c>
    </row>
    <row r="425" spans="1:4" x14ac:dyDescent="0.3">
      <c r="A425">
        <v>2739</v>
      </c>
      <c r="B425">
        <v>434</v>
      </c>
      <c r="C425" s="33">
        <v>36890</v>
      </c>
      <c r="D425" t="s">
        <v>165</v>
      </c>
    </row>
    <row r="426" spans="1:4" x14ac:dyDescent="0.3">
      <c r="A426">
        <v>2740</v>
      </c>
      <c r="B426">
        <v>435</v>
      </c>
      <c r="C426" s="33">
        <v>37087</v>
      </c>
      <c r="D426" t="s">
        <v>162</v>
      </c>
    </row>
    <row r="427" spans="1:4" x14ac:dyDescent="0.3">
      <c r="A427">
        <v>2759</v>
      </c>
      <c r="B427">
        <v>436</v>
      </c>
      <c r="C427" s="33">
        <v>36808</v>
      </c>
      <c r="D427" t="s">
        <v>165</v>
      </c>
    </row>
    <row r="428" spans="1:4" x14ac:dyDescent="0.3">
      <c r="A428">
        <v>2762</v>
      </c>
      <c r="B428">
        <v>437</v>
      </c>
      <c r="C428" s="33">
        <v>35582</v>
      </c>
      <c r="D428" t="s">
        <v>160</v>
      </c>
    </row>
    <row r="429" spans="1:4" x14ac:dyDescent="0.3">
      <c r="A429">
        <v>2768</v>
      </c>
      <c r="B429">
        <v>438</v>
      </c>
      <c r="C429" s="33">
        <v>36829</v>
      </c>
      <c r="D429" t="s">
        <v>164</v>
      </c>
    </row>
    <row r="430" spans="1:4" x14ac:dyDescent="0.3">
      <c r="A430">
        <v>2779</v>
      </c>
      <c r="B430">
        <v>439</v>
      </c>
      <c r="C430" s="33">
        <v>37095</v>
      </c>
      <c r="D430" t="s">
        <v>160</v>
      </c>
    </row>
    <row r="431" spans="1:4" x14ac:dyDescent="0.3">
      <c r="A431">
        <v>2782</v>
      </c>
      <c r="B431">
        <v>440</v>
      </c>
      <c r="C431" s="33">
        <v>37079</v>
      </c>
      <c r="D431" t="s">
        <v>160</v>
      </c>
    </row>
    <row r="432" spans="1:4" x14ac:dyDescent="0.3">
      <c r="A432">
        <v>2785</v>
      </c>
      <c r="B432">
        <v>441</v>
      </c>
      <c r="C432" s="33">
        <v>36469</v>
      </c>
      <c r="D432" t="s">
        <v>160</v>
      </c>
    </row>
    <row r="433" spans="1:4" x14ac:dyDescent="0.3">
      <c r="A433">
        <v>2796</v>
      </c>
      <c r="B433">
        <v>442</v>
      </c>
      <c r="C433" s="33">
        <v>37251</v>
      </c>
      <c r="D433" t="s">
        <v>163</v>
      </c>
    </row>
    <row r="434" spans="1:4" x14ac:dyDescent="0.3">
      <c r="A434">
        <v>2808</v>
      </c>
      <c r="B434">
        <v>443</v>
      </c>
      <c r="C434" s="33">
        <v>36706</v>
      </c>
      <c r="D434" t="s">
        <v>165</v>
      </c>
    </row>
    <row r="435" spans="1:4" x14ac:dyDescent="0.3">
      <c r="A435">
        <v>2815</v>
      </c>
      <c r="B435">
        <v>444</v>
      </c>
      <c r="C435" s="33">
        <v>36984</v>
      </c>
      <c r="D435" t="s">
        <v>162</v>
      </c>
    </row>
    <row r="436" spans="1:4" x14ac:dyDescent="0.3">
      <c r="A436">
        <v>2820</v>
      </c>
      <c r="B436">
        <v>445</v>
      </c>
      <c r="C436" s="33">
        <v>37214</v>
      </c>
      <c r="D436" t="s">
        <v>161</v>
      </c>
    </row>
    <row r="437" spans="1:4" x14ac:dyDescent="0.3">
      <c r="A437">
        <v>2841</v>
      </c>
      <c r="B437">
        <v>446</v>
      </c>
      <c r="C437" s="33">
        <v>37046</v>
      </c>
      <c r="D437" t="s">
        <v>163</v>
      </c>
    </row>
    <row r="438" spans="1:4" x14ac:dyDescent="0.3">
      <c r="A438">
        <v>2845</v>
      </c>
      <c r="B438">
        <v>447</v>
      </c>
      <c r="C438" s="33">
        <v>37171</v>
      </c>
      <c r="D438" t="s">
        <v>165</v>
      </c>
    </row>
    <row r="439" spans="1:4" x14ac:dyDescent="0.3">
      <c r="A439">
        <v>2864</v>
      </c>
      <c r="B439">
        <v>448</v>
      </c>
      <c r="C439" s="33">
        <v>37010</v>
      </c>
      <c r="D439" t="s">
        <v>159</v>
      </c>
    </row>
    <row r="440" spans="1:4" x14ac:dyDescent="0.3">
      <c r="A440">
        <v>2865</v>
      </c>
      <c r="B440">
        <v>449</v>
      </c>
      <c r="C440" s="33">
        <v>37192</v>
      </c>
      <c r="D440" t="s">
        <v>163</v>
      </c>
    </row>
    <row r="441" spans="1:4" x14ac:dyDescent="0.3">
      <c r="A441">
        <v>2880</v>
      </c>
      <c r="B441">
        <v>450</v>
      </c>
      <c r="C441" s="33">
        <v>37079</v>
      </c>
      <c r="D441" t="s">
        <v>158</v>
      </c>
    </row>
    <row r="442" spans="1:4" x14ac:dyDescent="0.3">
      <c r="A442">
        <v>2888</v>
      </c>
      <c r="B442">
        <v>451</v>
      </c>
      <c r="C442" s="33">
        <v>36997</v>
      </c>
      <c r="D442" t="s">
        <v>164</v>
      </c>
    </row>
    <row r="443" spans="1:4" x14ac:dyDescent="0.3">
      <c r="A443">
        <v>2910</v>
      </c>
      <c r="B443">
        <v>452</v>
      </c>
      <c r="C443" s="33">
        <v>37244</v>
      </c>
      <c r="D443" t="s">
        <v>161</v>
      </c>
    </row>
    <row r="444" spans="1:4" x14ac:dyDescent="0.3">
      <c r="A444">
        <v>2911</v>
      </c>
      <c r="B444">
        <v>453</v>
      </c>
      <c r="C444" s="33">
        <v>37084</v>
      </c>
      <c r="D444" t="s">
        <v>159</v>
      </c>
    </row>
    <row r="445" spans="1:4" x14ac:dyDescent="0.3">
      <c r="A445">
        <v>2921</v>
      </c>
      <c r="B445">
        <v>454</v>
      </c>
      <c r="C445" s="33">
        <v>36739</v>
      </c>
      <c r="D445" t="s">
        <v>158</v>
      </c>
    </row>
    <row r="446" spans="1:4" x14ac:dyDescent="0.3">
      <c r="A446">
        <v>2924</v>
      </c>
      <c r="B446">
        <v>455</v>
      </c>
      <c r="C446" s="33">
        <v>37208</v>
      </c>
      <c r="D446" t="s">
        <v>163</v>
      </c>
    </row>
    <row r="447" spans="1:4" x14ac:dyDescent="0.3">
      <c r="A447">
        <v>2929</v>
      </c>
      <c r="B447">
        <v>456</v>
      </c>
      <c r="C447" s="33">
        <v>37027</v>
      </c>
      <c r="D447" t="s">
        <v>164</v>
      </c>
    </row>
    <row r="448" spans="1:4" x14ac:dyDescent="0.3">
      <c r="A448">
        <v>2948</v>
      </c>
      <c r="B448">
        <v>457</v>
      </c>
      <c r="C448" s="33">
        <v>37027</v>
      </c>
      <c r="D448" t="s">
        <v>159</v>
      </c>
    </row>
    <row r="449" spans="1:4" x14ac:dyDescent="0.3">
      <c r="A449">
        <v>2951</v>
      </c>
      <c r="B449">
        <v>458</v>
      </c>
      <c r="C449" s="33">
        <v>37025</v>
      </c>
      <c r="D449" t="s">
        <v>161</v>
      </c>
    </row>
    <row r="450" spans="1:4" x14ac:dyDescent="0.3">
      <c r="A450">
        <v>2958</v>
      </c>
      <c r="B450">
        <v>459</v>
      </c>
      <c r="C450" s="33">
        <v>36933</v>
      </c>
      <c r="D450" t="s">
        <v>159</v>
      </c>
    </row>
    <row r="451" spans="1:4" x14ac:dyDescent="0.3">
      <c r="A451">
        <v>2971</v>
      </c>
      <c r="B451">
        <v>460</v>
      </c>
      <c r="C451" s="33">
        <v>37169</v>
      </c>
      <c r="D451" t="s">
        <v>164</v>
      </c>
    </row>
    <row r="452" spans="1:4" x14ac:dyDescent="0.3">
      <c r="A452">
        <v>2977</v>
      </c>
      <c r="B452">
        <v>461</v>
      </c>
      <c r="C452" s="33">
        <v>37124</v>
      </c>
      <c r="D452" t="s">
        <v>162</v>
      </c>
    </row>
    <row r="453" spans="1:4" x14ac:dyDescent="0.3">
      <c r="A453">
        <v>2978</v>
      </c>
      <c r="B453">
        <v>462</v>
      </c>
      <c r="C453" s="33">
        <v>36159</v>
      </c>
      <c r="D453" t="s">
        <v>162</v>
      </c>
    </row>
    <row r="454" spans="1:4" x14ac:dyDescent="0.3">
      <c r="A454">
        <v>2982</v>
      </c>
      <c r="B454">
        <v>463</v>
      </c>
      <c r="C454" s="33">
        <v>36948</v>
      </c>
      <c r="D454" t="s">
        <v>165</v>
      </c>
    </row>
    <row r="455" spans="1:4" x14ac:dyDescent="0.3">
      <c r="A455">
        <v>2984</v>
      </c>
      <c r="B455">
        <v>464</v>
      </c>
      <c r="C455" s="33">
        <v>35847</v>
      </c>
      <c r="D455" t="s">
        <v>158</v>
      </c>
    </row>
    <row r="456" spans="1:4" x14ac:dyDescent="0.3">
      <c r="A456">
        <v>2995</v>
      </c>
      <c r="B456">
        <v>465</v>
      </c>
      <c r="C456" s="33">
        <v>37026</v>
      </c>
      <c r="D456" t="s">
        <v>162</v>
      </c>
    </row>
    <row r="457" spans="1:4" x14ac:dyDescent="0.3">
      <c r="A457">
        <v>2998</v>
      </c>
      <c r="B457">
        <v>466</v>
      </c>
      <c r="C457" s="33">
        <v>37220</v>
      </c>
      <c r="D457" t="s">
        <v>164</v>
      </c>
    </row>
    <row r="458" spans="1:4" x14ac:dyDescent="0.3">
      <c r="A458">
        <v>3019</v>
      </c>
      <c r="B458">
        <v>467</v>
      </c>
      <c r="C458" s="33">
        <v>35951</v>
      </c>
      <c r="D458" t="s">
        <v>160</v>
      </c>
    </row>
    <row r="459" spans="1:4" x14ac:dyDescent="0.3">
      <c r="A459">
        <v>3023</v>
      </c>
      <c r="B459">
        <v>468</v>
      </c>
      <c r="C459" s="33">
        <v>35825</v>
      </c>
      <c r="D459" t="s">
        <v>163</v>
      </c>
    </row>
    <row r="460" spans="1:4" x14ac:dyDescent="0.3">
      <c r="A460">
        <v>3026</v>
      </c>
      <c r="B460">
        <v>469</v>
      </c>
      <c r="C460" s="33">
        <v>37049</v>
      </c>
      <c r="D460" t="s">
        <v>160</v>
      </c>
    </row>
    <row r="461" spans="1:4" x14ac:dyDescent="0.3">
      <c r="A461">
        <v>3036</v>
      </c>
      <c r="B461">
        <v>470</v>
      </c>
      <c r="C461" s="33">
        <v>36405</v>
      </c>
      <c r="D461" t="s">
        <v>163</v>
      </c>
    </row>
    <row r="462" spans="1:4" x14ac:dyDescent="0.3">
      <c r="A462">
        <v>3037</v>
      </c>
      <c r="B462">
        <v>471</v>
      </c>
      <c r="C462" s="33">
        <v>36686</v>
      </c>
      <c r="D462" t="s">
        <v>158</v>
      </c>
    </row>
    <row r="463" spans="1:4" x14ac:dyDescent="0.3">
      <c r="A463">
        <v>3056</v>
      </c>
      <c r="B463">
        <v>472</v>
      </c>
      <c r="C463" s="33">
        <v>36854</v>
      </c>
      <c r="D463" t="s">
        <v>162</v>
      </c>
    </row>
    <row r="464" spans="1:4" x14ac:dyDescent="0.3">
      <c r="A464">
        <v>3063</v>
      </c>
      <c r="B464">
        <v>473</v>
      </c>
      <c r="C464" s="33">
        <v>37247</v>
      </c>
      <c r="D464" t="s">
        <v>160</v>
      </c>
    </row>
    <row r="465" spans="1:4" x14ac:dyDescent="0.3">
      <c r="A465">
        <v>3066</v>
      </c>
      <c r="B465">
        <v>474</v>
      </c>
      <c r="C465" s="33">
        <v>36915</v>
      </c>
      <c r="D465" t="s">
        <v>158</v>
      </c>
    </row>
    <row r="466" spans="1:4" x14ac:dyDescent="0.3">
      <c r="A466">
        <v>3075</v>
      </c>
      <c r="B466">
        <v>475</v>
      </c>
      <c r="C466" s="33">
        <v>37042</v>
      </c>
      <c r="D466" t="s">
        <v>161</v>
      </c>
    </row>
    <row r="467" spans="1:4" x14ac:dyDescent="0.3">
      <c r="A467">
        <v>3079</v>
      </c>
      <c r="B467">
        <v>476</v>
      </c>
      <c r="C467" s="33">
        <v>36713</v>
      </c>
      <c r="D467" t="s">
        <v>161</v>
      </c>
    </row>
    <row r="468" spans="1:4" x14ac:dyDescent="0.3">
      <c r="A468">
        <v>3082</v>
      </c>
      <c r="B468">
        <v>477</v>
      </c>
      <c r="C468" s="33">
        <v>35811</v>
      </c>
      <c r="D468" t="s">
        <v>159</v>
      </c>
    </row>
    <row r="469" spans="1:4" x14ac:dyDescent="0.3">
      <c r="A469">
        <v>3084</v>
      </c>
      <c r="B469">
        <v>478</v>
      </c>
      <c r="C469" s="33">
        <v>35712</v>
      </c>
      <c r="D469" t="s">
        <v>160</v>
      </c>
    </row>
    <row r="470" spans="1:4" x14ac:dyDescent="0.3">
      <c r="A470">
        <v>3085</v>
      </c>
      <c r="B470">
        <v>479</v>
      </c>
      <c r="C470" s="33">
        <v>37241</v>
      </c>
      <c r="D470" t="s">
        <v>158</v>
      </c>
    </row>
    <row r="471" spans="1:4" x14ac:dyDescent="0.3">
      <c r="A471">
        <v>3092</v>
      </c>
      <c r="B471">
        <v>480</v>
      </c>
      <c r="C471" s="33">
        <v>37135</v>
      </c>
      <c r="D471" t="s">
        <v>158</v>
      </c>
    </row>
    <row r="472" spans="1:4" x14ac:dyDescent="0.3">
      <c r="A472">
        <v>3102</v>
      </c>
      <c r="B472">
        <v>481</v>
      </c>
      <c r="C472" s="33">
        <v>36897</v>
      </c>
      <c r="D472" t="s">
        <v>158</v>
      </c>
    </row>
    <row r="473" spans="1:4" x14ac:dyDescent="0.3">
      <c r="A473">
        <v>3104</v>
      </c>
      <c r="B473">
        <v>482</v>
      </c>
      <c r="C473" s="33">
        <v>36904</v>
      </c>
      <c r="D473" t="s">
        <v>165</v>
      </c>
    </row>
    <row r="474" spans="1:4" x14ac:dyDescent="0.3">
      <c r="A474">
        <v>3115</v>
      </c>
      <c r="B474">
        <v>483</v>
      </c>
      <c r="C474" s="33">
        <v>35758</v>
      </c>
      <c r="D474" t="s">
        <v>161</v>
      </c>
    </row>
    <row r="475" spans="1:4" x14ac:dyDescent="0.3">
      <c r="A475">
        <v>3116</v>
      </c>
      <c r="B475">
        <v>484</v>
      </c>
      <c r="C475" s="33">
        <v>35980</v>
      </c>
      <c r="D475" t="s">
        <v>160</v>
      </c>
    </row>
    <row r="476" spans="1:4" x14ac:dyDescent="0.3">
      <c r="A476">
        <v>3124</v>
      </c>
      <c r="B476">
        <v>485</v>
      </c>
      <c r="C476" s="33">
        <v>37080</v>
      </c>
      <c r="D476" t="s">
        <v>165</v>
      </c>
    </row>
    <row r="477" spans="1:4" x14ac:dyDescent="0.3">
      <c r="A477">
        <v>3128</v>
      </c>
      <c r="B477">
        <v>486</v>
      </c>
      <c r="C477" s="33">
        <v>37250</v>
      </c>
      <c r="D477" t="s">
        <v>161</v>
      </c>
    </row>
    <row r="478" spans="1:4" x14ac:dyDescent="0.3">
      <c r="A478">
        <v>3130</v>
      </c>
      <c r="B478">
        <v>487</v>
      </c>
      <c r="C478" s="33">
        <v>37213</v>
      </c>
      <c r="D478" t="s">
        <v>163</v>
      </c>
    </row>
    <row r="479" spans="1:4" x14ac:dyDescent="0.3">
      <c r="A479">
        <v>3134</v>
      </c>
      <c r="B479">
        <v>488</v>
      </c>
      <c r="C479" s="33">
        <v>37184</v>
      </c>
      <c r="D479" t="s">
        <v>164</v>
      </c>
    </row>
    <row r="480" spans="1:4" x14ac:dyDescent="0.3">
      <c r="A480">
        <v>3135</v>
      </c>
      <c r="B480">
        <v>489</v>
      </c>
      <c r="C480" s="33">
        <v>37224</v>
      </c>
      <c r="D480" t="s">
        <v>159</v>
      </c>
    </row>
    <row r="481" spans="1:4" x14ac:dyDescent="0.3">
      <c r="A481">
        <v>3136</v>
      </c>
      <c r="B481">
        <v>490</v>
      </c>
      <c r="C481" s="33">
        <v>36563</v>
      </c>
      <c r="D481" t="s">
        <v>164</v>
      </c>
    </row>
    <row r="482" spans="1:4" x14ac:dyDescent="0.3">
      <c r="A482">
        <v>3151</v>
      </c>
      <c r="B482">
        <v>491</v>
      </c>
      <c r="C482" s="33">
        <v>36759</v>
      </c>
      <c r="D482" t="s">
        <v>164</v>
      </c>
    </row>
    <row r="483" spans="1:4" x14ac:dyDescent="0.3">
      <c r="A483">
        <v>3166</v>
      </c>
      <c r="B483">
        <v>492</v>
      </c>
      <c r="C483" s="33">
        <v>36990</v>
      </c>
      <c r="D483" t="s">
        <v>160</v>
      </c>
    </row>
    <row r="484" spans="1:4" x14ac:dyDescent="0.3">
      <c r="A484">
        <v>3167</v>
      </c>
      <c r="B484">
        <v>493</v>
      </c>
      <c r="C484" s="33">
        <v>36860</v>
      </c>
      <c r="D484" t="s">
        <v>159</v>
      </c>
    </row>
    <row r="485" spans="1:4" x14ac:dyDescent="0.3">
      <c r="A485">
        <v>3173</v>
      </c>
      <c r="B485">
        <v>494</v>
      </c>
      <c r="C485" s="33">
        <v>36687</v>
      </c>
      <c r="D485" t="s">
        <v>158</v>
      </c>
    </row>
    <row r="486" spans="1:4" x14ac:dyDescent="0.3">
      <c r="A486">
        <v>3181</v>
      </c>
      <c r="B486">
        <v>495</v>
      </c>
      <c r="C486" s="33">
        <v>36771</v>
      </c>
      <c r="D486" t="s">
        <v>160</v>
      </c>
    </row>
    <row r="487" spans="1:4" x14ac:dyDescent="0.3">
      <c r="A487">
        <v>3183</v>
      </c>
      <c r="B487">
        <v>496</v>
      </c>
      <c r="C487" s="33">
        <v>37093</v>
      </c>
      <c r="D487" t="s">
        <v>161</v>
      </c>
    </row>
    <row r="488" spans="1:4" x14ac:dyDescent="0.3">
      <c r="A488">
        <v>3184</v>
      </c>
      <c r="B488">
        <v>497</v>
      </c>
      <c r="C488" s="33">
        <v>35857</v>
      </c>
      <c r="D488" t="s">
        <v>165</v>
      </c>
    </row>
    <row r="489" spans="1:4" x14ac:dyDescent="0.3">
      <c r="A489">
        <v>3186</v>
      </c>
      <c r="B489">
        <v>498</v>
      </c>
      <c r="C489" s="33">
        <v>36999</v>
      </c>
      <c r="D489" t="s">
        <v>164</v>
      </c>
    </row>
    <row r="490" spans="1:4" x14ac:dyDescent="0.3">
      <c r="A490">
        <v>3187</v>
      </c>
      <c r="B490">
        <v>499</v>
      </c>
      <c r="C490" s="33">
        <v>36253</v>
      </c>
      <c r="D490" t="s">
        <v>165</v>
      </c>
    </row>
    <row r="491" spans="1:4" x14ac:dyDescent="0.3">
      <c r="A491">
        <v>3192</v>
      </c>
      <c r="B491">
        <v>500</v>
      </c>
      <c r="C491" s="33">
        <v>37221</v>
      </c>
      <c r="D491" t="s">
        <v>165</v>
      </c>
    </row>
    <row r="492" spans="1:4" x14ac:dyDescent="0.3">
      <c r="A492">
        <v>3197</v>
      </c>
      <c r="B492">
        <v>501</v>
      </c>
      <c r="C492" s="33">
        <v>35985</v>
      </c>
      <c r="D492" t="s">
        <v>164</v>
      </c>
    </row>
    <row r="493" spans="1:4" x14ac:dyDescent="0.3">
      <c r="A493">
        <v>3201</v>
      </c>
      <c r="B493">
        <v>502</v>
      </c>
      <c r="C493" s="33">
        <v>36760</v>
      </c>
      <c r="D493" t="s">
        <v>158</v>
      </c>
    </row>
    <row r="494" spans="1:4" x14ac:dyDescent="0.3">
      <c r="A494">
        <v>3225</v>
      </c>
      <c r="B494">
        <v>503</v>
      </c>
      <c r="C494" s="33">
        <v>35862</v>
      </c>
      <c r="D494" t="s">
        <v>165</v>
      </c>
    </row>
    <row r="495" spans="1:4" x14ac:dyDescent="0.3">
      <c r="A495">
        <v>3230</v>
      </c>
      <c r="B495">
        <v>504</v>
      </c>
      <c r="C495" s="33">
        <v>36105</v>
      </c>
      <c r="D495" t="s">
        <v>164</v>
      </c>
    </row>
    <row r="496" spans="1:4" x14ac:dyDescent="0.3">
      <c r="A496">
        <v>3233</v>
      </c>
      <c r="B496">
        <v>505</v>
      </c>
      <c r="C496" s="33">
        <v>37173</v>
      </c>
      <c r="D496" t="s">
        <v>164</v>
      </c>
    </row>
    <row r="497" spans="1:4" x14ac:dyDescent="0.3">
      <c r="A497">
        <v>3236</v>
      </c>
      <c r="B497">
        <v>506</v>
      </c>
      <c r="C497" s="33">
        <v>37244</v>
      </c>
      <c r="D497" t="s">
        <v>160</v>
      </c>
    </row>
    <row r="498" spans="1:4" x14ac:dyDescent="0.3">
      <c r="A498">
        <v>3245</v>
      </c>
      <c r="B498">
        <v>507</v>
      </c>
      <c r="C498" s="33">
        <v>36871</v>
      </c>
      <c r="D498" t="s">
        <v>161</v>
      </c>
    </row>
    <row r="499" spans="1:4" x14ac:dyDescent="0.3">
      <c r="A499">
        <v>3249</v>
      </c>
      <c r="B499">
        <v>508</v>
      </c>
      <c r="C499" s="33">
        <v>37106</v>
      </c>
      <c r="D499" t="s">
        <v>163</v>
      </c>
    </row>
    <row r="500" spans="1:4" x14ac:dyDescent="0.3">
      <c r="A500">
        <v>3253</v>
      </c>
      <c r="B500">
        <v>509</v>
      </c>
      <c r="C500" s="33">
        <v>37102</v>
      </c>
      <c r="D500" t="s">
        <v>161</v>
      </c>
    </row>
    <row r="501" spans="1:4" x14ac:dyDescent="0.3">
      <c r="A501">
        <v>3256</v>
      </c>
      <c r="B501">
        <v>510</v>
      </c>
      <c r="C501" s="33">
        <v>36994</v>
      </c>
      <c r="D501" t="s">
        <v>159</v>
      </c>
    </row>
    <row r="502" spans="1:4" x14ac:dyDescent="0.3">
      <c r="A502">
        <v>3257</v>
      </c>
      <c r="B502">
        <v>511</v>
      </c>
      <c r="C502" s="33">
        <v>36744</v>
      </c>
      <c r="D502" t="s">
        <v>161</v>
      </c>
    </row>
    <row r="503" spans="1:4" x14ac:dyDescent="0.3">
      <c r="A503">
        <v>3259</v>
      </c>
      <c r="B503">
        <v>512</v>
      </c>
      <c r="C503" s="33">
        <v>36731</v>
      </c>
      <c r="D503" t="s">
        <v>161</v>
      </c>
    </row>
    <row r="504" spans="1:4" x14ac:dyDescent="0.3">
      <c r="A504">
        <v>3260</v>
      </c>
      <c r="B504">
        <v>513</v>
      </c>
      <c r="C504" s="33">
        <v>36600</v>
      </c>
      <c r="D504" t="s">
        <v>161</v>
      </c>
    </row>
    <row r="505" spans="1:4" x14ac:dyDescent="0.3">
      <c r="A505">
        <v>3267</v>
      </c>
      <c r="B505">
        <v>514</v>
      </c>
      <c r="C505" s="33">
        <v>36413</v>
      </c>
      <c r="D505" t="s">
        <v>158</v>
      </c>
    </row>
    <row r="506" spans="1:4" x14ac:dyDescent="0.3">
      <c r="A506">
        <v>3268</v>
      </c>
      <c r="B506">
        <v>515</v>
      </c>
      <c r="C506" s="33">
        <v>36973</v>
      </c>
      <c r="D506" t="s">
        <v>164</v>
      </c>
    </row>
    <row r="507" spans="1:4" x14ac:dyDescent="0.3">
      <c r="A507">
        <v>3279</v>
      </c>
      <c r="B507">
        <v>516</v>
      </c>
      <c r="C507" s="33">
        <v>36458</v>
      </c>
      <c r="D507" t="s">
        <v>158</v>
      </c>
    </row>
    <row r="508" spans="1:4" x14ac:dyDescent="0.3">
      <c r="A508">
        <v>3291</v>
      </c>
      <c r="B508">
        <v>517</v>
      </c>
      <c r="C508" s="33">
        <v>36900</v>
      </c>
      <c r="D508" t="s">
        <v>159</v>
      </c>
    </row>
    <row r="509" spans="1:4" x14ac:dyDescent="0.3">
      <c r="A509">
        <v>3292</v>
      </c>
      <c r="B509">
        <v>518</v>
      </c>
      <c r="C509" s="33">
        <v>36932</v>
      </c>
      <c r="D509" t="s">
        <v>163</v>
      </c>
    </row>
    <row r="510" spans="1:4" x14ac:dyDescent="0.3">
      <c r="A510">
        <v>3297</v>
      </c>
      <c r="B510">
        <v>519</v>
      </c>
      <c r="C510" s="33">
        <v>37119</v>
      </c>
      <c r="D510" t="s">
        <v>164</v>
      </c>
    </row>
    <row r="511" spans="1:4" x14ac:dyDescent="0.3">
      <c r="A511">
        <v>3308</v>
      </c>
      <c r="B511">
        <v>520</v>
      </c>
      <c r="C511" s="33">
        <v>37159</v>
      </c>
      <c r="D511" t="s">
        <v>163</v>
      </c>
    </row>
    <row r="512" spans="1:4" x14ac:dyDescent="0.3">
      <c r="A512">
        <v>3310</v>
      </c>
      <c r="B512">
        <v>521</v>
      </c>
      <c r="C512" s="33">
        <v>36877</v>
      </c>
      <c r="D512" t="s">
        <v>160</v>
      </c>
    </row>
    <row r="513" spans="1:4" x14ac:dyDescent="0.3">
      <c r="A513">
        <v>3319</v>
      </c>
      <c r="B513">
        <v>523</v>
      </c>
      <c r="C513" s="33">
        <v>37218</v>
      </c>
      <c r="D513" t="s">
        <v>164</v>
      </c>
    </row>
    <row r="514" spans="1:4" x14ac:dyDescent="0.3">
      <c r="A514">
        <v>3333</v>
      </c>
      <c r="B514">
        <v>524</v>
      </c>
      <c r="C514" s="33">
        <v>37197</v>
      </c>
      <c r="D514" t="s">
        <v>165</v>
      </c>
    </row>
    <row r="515" spans="1:4" x14ac:dyDescent="0.3">
      <c r="A515">
        <v>3337</v>
      </c>
      <c r="B515">
        <v>525</v>
      </c>
      <c r="C515" s="33">
        <v>37099</v>
      </c>
      <c r="D515" t="s">
        <v>158</v>
      </c>
    </row>
    <row r="516" spans="1:4" x14ac:dyDescent="0.3">
      <c r="A516">
        <v>3339</v>
      </c>
      <c r="B516">
        <v>526</v>
      </c>
      <c r="C516" s="33">
        <v>37144</v>
      </c>
      <c r="D516" t="s">
        <v>160</v>
      </c>
    </row>
    <row r="517" spans="1:4" x14ac:dyDescent="0.3">
      <c r="A517">
        <v>3348</v>
      </c>
      <c r="B517">
        <v>527</v>
      </c>
      <c r="C517" s="33">
        <v>37239</v>
      </c>
      <c r="D517" t="s">
        <v>162</v>
      </c>
    </row>
    <row r="518" spans="1:4" x14ac:dyDescent="0.3">
      <c r="A518">
        <v>3356</v>
      </c>
      <c r="B518">
        <v>528</v>
      </c>
      <c r="C518" s="33">
        <v>36464</v>
      </c>
      <c r="D518" t="s">
        <v>161</v>
      </c>
    </row>
    <row r="519" spans="1:4" x14ac:dyDescent="0.3">
      <c r="A519">
        <v>3357</v>
      </c>
      <c r="B519">
        <v>529</v>
      </c>
      <c r="C519" s="33">
        <v>36949</v>
      </c>
      <c r="D519" t="s">
        <v>158</v>
      </c>
    </row>
    <row r="520" spans="1:4" x14ac:dyDescent="0.3">
      <c r="A520">
        <v>3360</v>
      </c>
      <c r="B520">
        <v>530</v>
      </c>
      <c r="C520" s="33">
        <v>37097</v>
      </c>
      <c r="D520" t="s">
        <v>159</v>
      </c>
    </row>
    <row r="521" spans="1:4" x14ac:dyDescent="0.3">
      <c r="A521">
        <v>3378</v>
      </c>
      <c r="B521">
        <v>531</v>
      </c>
      <c r="C521" s="33">
        <v>37127</v>
      </c>
      <c r="D521" t="s">
        <v>165</v>
      </c>
    </row>
    <row r="522" spans="1:4" x14ac:dyDescent="0.3">
      <c r="A522">
        <v>3382</v>
      </c>
      <c r="B522">
        <v>532</v>
      </c>
      <c r="C522" s="33">
        <v>36860</v>
      </c>
      <c r="D522" t="s">
        <v>158</v>
      </c>
    </row>
    <row r="523" spans="1:4" x14ac:dyDescent="0.3">
      <c r="A523">
        <v>3384</v>
      </c>
      <c r="B523">
        <v>533</v>
      </c>
      <c r="C523" s="33">
        <v>37173</v>
      </c>
      <c r="D523" t="s">
        <v>162</v>
      </c>
    </row>
    <row r="524" spans="1:4" x14ac:dyDescent="0.3">
      <c r="A524">
        <v>3387</v>
      </c>
      <c r="B524">
        <v>534</v>
      </c>
      <c r="C524" s="33">
        <v>36554</v>
      </c>
      <c r="D524" t="s">
        <v>158</v>
      </c>
    </row>
    <row r="525" spans="1:4" x14ac:dyDescent="0.3">
      <c r="A525">
        <v>3395</v>
      </c>
      <c r="B525">
        <v>535</v>
      </c>
      <c r="C525" s="33">
        <v>36972</v>
      </c>
      <c r="D525" t="s">
        <v>165</v>
      </c>
    </row>
    <row r="526" spans="1:4" x14ac:dyDescent="0.3">
      <c r="A526">
        <v>3404</v>
      </c>
      <c r="B526">
        <v>536</v>
      </c>
      <c r="C526" s="33">
        <v>36873</v>
      </c>
      <c r="D526" t="s">
        <v>158</v>
      </c>
    </row>
    <row r="527" spans="1:4" x14ac:dyDescent="0.3">
      <c r="A527">
        <v>3405</v>
      </c>
      <c r="B527">
        <v>537</v>
      </c>
      <c r="C527" s="33">
        <v>36784</v>
      </c>
      <c r="D527" t="s">
        <v>162</v>
      </c>
    </row>
    <row r="528" spans="1:4" x14ac:dyDescent="0.3">
      <c r="A528">
        <v>3414</v>
      </c>
      <c r="B528">
        <v>538</v>
      </c>
      <c r="C528" s="33">
        <v>37123</v>
      </c>
      <c r="D528" t="s">
        <v>165</v>
      </c>
    </row>
    <row r="529" spans="1:4" x14ac:dyDescent="0.3">
      <c r="A529">
        <v>3415</v>
      </c>
      <c r="B529">
        <v>539</v>
      </c>
      <c r="C529" s="33">
        <v>36639</v>
      </c>
      <c r="D529" t="s">
        <v>158</v>
      </c>
    </row>
    <row r="530" spans="1:4" x14ac:dyDescent="0.3">
      <c r="A530">
        <v>3425</v>
      </c>
      <c r="B530">
        <v>540</v>
      </c>
      <c r="C530" s="33">
        <v>36859</v>
      </c>
      <c r="D530" t="s">
        <v>161</v>
      </c>
    </row>
    <row r="531" spans="1:4" x14ac:dyDescent="0.3">
      <c r="A531">
        <v>3427</v>
      </c>
      <c r="B531">
        <v>541</v>
      </c>
      <c r="C531" s="33">
        <v>36490</v>
      </c>
      <c r="D531" t="s">
        <v>159</v>
      </c>
    </row>
    <row r="532" spans="1:4" x14ac:dyDescent="0.3">
      <c r="A532">
        <v>3439</v>
      </c>
      <c r="B532">
        <v>542</v>
      </c>
      <c r="C532" s="33">
        <v>37186</v>
      </c>
      <c r="D532" t="s">
        <v>158</v>
      </c>
    </row>
    <row r="533" spans="1:4" x14ac:dyDescent="0.3">
      <c r="A533">
        <v>3448</v>
      </c>
      <c r="B533">
        <v>544</v>
      </c>
      <c r="C533" s="33">
        <v>37144</v>
      </c>
      <c r="D533" t="s">
        <v>164</v>
      </c>
    </row>
    <row r="534" spans="1:4" x14ac:dyDescent="0.3">
      <c r="A534">
        <v>3458</v>
      </c>
      <c r="B534">
        <v>545</v>
      </c>
      <c r="C534" s="33">
        <v>35945</v>
      </c>
      <c r="D534" t="s">
        <v>162</v>
      </c>
    </row>
    <row r="535" spans="1:4" x14ac:dyDescent="0.3">
      <c r="A535">
        <v>3465</v>
      </c>
      <c r="B535">
        <v>546</v>
      </c>
      <c r="C535" s="33">
        <v>36757</v>
      </c>
      <c r="D535" t="s">
        <v>160</v>
      </c>
    </row>
    <row r="536" spans="1:4" x14ac:dyDescent="0.3">
      <c r="A536">
        <v>3477</v>
      </c>
      <c r="B536">
        <v>547</v>
      </c>
      <c r="C536" s="33">
        <v>36444</v>
      </c>
      <c r="D536" t="s">
        <v>162</v>
      </c>
    </row>
    <row r="537" spans="1:4" x14ac:dyDescent="0.3">
      <c r="A537">
        <v>3501</v>
      </c>
      <c r="B537">
        <v>548</v>
      </c>
      <c r="C537" s="33">
        <v>37088</v>
      </c>
      <c r="D537" t="s">
        <v>159</v>
      </c>
    </row>
    <row r="538" spans="1:4" x14ac:dyDescent="0.3">
      <c r="A538">
        <v>3504</v>
      </c>
      <c r="B538">
        <v>549</v>
      </c>
      <c r="C538" s="33">
        <v>37237</v>
      </c>
      <c r="D538" t="s">
        <v>162</v>
      </c>
    </row>
    <row r="539" spans="1:4" x14ac:dyDescent="0.3">
      <c r="A539">
        <v>3515</v>
      </c>
      <c r="B539">
        <v>550</v>
      </c>
      <c r="C539" s="33">
        <v>37111</v>
      </c>
      <c r="D539" t="s">
        <v>158</v>
      </c>
    </row>
    <row r="540" spans="1:4" x14ac:dyDescent="0.3">
      <c r="A540">
        <v>3517</v>
      </c>
      <c r="B540">
        <v>551</v>
      </c>
      <c r="C540" s="33">
        <v>37137</v>
      </c>
      <c r="D540" t="s">
        <v>161</v>
      </c>
    </row>
    <row r="541" spans="1:4" x14ac:dyDescent="0.3">
      <c r="A541">
        <v>3519</v>
      </c>
      <c r="B541">
        <v>552</v>
      </c>
      <c r="C541" s="33">
        <v>36824</v>
      </c>
      <c r="D541" t="s">
        <v>161</v>
      </c>
    </row>
    <row r="542" spans="1:4" x14ac:dyDescent="0.3">
      <c r="A542">
        <v>3522</v>
      </c>
      <c r="B542">
        <v>553</v>
      </c>
      <c r="C542" s="33">
        <v>36721</v>
      </c>
      <c r="D542" t="s">
        <v>158</v>
      </c>
    </row>
    <row r="543" spans="1:4" x14ac:dyDescent="0.3">
      <c r="A543">
        <v>3535</v>
      </c>
      <c r="B543">
        <v>554</v>
      </c>
      <c r="C543" s="33">
        <v>37163</v>
      </c>
      <c r="D543" t="s">
        <v>162</v>
      </c>
    </row>
    <row r="544" spans="1:4" x14ac:dyDescent="0.3">
      <c r="A544">
        <v>3544</v>
      </c>
      <c r="B544">
        <v>555</v>
      </c>
      <c r="C544" s="33">
        <v>36849</v>
      </c>
      <c r="D544" t="s">
        <v>164</v>
      </c>
    </row>
    <row r="545" spans="1:4" x14ac:dyDescent="0.3">
      <c r="A545">
        <v>3567</v>
      </c>
      <c r="B545">
        <v>557</v>
      </c>
      <c r="C545" s="33">
        <v>36908</v>
      </c>
      <c r="D545" t="s">
        <v>164</v>
      </c>
    </row>
    <row r="546" spans="1:4" x14ac:dyDescent="0.3">
      <c r="A546">
        <v>3568</v>
      </c>
      <c r="B546">
        <v>558</v>
      </c>
      <c r="C546" s="33">
        <v>37049</v>
      </c>
      <c r="D546" t="s">
        <v>164</v>
      </c>
    </row>
    <row r="547" spans="1:4" x14ac:dyDescent="0.3">
      <c r="A547">
        <v>3573</v>
      </c>
      <c r="B547">
        <v>559</v>
      </c>
      <c r="C547" s="33">
        <v>35963</v>
      </c>
      <c r="D547" t="s">
        <v>165</v>
      </c>
    </row>
    <row r="548" spans="1:4" x14ac:dyDescent="0.3">
      <c r="A548">
        <v>3577</v>
      </c>
      <c r="B548">
        <v>560</v>
      </c>
      <c r="C548" s="33">
        <v>37242</v>
      </c>
      <c r="D548" t="s">
        <v>160</v>
      </c>
    </row>
    <row r="549" spans="1:4" x14ac:dyDescent="0.3">
      <c r="A549">
        <v>3581</v>
      </c>
      <c r="B549">
        <v>561</v>
      </c>
      <c r="C549" s="33">
        <v>37162</v>
      </c>
      <c r="D549" t="s">
        <v>162</v>
      </c>
    </row>
    <row r="550" spans="1:4" x14ac:dyDescent="0.3">
      <c r="A550">
        <v>3583</v>
      </c>
      <c r="B550">
        <v>562</v>
      </c>
      <c r="C550" s="33">
        <v>36471</v>
      </c>
      <c r="D550" t="s">
        <v>163</v>
      </c>
    </row>
    <row r="551" spans="1:4" x14ac:dyDescent="0.3">
      <c r="A551">
        <v>3589</v>
      </c>
      <c r="B551">
        <v>563</v>
      </c>
      <c r="C551" s="33">
        <v>35724</v>
      </c>
      <c r="D551" t="s">
        <v>161</v>
      </c>
    </row>
    <row r="552" spans="1:4" x14ac:dyDescent="0.3">
      <c r="A552">
        <v>3590</v>
      </c>
      <c r="B552">
        <v>564</v>
      </c>
      <c r="C552" s="33">
        <v>36652</v>
      </c>
      <c r="D552" t="s">
        <v>160</v>
      </c>
    </row>
    <row r="553" spans="1:4" x14ac:dyDescent="0.3">
      <c r="A553">
        <v>3601</v>
      </c>
      <c r="B553">
        <v>565</v>
      </c>
      <c r="C553" s="33">
        <v>36531</v>
      </c>
      <c r="D553" t="s">
        <v>163</v>
      </c>
    </row>
    <row r="554" spans="1:4" x14ac:dyDescent="0.3">
      <c r="A554">
        <v>3606</v>
      </c>
      <c r="B554">
        <v>566</v>
      </c>
      <c r="C554" s="33">
        <v>36885</v>
      </c>
      <c r="D554" t="s">
        <v>158</v>
      </c>
    </row>
    <row r="555" spans="1:4" x14ac:dyDescent="0.3">
      <c r="A555">
        <v>3611</v>
      </c>
      <c r="B555">
        <v>567</v>
      </c>
      <c r="C555" s="33">
        <v>37080</v>
      </c>
      <c r="D555" t="s">
        <v>160</v>
      </c>
    </row>
    <row r="556" spans="1:4" x14ac:dyDescent="0.3">
      <c r="A556">
        <v>3615</v>
      </c>
      <c r="B556">
        <v>568</v>
      </c>
      <c r="C556" s="33">
        <v>36590</v>
      </c>
      <c r="D556" t="s">
        <v>164</v>
      </c>
    </row>
    <row r="557" spans="1:4" x14ac:dyDescent="0.3">
      <c r="A557">
        <v>3616</v>
      </c>
      <c r="B557">
        <v>569</v>
      </c>
      <c r="C557" s="33">
        <v>36872</v>
      </c>
      <c r="D557" t="s">
        <v>161</v>
      </c>
    </row>
    <row r="558" spans="1:4" x14ac:dyDescent="0.3">
      <c r="A558">
        <v>3620</v>
      </c>
      <c r="B558">
        <v>570</v>
      </c>
      <c r="C558" s="33">
        <v>37209</v>
      </c>
      <c r="D558" t="s">
        <v>163</v>
      </c>
    </row>
    <row r="559" spans="1:4" x14ac:dyDescent="0.3">
      <c r="A559">
        <v>3627</v>
      </c>
      <c r="B559">
        <v>571</v>
      </c>
      <c r="C559" s="33">
        <v>37085</v>
      </c>
      <c r="D559" t="s">
        <v>163</v>
      </c>
    </row>
    <row r="560" spans="1:4" x14ac:dyDescent="0.3">
      <c r="A560">
        <v>3636</v>
      </c>
      <c r="B560">
        <v>572</v>
      </c>
      <c r="C560" s="33">
        <v>36662</v>
      </c>
      <c r="D560" t="s">
        <v>159</v>
      </c>
    </row>
    <row r="561" spans="1:4" x14ac:dyDescent="0.3">
      <c r="A561">
        <v>3638</v>
      </c>
      <c r="B561">
        <v>573</v>
      </c>
      <c r="C561" s="33">
        <v>37248</v>
      </c>
      <c r="D561" t="s">
        <v>159</v>
      </c>
    </row>
    <row r="562" spans="1:4" x14ac:dyDescent="0.3">
      <c r="A562">
        <v>3640</v>
      </c>
      <c r="B562">
        <v>574</v>
      </c>
      <c r="C562" s="33">
        <v>36945</v>
      </c>
      <c r="D562" t="s">
        <v>161</v>
      </c>
    </row>
    <row r="563" spans="1:4" x14ac:dyDescent="0.3">
      <c r="A563">
        <v>3667</v>
      </c>
      <c r="B563">
        <v>575</v>
      </c>
      <c r="C563" s="33">
        <v>36885</v>
      </c>
      <c r="D563" t="s">
        <v>161</v>
      </c>
    </row>
    <row r="564" spans="1:4" x14ac:dyDescent="0.3">
      <c r="A564">
        <v>3671</v>
      </c>
      <c r="B564">
        <v>576</v>
      </c>
      <c r="C564" s="33">
        <v>36646</v>
      </c>
      <c r="D564" t="s">
        <v>165</v>
      </c>
    </row>
    <row r="565" spans="1:4" x14ac:dyDescent="0.3">
      <c r="A565">
        <v>3687</v>
      </c>
      <c r="B565">
        <v>577</v>
      </c>
      <c r="C565" s="33">
        <v>35476</v>
      </c>
      <c r="D565" t="s">
        <v>159</v>
      </c>
    </row>
    <row r="566" spans="1:4" x14ac:dyDescent="0.3">
      <c r="A566">
        <v>3689</v>
      </c>
      <c r="B566">
        <v>578</v>
      </c>
      <c r="C566" s="33">
        <v>36577</v>
      </c>
      <c r="D566" t="s">
        <v>165</v>
      </c>
    </row>
    <row r="567" spans="1:4" x14ac:dyDescent="0.3">
      <c r="A567">
        <v>3699</v>
      </c>
      <c r="B567">
        <v>579</v>
      </c>
      <c r="C567" s="33">
        <v>36848</v>
      </c>
      <c r="D567" t="s">
        <v>164</v>
      </c>
    </row>
    <row r="568" spans="1:4" x14ac:dyDescent="0.3">
      <c r="A568">
        <v>3713</v>
      </c>
      <c r="B568">
        <v>580</v>
      </c>
      <c r="C568" s="33">
        <v>37211</v>
      </c>
      <c r="D568" t="s">
        <v>162</v>
      </c>
    </row>
    <row r="569" spans="1:4" x14ac:dyDescent="0.3">
      <c r="A569">
        <v>3721</v>
      </c>
      <c r="B569">
        <v>581</v>
      </c>
      <c r="C569" s="33">
        <v>37116</v>
      </c>
      <c r="D569" t="s">
        <v>158</v>
      </c>
    </row>
    <row r="570" spans="1:4" x14ac:dyDescent="0.3">
      <c r="A570">
        <v>3733</v>
      </c>
      <c r="B570">
        <v>582</v>
      </c>
      <c r="C570" s="33">
        <v>36547</v>
      </c>
      <c r="D570" t="s">
        <v>164</v>
      </c>
    </row>
    <row r="571" spans="1:4" x14ac:dyDescent="0.3">
      <c r="A571">
        <v>3735</v>
      </c>
      <c r="B571">
        <v>583</v>
      </c>
      <c r="C571" s="33">
        <v>36640</v>
      </c>
      <c r="D571" t="s">
        <v>163</v>
      </c>
    </row>
    <row r="572" spans="1:4" x14ac:dyDescent="0.3">
      <c r="A572">
        <v>3751</v>
      </c>
      <c r="B572">
        <v>584</v>
      </c>
      <c r="C572" s="33">
        <v>37192</v>
      </c>
      <c r="D572" t="s">
        <v>162</v>
      </c>
    </row>
    <row r="573" spans="1:4" x14ac:dyDescent="0.3">
      <c r="A573">
        <v>3753</v>
      </c>
      <c r="B573">
        <v>585</v>
      </c>
      <c r="C573" s="33">
        <v>37165</v>
      </c>
      <c r="D573" t="s">
        <v>164</v>
      </c>
    </row>
    <row r="574" spans="1:4" x14ac:dyDescent="0.3">
      <c r="A574">
        <v>3756</v>
      </c>
      <c r="B574">
        <v>586</v>
      </c>
      <c r="C574" s="33">
        <v>37042</v>
      </c>
      <c r="D574" t="s">
        <v>165</v>
      </c>
    </row>
    <row r="575" spans="1:4" x14ac:dyDescent="0.3">
      <c r="A575">
        <v>3763</v>
      </c>
      <c r="B575">
        <v>587</v>
      </c>
      <c r="C575" s="33">
        <v>36377</v>
      </c>
      <c r="D575" t="s">
        <v>162</v>
      </c>
    </row>
    <row r="576" spans="1:4" x14ac:dyDescent="0.3">
      <c r="A576">
        <v>3765</v>
      </c>
      <c r="B576">
        <v>588</v>
      </c>
      <c r="C576" s="33">
        <v>36715</v>
      </c>
      <c r="D576" t="s">
        <v>159</v>
      </c>
    </row>
    <row r="577" spans="1:4" x14ac:dyDescent="0.3">
      <c r="A577">
        <v>3766</v>
      </c>
      <c r="B577">
        <v>589</v>
      </c>
      <c r="C577" s="33">
        <v>36880</v>
      </c>
      <c r="D577" t="s">
        <v>164</v>
      </c>
    </row>
    <row r="578" spans="1:4" x14ac:dyDescent="0.3">
      <c r="A578">
        <v>3769</v>
      </c>
      <c r="B578">
        <v>590</v>
      </c>
      <c r="C578" s="33">
        <v>36862</v>
      </c>
      <c r="D578" t="s">
        <v>158</v>
      </c>
    </row>
    <row r="579" spans="1:4" x14ac:dyDescent="0.3">
      <c r="A579">
        <v>3779</v>
      </c>
      <c r="B579">
        <v>591</v>
      </c>
      <c r="C579" s="33">
        <v>36730</v>
      </c>
      <c r="D579" t="s">
        <v>165</v>
      </c>
    </row>
    <row r="580" spans="1:4" x14ac:dyDescent="0.3">
      <c r="A580">
        <v>3782</v>
      </c>
      <c r="B580">
        <v>592</v>
      </c>
      <c r="C580" s="33">
        <v>36014</v>
      </c>
      <c r="D580" t="s">
        <v>164</v>
      </c>
    </row>
    <row r="581" spans="1:4" x14ac:dyDescent="0.3">
      <c r="A581">
        <v>3787</v>
      </c>
      <c r="B581">
        <v>593</v>
      </c>
      <c r="C581" s="33">
        <v>36897</v>
      </c>
      <c r="D581" t="s">
        <v>163</v>
      </c>
    </row>
    <row r="582" spans="1:4" x14ac:dyDescent="0.3">
      <c r="A582">
        <v>3794</v>
      </c>
      <c r="B582">
        <v>594</v>
      </c>
      <c r="C582" s="33">
        <v>36521</v>
      </c>
      <c r="D582" t="s">
        <v>162</v>
      </c>
    </row>
    <row r="583" spans="1:4" x14ac:dyDescent="0.3">
      <c r="A583">
        <v>3811</v>
      </c>
      <c r="B583">
        <v>596</v>
      </c>
      <c r="C583" s="33">
        <v>36818</v>
      </c>
      <c r="D583" t="s">
        <v>165</v>
      </c>
    </row>
    <row r="584" spans="1:4" x14ac:dyDescent="0.3">
      <c r="A584">
        <v>3813</v>
      </c>
      <c r="B584">
        <v>597</v>
      </c>
      <c r="C584" s="33">
        <v>36683</v>
      </c>
      <c r="D584" t="s">
        <v>165</v>
      </c>
    </row>
    <row r="585" spans="1:4" x14ac:dyDescent="0.3">
      <c r="A585">
        <v>3821</v>
      </c>
      <c r="B585">
        <v>598</v>
      </c>
      <c r="C585" s="33">
        <v>36761</v>
      </c>
      <c r="D585" t="s">
        <v>160</v>
      </c>
    </row>
    <row r="586" spans="1:4" x14ac:dyDescent="0.3">
      <c r="A586">
        <v>3824</v>
      </c>
      <c r="B586">
        <v>599</v>
      </c>
      <c r="C586" s="33">
        <v>36958</v>
      </c>
      <c r="D586" t="s">
        <v>162</v>
      </c>
    </row>
    <row r="587" spans="1:4" x14ac:dyDescent="0.3">
      <c r="A587">
        <v>3829</v>
      </c>
      <c r="B587">
        <v>600</v>
      </c>
      <c r="C587" s="33">
        <v>36300</v>
      </c>
      <c r="D587" t="s">
        <v>158</v>
      </c>
    </row>
    <row r="588" spans="1:4" x14ac:dyDescent="0.3">
      <c r="A588">
        <v>3830</v>
      </c>
      <c r="B588">
        <v>601</v>
      </c>
      <c r="C588" s="33">
        <v>36441</v>
      </c>
      <c r="D588" t="s">
        <v>163</v>
      </c>
    </row>
    <row r="589" spans="1:4" x14ac:dyDescent="0.3">
      <c r="A589">
        <v>3846</v>
      </c>
      <c r="B589">
        <v>602</v>
      </c>
      <c r="C589" s="33">
        <v>36999</v>
      </c>
      <c r="D589" t="s">
        <v>160</v>
      </c>
    </row>
    <row r="590" spans="1:4" x14ac:dyDescent="0.3">
      <c r="A590">
        <v>3850</v>
      </c>
      <c r="B590">
        <v>603</v>
      </c>
      <c r="C590" s="33">
        <v>37092</v>
      </c>
      <c r="D590" t="s">
        <v>159</v>
      </c>
    </row>
    <row r="591" spans="1:4" x14ac:dyDescent="0.3">
      <c r="A591">
        <v>3858</v>
      </c>
      <c r="B591">
        <v>604</v>
      </c>
      <c r="C591" s="33">
        <v>37199</v>
      </c>
      <c r="D591" t="s">
        <v>163</v>
      </c>
    </row>
    <row r="592" spans="1:4" x14ac:dyDescent="0.3">
      <c r="A592">
        <v>3874</v>
      </c>
      <c r="B592">
        <v>605</v>
      </c>
      <c r="C592" s="33">
        <v>37236</v>
      </c>
      <c r="D592" t="s">
        <v>158</v>
      </c>
    </row>
    <row r="593" spans="1:4" x14ac:dyDescent="0.3">
      <c r="A593">
        <v>3883</v>
      </c>
      <c r="B593">
        <v>606</v>
      </c>
      <c r="C593" s="33">
        <v>36182</v>
      </c>
      <c r="D593" t="s">
        <v>163</v>
      </c>
    </row>
    <row r="594" spans="1:4" x14ac:dyDescent="0.3">
      <c r="A594">
        <v>3885</v>
      </c>
      <c r="B594">
        <v>607</v>
      </c>
      <c r="C594" s="33">
        <v>36663</v>
      </c>
      <c r="D594" t="s">
        <v>161</v>
      </c>
    </row>
    <row r="595" spans="1:4" x14ac:dyDescent="0.3">
      <c r="A595">
        <v>3890</v>
      </c>
      <c r="B595">
        <v>608</v>
      </c>
      <c r="C595" s="33">
        <v>36877</v>
      </c>
      <c r="D595" t="s">
        <v>165</v>
      </c>
    </row>
    <row r="596" spans="1:4" x14ac:dyDescent="0.3">
      <c r="A596">
        <v>3893</v>
      </c>
      <c r="B596">
        <v>609</v>
      </c>
      <c r="C596" s="33">
        <v>36523</v>
      </c>
      <c r="D596" t="s">
        <v>164</v>
      </c>
    </row>
    <row r="597" spans="1:4" x14ac:dyDescent="0.3">
      <c r="A597">
        <v>3894</v>
      </c>
      <c r="B597">
        <v>610</v>
      </c>
      <c r="C597" s="33">
        <v>36767</v>
      </c>
      <c r="D597" t="s">
        <v>160</v>
      </c>
    </row>
    <row r="598" spans="1:4" x14ac:dyDescent="0.3">
      <c r="A598">
        <v>3896</v>
      </c>
      <c r="B598">
        <v>611</v>
      </c>
      <c r="C598" s="33">
        <v>36843</v>
      </c>
      <c r="D598" t="s">
        <v>165</v>
      </c>
    </row>
    <row r="599" spans="1:4" x14ac:dyDescent="0.3">
      <c r="A599">
        <v>3906</v>
      </c>
      <c r="B599">
        <v>612</v>
      </c>
      <c r="C599" s="33">
        <v>36791</v>
      </c>
      <c r="D599" t="s">
        <v>158</v>
      </c>
    </row>
    <row r="600" spans="1:4" x14ac:dyDescent="0.3">
      <c r="A600">
        <v>3913</v>
      </c>
      <c r="B600">
        <v>613</v>
      </c>
      <c r="C600" s="33">
        <v>37095</v>
      </c>
      <c r="D600" t="s">
        <v>165</v>
      </c>
    </row>
    <row r="601" spans="1:4" x14ac:dyDescent="0.3">
      <c r="A601">
        <v>3938</v>
      </c>
      <c r="B601">
        <v>614</v>
      </c>
      <c r="C601" s="33">
        <v>37180</v>
      </c>
      <c r="D601" t="s">
        <v>160</v>
      </c>
    </row>
    <row r="602" spans="1:4" x14ac:dyDescent="0.3">
      <c r="A602">
        <v>3943</v>
      </c>
      <c r="B602">
        <v>616</v>
      </c>
      <c r="C602" s="33">
        <v>36651</v>
      </c>
      <c r="D602" t="s">
        <v>164</v>
      </c>
    </row>
    <row r="603" spans="1:4" x14ac:dyDescent="0.3">
      <c r="A603">
        <v>3944</v>
      </c>
      <c r="B603">
        <v>617</v>
      </c>
      <c r="C603" s="33">
        <v>36625</v>
      </c>
      <c r="D603" t="s">
        <v>165</v>
      </c>
    </row>
    <row r="604" spans="1:4" x14ac:dyDescent="0.3">
      <c r="A604">
        <v>3947</v>
      </c>
      <c r="B604">
        <v>618</v>
      </c>
      <c r="C604" s="33">
        <v>37103</v>
      </c>
      <c r="D604" t="s">
        <v>160</v>
      </c>
    </row>
    <row r="605" spans="1:4" x14ac:dyDescent="0.3">
      <c r="A605">
        <v>3958</v>
      </c>
      <c r="B605">
        <v>619</v>
      </c>
      <c r="C605" s="33">
        <v>36982</v>
      </c>
      <c r="D605" t="s">
        <v>162</v>
      </c>
    </row>
    <row r="606" spans="1:4" x14ac:dyDescent="0.3">
      <c r="A606">
        <v>3959</v>
      </c>
      <c r="B606">
        <v>620</v>
      </c>
      <c r="C606" s="33">
        <v>37151</v>
      </c>
      <c r="D606" t="s">
        <v>160</v>
      </c>
    </row>
    <row r="607" spans="1:4" x14ac:dyDescent="0.3">
      <c r="A607">
        <v>3970</v>
      </c>
      <c r="B607">
        <v>621</v>
      </c>
      <c r="C607" s="33">
        <v>36238</v>
      </c>
      <c r="D607" t="s">
        <v>159</v>
      </c>
    </row>
    <row r="608" spans="1:4" x14ac:dyDescent="0.3">
      <c r="A608">
        <v>3981</v>
      </c>
      <c r="B608">
        <v>622</v>
      </c>
      <c r="C608" s="33">
        <v>36791</v>
      </c>
      <c r="D608" t="s">
        <v>163</v>
      </c>
    </row>
    <row r="609" spans="1:4" x14ac:dyDescent="0.3">
      <c r="A609">
        <v>3984</v>
      </c>
      <c r="B609">
        <v>623</v>
      </c>
      <c r="C609" s="33">
        <v>37097</v>
      </c>
      <c r="D609" t="s">
        <v>164</v>
      </c>
    </row>
    <row r="610" spans="1:4" x14ac:dyDescent="0.3">
      <c r="A610">
        <v>3985</v>
      </c>
      <c r="B610">
        <v>624</v>
      </c>
      <c r="C610" s="33">
        <v>36935</v>
      </c>
      <c r="D610" t="s">
        <v>161</v>
      </c>
    </row>
    <row r="611" spans="1:4" x14ac:dyDescent="0.3">
      <c r="A611">
        <v>3987</v>
      </c>
      <c r="B611">
        <v>625</v>
      </c>
      <c r="C611" s="33">
        <v>36724</v>
      </c>
      <c r="D611" t="s">
        <v>161</v>
      </c>
    </row>
    <row r="612" spans="1:4" x14ac:dyDescent="0.3">
      <c r="A612">
        <v>3992</v>
      </c>
      <c r="B612">
        <v>626</v>
      </c>
      <c r="C612" s="33">
        <v>37225</v>
      </c>
      <c r="D612" t="s">
        <v>161</v>
      </c>
    </row>
    <row r="613" spans="1:4" x14ac:dyDescent="0.3">
      <c r="A613">
        <v>3994</v>
      </c>
      <c r="B613">
        <v>627</v>
      </c>
      <c r="C613" s="33">
        <v>37077</v>
      </c>
      <c r="D613" t="s">
        <v>163</v>
      </c>
    </row>
    <row r="614" spans="1:4" x14ac:dyDescent="0.3">
      <c r="A614">
        <v>4007</v>
      </c>
      <c r="B614">
        <v>628</v>
      </c>
      <c r="C614" s="33">
        <v>36749</v>
      </c>
      <c r="D614" t="s">
        <v>160</v>
      </c>
    </row>
    <row r="615" spans="1:4" x14ac:dyDescent="0.3">
      <c r="A615">
        <v>4018</v>
      </c>
      <c r="B615">
        <v>629</v>
      </c>
      <c r="C615" s="33">
        <v>37159</v>
      </c>
      <c r="D615" t="s">
        <v>165</v>
      </c>
    </row>
    <row r="616" spans="1:4" x14ac:dyDescent="0.3">
      <c r="A616">
        <v>4019</v>
      </c>
      <c r="B616">
        <v>630</v>
      </c>
      <c r="C616" s="33">
        <v>37152</v>
      </c>
      <c r="D616" t="s">
        <v>165</v>
      </c>
    </row>
    <row r="617" spans="1:4" x14ac:dyDescent="0.3">
      <c r="A617">
        <v>4061</v>
      </c>
      <c r="B617">
        <v>631</v>
      </c>
      <c r="C617" s="33">
        <v>37051</v>
      </c>
      <c r="D617" t="s">
        <v>165</v>
      </c>
    </row>
    <row r="618" spans="1:4" x14ac:dyDescent="0.3">
      <c r="A618">
        <v>4069</v>
      </c>
      <c r="B618">
        <v>632</v>
      </c>
      <c r="C618" s="33">
        <v>37214</v>
      </c>
      <c r="D618" t="s">
        <v>161</v>
      </c>
    </row>
    <row r="619" spans="1:4" x14ac:dyDescent="0.3">
      <c r="A619">
        <v>4078</v>
      </c>
      <c r="B619">
        <v>633</v>
      </c>
      <c r="C619" s="33">
        <v>36811</v>
      </c>
      <c r="D619" t="s">
        <v>160</v>
      </c>
    </row>
    <row r="620" spans="1:4" x14ac:dyDescent="0.3">
      <c r="A620">
        <v>4081</v>
      </c>
      <c r="B620">
        <v>634</v>
      </c>
      <c r="C620" s="33">
        <v>37156</v>
      </c>
      <c r="D620" t="s">
        <v>165</v>
      </c>
    </row>
    <row r="621" spans="1:4" x14ac:dyDescent="0.3">
      <c r="A621">
        <v>4083</v>
      </c>
      <c r="B621">
        <v>635</v>
      </c>
      <c r="C621" s="33">
        <v>37254</v>
      </c>
      <c r="D621" t="s">
        <v>161</v>
      </c>
    </row>
    <row r="622" spans="1:4" x14ac:dyDescent="0.3">
      <c r="A622">
        <v>4091</v>
      </c>
      <c r="B622">
        <v>636</v>
      </c>
      <c r="C622" s="33">
        <v>37204</v>
      </c>
      <c r="D622" t="s">
        <v>160</v>
      </c>
    </row>
    <row r="623" spans="1:4" x14ac:dyDescent="0.3">
      <c r="A623">
        <v>4094</v>
      </c>
      <c r="B623">
        <v>637</v>
      </c>
      <c r="C623" s="33">
        <v>36744</v>
      </c>
      <c r="D623" t="s">
        <v>165</v>
      </c>
    </row>
    <row r="624" spans="1:4" x14ac:dyDescent="0.3">
      <c r="A624">
        <v>4100</v>
      </c>
      <c r="B624">
        <v>638</v>
      </c>
      <c r="C624" s="33">
        <v>36813</v>
      </c>
      <c r="D624" t="s">
        <v>161</v>
      </c>
    </row>
    <row r="625" spans="1:4" x14ac:dyDescent="0.3">
      <c r="A625">
        <v>4112</v>
      </c>
      <c r="B625">
        <v>639</v>
      </c>
      <c r="C625" s="33">
        <v>37034</v>
      </c>
      <c r="D625" t="s">
        <v>162</v>
      </c>
    </row>
    <row r="626" spans="1:4" x14ac:dyDescent="0.3">
      <c r="A626">
        <v>4115</v>
      </c>
      <c r="B626">
        <v>640</v>
      </c>
      <c r="C626" s="33">
        <v>37086</v>
      </c>
      <c r="D626" t="s">
        <v>162</v>
      </c>
    </row>
    <row r="627" spans="1:4" x14ac:dyDescent="0.3">
      <c r="A627">
        <v>4116</v>
      </c>
      <c r="B627">
        <v>641</v>
      </c>
      <c r="C627" s="33">
        <v>36329</v>
      </c>
      <c r="D627" t="s">
        <v>162</v>
      </c>
    </row>
    <row r="628" spans="1:4" x14ac:dyDescent="0.3">
      <c r="A628">
        <v>4137</v>
      </c>
      <c r="B628">
        <v>642</v>
      </c>
      <c r="C628" s="33">
        <v>36507</v>
      </c>
      <c r="D628" t="s">
        <v>163</v>
      </c>
    </row>
    <row r="629" spans="1:4" x14ac:dyDescent="0.3">
      <c r="A629">
        <v>4157</v>
      </c>
      <c r="B629">
        <v>643</v>
      </c>
      <c r="C629" s="33">
        <v>36954</v>
      </c>
      <c r="D629" t="s">
        <v>164</v>
      </c>
    </row>
    <row r="630" spans="1:4" x14ac:dyDescent="0.3">
      <c r="A630">
        <v>4165</v>
      </c>
      <c r="B630">
        <v>644</v>
      </c>
      <c r="C630" s="33">
        <v>37047</v>
      </c>
      <c r="D630" t="s">
        <v>158</v>
      </c>
    </row>
    <row r="631" spans="1:4" x14ac:dyDescent="0.3">
      <c r="A631">
        <v>4166</v>
      </c>
      <c r="B631">
        <v>645</v>
      </c>
      <c r="C631" s="33">
        <v>37028</v>
      </c>
      <c r="D631" t="s">
        <v>164</v>
      </c>
    </row>
    <row r="632" spans="1:4" x14ac:dyDescent="0.3">
      <c r="A632">
        <v>4167</v>
      </c>
      <c r="B632">
        <v>646</v>
      </c>
      <c r="C632" s="33">
        <v>37059</v>
      </c>
      <c r="D632" t="s">
        <v>165</v>
      </c>
    </row>
    <row r="633" spans="1:4" x14ac:dyDescent="0.3">
      <c r="A633">
        <v>4171</v>
      </c>
      <c r="B633">
        <v>647</v>
      </c>
      <c r="C633" s="33">
        <v>36606</v>
      </c>
      <c r="D633" t="s">
        <v>164</v>
      </c>
    </row>
    <row r="634" spans="1:4" x14ac:dyDescent="0.3">
      <c r="A634">
        <v>4188</v>
      </c>
      <c r="B634">
        <v>648</v>
      </c>
      <c r="C634" s="33">
        <v>36848</v>
      </c>
      <c r="D634" t="s">
        <v>164</v>
      </c>
    </row>
    <row r="635" spans="1:4" x14ac:dyDescent="0.3">
      <c r="A635">
        <v>4190</v>
      </c>
      <c r="B635">
        <v>649</v>
      </c>
      <c r="C635" s="33">
        <v>37040</v>
      </c>
      <c r="D635" t="s">
        <v>163</v>
      </c>
    </row>
    <row r="636" spans="1:4" x14ac:dyDescent="0.3">
      <c r="A636">
        <v>4194</v>
      </c>
      <c r="B636">
        <v>650</v>
      </c>
      <c r="C636" s="33">
        <v>36825</v>
      </c>
      <c r="D636" t="s">
        <v>158</v>
      </c>
    </row>
    <row r="637" spans="1:4" x14ac:dyDescent="0.3">
      <c r="A637">
        <v>4201</v>
      </c>
      <c r="B637">
        <v>651</v>
      </c>
      <c r="C637" s="33">
        <v>36374</v>
      </c>
      <c r="D637" t="s">
        <v>165</v>
      </c>
    </row>
    <row r="638" spans="1:4" x14ac:dyDescent="0.3">
      <c r="A638">
        <v>4211</v>
      </c>
      <c r="B638">
        <v>652</v>
      </c>
      <c r="C638" s="33">
        <v>35962</v>
      </c>
      <c r="D638" t="s">
        <v>160</v>
      </c>
    </row>
    <row r="639" spans="1:4" x14ac:dyDescent="0.3">
      <c r="A639">
        <v>4212</v>
      </c>
      <c r="B639">
        <v>653</v>
      </c>
      <c r="C639" s="33">
        <v>37150</v>
      </c>
      <c r="D639" t="s">
        <v>158</v>
      </c>
    </row>
    <row r="640" spans="1:4" x14ac:dyDescent="0.3">
      <c r="A640">
        <v>4230</v>
      </c>
      <c r="B640">
        <v>654</v>
      </c>
      <c r="C640" s="33">
        <v>37246</v>
      </c>
      <c r="D640" t="s">
        <v>161</v>
      </c>
    </row>
    <row r="641" spans="1:4" x14ac:dyDescent="0.3">
      <c r="A641">
        <v>4231</v>
      </c>
      <c r="B641">
        <v>655</v>
      </c>
      <c r="C641" s="33">
        <v>36935</v>
      </c>
      <c r="D641" t="s">
        <v>164</v>
      </c>
    </row>
    <row r="642" spans="1:4" x14ac:dyDescent="0.3">
      <c r="A642">
        <v>4235</v>
      </c>
      <c r="B642">
        <v>656</v>
      </c>
      <c r="C642" s="33">
        <v>36807</v>
      </c>
      <c r="D642" t="s">
        <v>165</v>
      </c>
    </row>
    <row r="643" spans="1:4" x14ac:dyDescent="0.3">
      <c r="A643">
        <v>4246</v>
      </c>
      <c r="B643">
        <v>657</v>
      </c>
      <c r="C643" s="33">
        <v>37227</v>
      </c>
      <c r="D643" t="s">
        <v>162</v>
      </c>
    </row>
    <row r="644" spans="1:4" x14ac:dyDescent="0.3">
      <c r="A644">
        <v>4251</v>
      </c>
      <c r="B644">
        <v>658</v>
      </c>
      <c r="C644" s="33">
        <v>35789</v>
      </c>
      <c r="D644" t="s">
        <v>159</v>
      </c>
    </row>
    <row r="645" spans="1:4" x14ac:dyDescent="0.3">
      <c r="A645">
        <v>4258</v>
      </c>
      <c r="B645">
        <v>659</v>
      </c>
      <c r="C645" s="33">
        <v>36899</v>
      </c>
      <c r="D645" t="s">
        <v>159</v>
      </c>
    </row>
    <row r="646" spans="1:4" x14ac:dyDescent="0.3">
      <c r="A646">
        <v>4265</v>
      </c>
      <c r="B646">
        <v>660</v>
      </c>
      <c r="C646" s="33">
        <v>36757</v>
      </c>
      <c r="D646" t="s">
        <v>158</v>
      </c>
    </row>
    <row r="647" spans="1:4" x14ac:dyDescent="0.3">
      <c r="A647">
        <v>4270</v>
      </c>
      <c r="B647">
        <v>661</v>
      </c>
      <c r="C647" s="33">
        <v>35979</v>
      </c>
      <c r="D647" t="s">
        <v>158</v>
      </c>
    </row>
    <row r="648" spans="1:4" x14ac:dyDescent="0.3">
      <c r="A648">
        <v>4293</v>
      </c>
      <c r="B648">
        <v>662</v>
      </c>
      <c r="C648" s="33">
        <v>35924</v>
      </c>
      <c r="D648" t="s">
        <v>165</v>
      </c>
    </row>
    <row r="649" spans="1:4" x14ac:dyDescent="0.3">
      <c r="A649">
        <v>4295</v>
      </c>
      <c r="B649">
        <v>663</v>
      </c>
      <c r="C649" s="33">
        <v>36744</v>
      </c>
      <c r="D649" t="s">
        <v>163</v>
      </c>
    </row>
    <row r="650" spans="1:4" x14ac:dyDescent="0.3">
      <c r="A650">
        <v>4316</v>
      </c>
      <c r="B650">
        <v>664</v>
      </c>
      <c r="C650" s="33">
        <v>36821</v>
      </c>
      <c r="D650" t="s">
        <v>164</v>
      </c>
    </row>
    <row r="651" spans="1:4" x14ac:dyDescent="0.3">
      <c r="A651">
        <v>4318</v>
      </c>
      <c r="B651">
        <v>665</v>
      </c>
      <c r="C651" s="33">
        <v>36609</v>
      </c>
      <c r="D651" t="s">
        <v>159</v>
      </c>
    </row>
    <row r="652" spans="1:4" x14ac:dyDescent="0.3">
      <c r="A652">
        <v>4328</v>
      </c>
      <c r="B652">
        <v>666</v>
      </c>
      <c r="C652" s="33">
        <v>36154</v>
      </c>
      <c r="D652" t="s">
        <v>158</v>
      </c>
    </row>
    <row r="653" spans="1:4" x14ac:dyDescent="0.3">
      <c r="A653">
        <v>4333</v>
      </c>
      <c r="B653">
        <v>667</v>
      </c>
      <c r="C653" s="33">
        <v>36556</v>
      </c>
      <c r="D653" t="s">
        <v>164</v>
      </c>
    </row>
    <row r="654" spans="1:4" x14ac:dyDescent="0.3">
      <c r="A654">
        <v>4340</v>
      </c>
      <c r="B654">
        <v>668</v>
      </c>
      <c r="C654" s="33">
        <v>36539</v>
      </c>
      <c r="D654" t="s">
        <v>164</v>
      </c>
    </row>
    <row r="655" spans="1:4" x14ac:dyDescent="0.3">
      <c r="A655">
        <v>4341</v>
      </c>
      <c r="B655">
        <v>669</v>
      </c>
      <c r="C655" s="33">
        <v>37061</v>
      </c>
      <c r="D655" t="s">
        <v>161</v>
      </c>
    </row>
    <row r="656" spans="1:4" x14ac:dyDescent="0.3">
      <c r="A656">
        <v>4343</v>
      </c>
      <c r="B656">
        <v>670</v>
      </c>
      <c r="C656" s="33">
        <v>36380</v>
      </c>
      <c r="D656" t="s">
        <v>160</v>
      </c>
    </row>
    <row r="657" spans="1:4" x14ac:dyDescent="0.3">
      <c r="A657">
        <v>4345</v>
      </c>
      <c r="B657">
        <v>671</v>
      </c>
      <c r="C657" s="33">
        <v>36786</v>
      </c>
      <c r="D657" t="s">
        <v>163</v>
      </c>
    </row>
    <row r="658" spans="1:4" x14ac:dyDescent="0.3">
      <c r="A658">
        <v>4349</v>
      </c>
      <c r="B658">
        <v>672</v>
      </c>
      <c r="C658" s="33">
        <v>36957</v>
      </c>
      <c r="D658" t="s">
        <v>164</v>
      </c>
    </row>
    <row r="659" spans="1:4" x14ac:dyDescent="0.3">
      <c r="A659">
        <v>4353</v>
      </c>
      <c r="B659">
        <v>673</v>
      </c>
      <c r="C659" s="33">
        <v>36403</v>
      </c>
      <c r="D659" t="s">
        <v>160</v>
      </c>
    </row>
    <row r="660" spans="1:4" x14ac:dyDescent="0.3">
      <c r="A660">
        <v>4360</v>
      </c>
      <c r="B660">
        <v>674</v>
      </c>
      <c r="C660" s="33">
        <v>37253</v>
      </c>
      <c r="D660" t="s">
        <v>163</v>
      </c>
    </row>
    <row r="661" spans="1:4" x14ac:dyDescent="0.3">
      <c r="A661">
        <v>4376</v>
      </c>
      <c r="B661">
        <v>675</v>
      </c>
      <c r="C661" s="33">
        <v>36700</v>
      </c>
      <c r="D661" t="s">
        <v>161</v>
      </c>
    </row>
    <row r="662" spans="1:4" x14ac:dyDescent="0.3">
      <c r="A662">
        <v>4380</v>
      </c>
      <c r="B662">
        <v>676</v>
      </c>
      <c r="C662" s="33">
        <v>37164</v>
      </c>
      <c r="D662" t="s">
        <v>164</v>
      </c>
    </row>
    <row r="663" spans="1:4" x14ac:dyDescent="0.3">
      <c r="A663">
        <v>4382</v>
      </c>
      <c r="B663">
        <v>677</v>
      </c>
      <c r="C663" s="33">
        <v>37226</v>
      </c>
      <c r="D663" t="s">
        <v>163</v>
      </c>
    </row>
    <row r="664" spans="1:4" x14ac:dyDescent="0.3">
      <c r="A664">
        <v>4405</v>
      </c>
      <c r="B664">
        <v>678</v>
      </c>
      <c r="C664" s="33">
        <v>36545</v>
      </c>
      <c r="D664" t="s">
        <v>159</v>
      </c>
    </row>
    <row r="665" spans="1:4" x14ac:dyDescent="0.3">
      <c r="A665">
        <v>4416</v>
      </c>
      <c r="B665">
        <v>679</v>
      </c>
      <c r="C665" s="33">
        <v>36591</v>
      </c>
      <c r="D665" t="s">
        <v>161</v>
      </c>
    </row>
    <row r="666" spans="1:4" x14ac:dyDescent="0.3">
      <c r="A666">
        <v>4417</v>
      </c>
      <c r="B666">
        <v>680</v>
      </c>
      <c r="C666" s="33">
        <v>37010</v>
      </c>
      <c r="D666" t="s">
        <v>164</v>
      </c>
    </row>
    <row r="667" spans="1:4" x14ac:dyDescent="0.3">
      <c r="A667">
        <v>4426</v>
      </c>
      <c r="B667">
        <v>681</v>
      </c>
      <c r="C667" s="33">
        <v>36547</v>
      </c>
      <c r="D667" t="s">
        <v>160</v>
      </c>
    </row>
    <row r="668" spans="1:4" x14ac:dyDescent="0.3">
      <c r="A668">
        <v>4429</v>
      </c>
      <c r="B668">
        <v>682</v>
      </c>
      <c r="C668" s="33">
        <v>37175</v>
      </c>
      <c r="D668" t="s">
        <v>158</v>
      </c>
    </row>
    <row r="669" spans="1:4" x14ac:dyDescent="0.3">
      <c r="A669">
        <v>4437</v>
      </c>
      <c r="B669">
        <v>683</v>
      </c>
      <c r="C669" s="33">
        <v>37108</v>
      </c>
      <c r="D669" t="s">
        <v>161</v>
      </c>
    </row>
    <row r="670" spans="1:4" x14ac:dyDescent="0.3">
      <c r="A670">
        <v>4457</v>
      </c>
      <c r="B670">
        <v>684</v>
      </c>
      <c r="C670" s="33">
        <v>37114</v>
      </c>
      <c r="D670" t="s">
        <v>164</v>
      </c>
    </row>
    <row r="671" spans="1:4" x14ac:dyDescent="0.3">
      <c r="A671">
        <v>4467</v>
      </c>
      <c r="B671">
        <v>685</v>
      </c>
      <c r="C671" s="33">
        <v>37254</v>
      </c>
      <c r="D671" t="s">
        <v>163</v>
      </c>
    </row>
    <row r="672" spans="1:4" x14ac:dyDescent="0.3">
      <c r="A672">
        <v>4471</v>
      </c>
      <c r="B672">
        <v>687</v>
      </c>
      <c r="C672" s="33">
        <v>37086</v>
      </c>
      <c r="D672" t="s">
        <v>158</v>
      </c>
    </row>
    <row r="673" spans="1:4" x14ac:dyDescent="0.3">
      <c r="A673">
        <v>4472</v>
      </c>
      <c r="B673">
        <v>688</v>
      </c>
      <c r="C673" s="33">
        <v>36739</v>
      </c>
      <c r="D673" t="s">
        <v>161</v>
      </c>
    </row>
    <row r="674" spans="1:4" x14ac:dyDescent="0.3">
      <c r="A674">
        <v>4473</v>
      </c>
      <c r="B674">
        <v>689</v>
      </c>
      <c r="C674" s="33">
        <v>36906</v>
      </c>
      <c r="D674" t="s">
        <v>164</v>
      </c>
    </row>
    <row r="675" spans="1:4" x14ac:dyDescent="0.3">
      <c r="A675">
        <v>4479</v>
      </c>
      <c r="B675">
        <v>690</v>
      </c>
      <c r="C675" s="33">
        <v>36471</v>
      </c>
      <c r="D675" t="s">
        <v>165</v>
      </c>
    </row>
    <row r="676" spans="1:4" x14ac:dyDescent="0.3">
      <c r="A676">
        <v>4492</v>
      </c>
      <c r="B676">
        <v>691</v>
      </c>
      <c r="C676" s="33">
        <v>37241</v>
      </c>
      <c r="D676" t="s">
        <v>163</v>
      </c>
    </row>
    <row r="677" spans="1:4" x14ac:dyDescent="0.3">
      <c r="A677">
        <v>4493</v>
      </c>
      <c r="B677">
        <v>692</v>
      </c>
      <c r="C677" s="33">
        <v>37233</v>
      </c>
      <c r="D677" t="s">
        <v>162</v>
      </c>
    </row>
    <row r="678" spans="1:4" x14ac:dyDescent="0.3">
      <c r="A678">
        <v>4495</v>
      </c>
      <c r="B678">
        <v>693</v>
      </c>
      <c r="C678" s="33">
        <v>37198</v>
      </c>
      <c r="D678" t="s">
        <v>158</v>
      </c>
    </row>
    <row r="679" spans="1:4" x14ac:dyDescent="0.3">
      <c r="A679">
        <v>4504</v>
      </c>
      <c r="B679">
        <v>694</v>
      </c>
      <c r="C679" s="33">
        <v>36731</v>
      </c>
      <c r="D679" t="s">
        <v>162</v>
      </c>
    </row>
    <row r="680" spans="1:4" x14ac:dyDescent="0.3">
      <c r="A680">
        <v>4507</v>
      </c>
      <c r="B680">
        <v>695</v>
      </c>
      <c r="C680" s="33">
        <v>36144</v>
      </c>
      <c r="D680" t="s">
        <v>164</v>
      </c>
    </row>
    <row r="681" spans="1:4" x14ac:dyDescent="0.3">
      <c r="A681">
        <v>4516</v>
      </c>
      <c r="B681">
        <v>696</v>
      </c>
      <c r="C681" s="33">
        <v>37077</v>
      </c>
      <c r="D681" t="s">
        <v>164</v>
      </c>
    </row>
    <row r="682" spans="1:4" x14ac:dyDescent="0.3">
      <c r="A682">
        <v>4518</v>
      </c>
      <c r="B682">
        <v>697</v>
      </c>
      <c r="C682" s="33">
        <v>36505</v>
      </c>
      <c r="D682" t="s">
        <v>162</v>
      </c>
    </row>
    <row r="683" spans="1:4" x14ac:dyDescent="0.3">
      <c r="A683">
        <v>4522</v>
      </c>
      <c r="B683">
        <v>698</v>
      </c>
      <c r="C683" s="33">
        <v>36806</v>
      </c>
      <c r="D683" t="s">
        <v>161</v>
      </c>
    </row>
    <row r="684" spans="1:4" x14ac:dyDescent="0.3">
      <c r="A684">
        <v>4532</v>
      </c>
      <c r="B684">
        <v>699</v>
      </c>
      <c r="C684" s="33">
        <v>36064</v>
      </c>
      <c r="D684" t="s">
        <v>162</v>
      </c>
    </row>
    <row r="685" spans="1:4" x14ac:dyDescent="0.3">
      <c r="A685">
        <v>4533</v>
      </c>
      <c r="B685">
        <v>700</v>
      </c>
      <c r="C685" s="33">
        <v>37033</v>
      </c>
      <c r="D685" t="s">
        <v>158</v>
      </c>
    </row>
    <row r="686" spans="1:4" x14ac:dyDescent="0.3">
      <c r="A686">
        <v>4534</v>
      </c>
      <c r="B686">
        <v>701</v>
      </c>
      <c r="C686" s="33">
        <v>37066</v>
      </c>
      <c r="D686" t="s">
        <v>162</v>
      </c>
    </row>
    <row r="687" spans="1:4" x14ac:dyDescent="0.3">
      <c r="A687">
        <v>4543</v>
      </c>
      <c r="B687">
        <v>702</v>
      </c>
      <c r="C687" s="33">
        <v>37133</v>
      </c>
      <c r="D687" t="s">
        <v>164</v>
      </c>
    </row>
    <row r="688" spans="1:4" x14ac:dyDescent="0.3">
      <c r="A688">
        <v>4546</v>
      </c>
      <c r="B688">
        <v>703</v>
      </c>
      <c r="C688" s="33">
        <v>36786</v>
      </c>
      <c r="D688" t="s">
        <v>160</v>
      </c>
    </row>
    <row r="689" spans="1:4" x14ac:dyDescent="0.3">
      <c r="A689">
        <v>4553</v>
      </c>
      <c r="B689">
        <v>704</v>
      </c>
      <c r="C689" s="33">
        <v>37216</v>
      </c>
      <c r="D689" t="s">
        <v>164</v>
      </c>
    </row>
    <row r="690" spans="1:4" x14ac:dyDescent="0.3">
      <c r="A690">
        <v>4555</v>
      </c>
      <c r="B690">
        <v>705</v>
      </c>
      <c r="C690" s="33">
        <v>35988</v>
      </c>
      <c r="D690" t="s">
        <v>159</v>
      </c>
    </row>
    <row r="691" spans="1:4" x14ac:dyDescent="0.3">
      <c r="A691">
        <v>4559</v>
      </c>
      <c r="B691">
        <v>706</v>
      </c>
      <c r="C691" s="33">
        <v>36541</v>
      </c>
      <c r="D691" t="s">
        <v>162</v>
      </c>
    </row>
    <row r="692" spans="1:4" x14ac:dyDescent="0.3">
      <c r="A692">
        <v>4560</v>
      </c>
      <c r="B692">
        <v>707</v>
      </c>
      <c r="C692" s="33">
        <v>36851</v>
      </c>
      <c r="D692" t="s">
        <v>165</v>
      </c>
    </row>
    <row r="693" spans="1:4" x14ac:dyDescent="0.3">
      <c r="A693">
        <v>4568</v>
      </c>
      <c r="B693">
        <v>708</v>
      </c>
      <c r="C693" s="33">
        <v>36427</v>
      </c>
      <c r="D693" t="s">
        <v>161</v>
      </c>
    </row>
    <row r="694" spans="1:4" x14ac:dyDescent="0.3">
      <c r="A694">
        <v>4587</v>
      </c>
      <c r="B694">
        <v>709</v>
      </c>
      <c r="C694" s="33">
        <v>36627</v>
      </c>
      <c r="D694" t="s">
        <v>162</v>
      </c>
    </row>
    <row r="695" spans="1:4" x14ac:dyDescent="0.3">
      <c r="A695">
        <v>4588</v>
      </c>
      <c r="B695">
        <v>710</v>
      </c>
      <c r="C695" s="33">
        <v>36504</v>
      </c>
      <c r="D695" t="s">
        <v>158</v>
      </c>
    </row>
    <row r="696" spans="1:4" x14ac:dyDescent="0.3">
      <c r="A696">
        <v>4592</v>
      </c>
      <c r="B696">
        <v>711</v>
      </c>
      <c r="C696" s="33">
        <v>37122</v>
      </c>
      <c r="D696" t="s">
        <v>164</v>
      </c>
    </row>
    <row r="697" spans="1:4" x14ac:dyDescent="0.3">
      <c r="A697">
        <v>4627</v>
      </c>
      <c r="B697">
        <v>713</v>
      </c>
      <c r="C697" s="33">
        <v>36068</v>
      </c>
      <c r="D697" t="s">
        <v>164</v>
      </c>
    </row>
    <row r="698" spans="1:4" x14ac:dyDescent="0.3">
      <c r="A698">
        <v>4638</v>
      </c>
      <c r="B698">
        <v>714</v>
      </c>
      <c r="C698" s="33">
        <v>36534</v>
      </c>
      <c r="D698" t="s">
        <v>162</v>
      </c>
    </row>
    <row r="699" spans="1:4" x14ac:dyDescent="0.3">
      <c r="A699">
        <v>4639</v>
      </c>
      <c r="B699">
        <v>715</v>
      </c>
      <c r="C699" s="33">
        <v>37233</v>
      </c>
      <c r="D699" t="s">
        <v>163</v>
      </c>
    </row>
    <row r="700" spans="1:4" x14ac:dyDescent="0.3">
      <c r="A700">
        <v>4651</v>
      </c>
      <c r="B700">
        <v>716</v>
      </c>
      <c r="C700" s="33">
        <v>37053</v>
      </c>
      <c r="D700" t="s">
        <v>165</v>
      </c>
    </row>
    <row r="701" spans="1:4" x14ac:dyDescent="0.3">
      <c r="A701">
        <v>4654</v>
      </c>
      <c r="B701">
        <v>717</v>
      </c>
      <c r="C701" s="33">
        <v>37030</v>
      </c>
      <c r="D701" t="s">
        <v>165</v>
      </c>
    </row>
    <row r="702" spans="1:4" x14ac:dyDescent="0.3">
      <c r="A702">
        <v>4660</v>
      </c>
      <c r="B702">
        <v>718</v>
      </c>
      <c r="C702" s="33">
        <v>36750</v>
      </c>
      <c r="D702" t="s">
        <v>158</v>
      </c>
    </row>
    <row r="703" spans="1:4" x14ac:dyDescent="0.3">
      <c r="A703">
        <v>4663</v>
      </c>
      <c r="B703">
        <v>719</v>
      </c>
      <c r="C703" s="33">
        <v>35970</v>
      </c>
      <c r="D703" t="s">
        <v>161</v>
      </c>
    </row>
    <row r="704" spans="1:4" x14ac:dyDescent="0.3">
      <c r="A704">
        <v>4674</v>
      </c>
      <c r="B704">
        <v>720</v>
      </c>
      <c r="C704" s="33">
        <v>36931</v>
      </c>
      <c r="D704" t="s">
        <v>158</v>
      </c>
    </row>
    <row r="705" spans="1:4" x14ac:dyDescent="0.3">
      <c r="A705">
        <v>4680</v>
      </c>
      <c r="B705">
        <v>721</v>
      </c>
      <c r="C705" s="33">
        <v>35525</v>
      </c>
      <c r="D705" t="s">
        <v>161</v>
      </c>
    </row>
    <row r="706" spans="1:4" x14ac:dyDescent="0.3">
      <c r="A706">
        <v>4684</v>
      </c>
      <c r="B706">
        <v>722</v>
      </c>
      <c r="C706" s="33">
        <v>36478</v>
      </c>
      <c r="D706" t="s">
        <v>164</v>
      </c>
    </row>
    <row r="707" spans="1:4" x14ac:dyDescent="0.3">
      <c r="A707">
        <v>4699</v>
      </c>
      <c r="B707">
        <v>723</v>
      </c>
      <c r="C707" s="33">
        <v>36875</v>
      </c>
      <c r="D707" t="s">
        <v>165</v>
      </c>
    </row>
    <row r="708" spans="1:4" x14ac:dyDescent="0.3">
      <c r="A708">
        <v>4701</v>
      </c>
      <c r="B708">
        <v>724</v>
      </c>
      <c r="C708" s="33">
        <v>36918</v>
      </c>
      <c r="D708" t="s">
        <v>160</v>
      </c>
    </row>
    <row r="709" spans="1:4" x14ac:dyDescent="0.3">
      <c r="A709">
        <v>4715</v>
      </c>
      <c r="B709">
        <v>725</v>
      </c>
      <c r="C709" s="33">
        <v>36249</v>
      </c>
      <c r="D709" t="s">
        <v>163</v>
      </c>
    </row>
    <row r="710" spans="1:4" x14ac:dyDescent="0.3">
      <c r="A710">
        <v>4721</v>
      </c>
      <c r="B710">
        <v>726</v>
      </c>
      <c r="C710" s="33">
        <v>36948</v>
      </c>
      <c r="D710" t="s">
        <v>158</v>
      </c>
    </row>
    <row r="711" spans="1:4" x14ac:dyDescent="0.3">
      <c r="A711">
        <v>4723</v>
      </c>
      <c r="B711">
        <v>727</v>
      </c>
      <c r="C711" s="33">
        <v>37091</v>
      </c>
      <c r="D711" t="s">
        <v>164</v>
      </c>
    </row>
    <row r="712" spans="1:4" x14ac:dyDescent="0.3">
      <c r="A712">
        <v>4725</v>
      </c>
      <c r="B712">
        <v>728</v>
      </c>
      <c r="C712" s="33">
        <v>37249</v>
      </c>
      <c r="D712" t="s">
        <v>162</v>
      </c>
    </row>
    <row r="713" spans="1:4" x14ac:dyDescent="0.3">
      <c r="A713">
        <v>4740</v>
      </c>
      <c r="B713">
        <v>729</v>
      </c>
      <c r="C713" s="33">
        <v>36547</v>
      </c>
      <c r="D713" t="s">
        <v>160</v>
      </c>
    </row>
    <row r="714" spans="1:4" x14ac:dyDescent="0.3">
      <c r="A714">
        <v>4749</v>
      </c>
      <c r="B714">
        <v>730</v>
      </c>
      <c r="C714" s="33">
        <v>36648</v>
      </c>
      <c r="D714" t="s">
        <v>158</v>
      </c>
    </row>
    <row r="715" spans="1:4" x14ac:dyDescent="0.3">
      <c r="A715">
        <v>4751</v>
      </c>
      <c r="B715">
        <v>731</v>
      </c>
      <c r="C715" s="33">
        <v>36334</v>
      </c>
      <c r="D715" t="s">
        <v>162</v>
      </c>
    </row>
    <row r="716" spans="1:4" x14ac:dyDescent="0.3">
      <c r="A716">
        <v>4763</v>
      </c>
      <c r="B716">
        <v>732</v>
      </c>
      <c r="C716" s="33">
        <v>35632</v>
      </c>
      <c r="D716" t="s">
        <v>161</v>
      </c>
    </row>
    <row r="717" spans="1:4" x14ac:dyDescent="0.3">
      <c r="A717">
        <v>4764</v>
      </c>
      <c r="B717">
        <v>733</v>
      </c>
      <c r="C717" s="33">
        <v>36707</v>
      </c>
      <c r="D717" t="s">
        <v>158</v>
      </c>
    </row>
    <row r="718" spans="1:4" x14ac:dyDescent="0.3">
      <c r="A718">
        <v>4765</v>
      </c>
      <c r="B718">
        <v>734</v>
      </c>
      <c r="C718" s="33">
        <v>37012</v>
      </c>
      <c r="D718" t="s">
        <v>159</v>
      </c>
    </row>
    <row r="719" spans="1:4" x14ac:dyDescent="0.3">
      <c r="A719">
        <v>4772</v>
      </c>
      <c r="B719">
        <v>735</v>
      </c>
      <c r="C719" s="33">
        <v>37244</v>
      </c>
      <c r="D719" t="s">
        <v>165</v>
      </c>
    </row>
    <row r="720" spans="1:4" x14ac:dyDescent="0.3">
      <c r="A720">
        <v>4789</v>
      </c>
      <c r="B720">
        <v>736</v>
      </c>
      <c r="C720" s="33">
        <v>36375</v>
      </c>
      <c r="D720" t="s">
        <v>160</v>
      </c>
    </row>
    <row r="721" spans="1:4" x14ac:dyDescent="0.3">
      <c r="A721">
        <v>4791</v>
      </c>
      <c r="B721">
        <v>737</v>
      </c>
      <c r="C721" s="33">
        <v>35898</v>
      </c>
      <c r="D721" t="s">
        <v>159</v>
      </c>
    </row>
    <row r="722" spans="1:4" x14ac:dyDescent="0.3">
      <c r="A722">
        <v>4808</v>
      </c>
      <c r="B722">
        <v>738</v>
      </c>
      <c r="C722" s="33">
        <v>37074</v>
      </c>
      <c r="D722" t="s">
        <v>160</v>
      </c>
    </row>
    <row r="723" spans="1:4" x14ac:dyDescent="0.3">
      <c r="A723">
        <v>4821</v>
      </c>
      <c r="B723">
        <v>739</v>
      </c>
      <c r="C723" s="33">
        <v>36863</v>
      </c>
      <c r="D723" t="s">
        <v>162</v>
      </c>
    </row>
    <row r="724" spans="1:4" x14ac:dyDescent="0.3">
      <c r="A724">
        <v>4823</v>
      </c>
      <c r="B724">
        <v>740</v>
      </c>
      <c r="C724" s="33">
        <v>37100</v>
      </c>
      <c r="D724" t="s">
        <v>165</v>
      </c>
    </row>
    <row r="725" spans="1:4" x14ac:dyDescent="0.3">
      <c r="A725">
        <v>4832</v>
      </c>
      <c r="B725">
        <v>741</v>
      </c>
      <c r="C725" s="33">
        <v>36414</v>
      </c>
      <c r="D725" t="s">
        <v>158</v>
      </c>
    </row>
    <row r="726" spans="1:4" x14ac:dyDescent="0.3">
      <c r="A726">
        <v>4833</v>
      </c>
      <c r="B726">
        <v>742</v>
      </c>
      <c r="C726" s="33">
        <v>37205</v>
      </c>
      <c r="D726" t="s">
        <v>160</v>
      </c>
    </row>
    <row r="727" spans="1:4" x14ac:dyDescent="0.3">
      <c r="A727">
        <v>4862</v>
      </c>
      <c r="B727">
        <v>743</v>
      </c>
      <c r="C727" s="33">
        <v>37182</v>
      </c>
      <c r="D727" t="s">
        <v>164</v>
      </c>
    </row>
    <row r="728" spans="1:4" x14ac:dyDescent="0.3">
      <c r="A728">
        <v>4863</v>
      </c>
      <c r="B728">
        <v>744</v>
      </c>
      <c r="C728" s="33">
        <v>37166</v>
      </c>
      <c r="D728" t="s">
        <v>164</v>
      </c>
    </row>
    <row r="729" spans="1:4" x14ac:dyDescent="0.3">
      <c r="A729">
        <v>4901</v>
      </c>
      <c r="B729">
        <v>746</v>
      </c>
      <c r="C729" s="33">
        <v>37199</v>
      </c>
      <c r="D729" t="s">
        <v>161</v>
      </c>
    </row>
    <row r="730" spans="1:4" x14ac:dyDescent="0.3">
      <c r="A730">
        <v>4915</v>
      </c>
      <c r="B730">
        <v>747</v>
      </c>
      <c r="C730" s="33">
        <v>35466</v>
      </c>
      <c r="D730" t="s">
        <v>162</v>
      </c>
    </row>
    <row r="731" spans="1:4" x14ac:dyDescent="0.3">
      <c r="A731">
        <v>4923</v>
      </c>
      <c r="B731">
        <v>748</v>
      </c>
      <c r="C731" s="33">
        <v>36693</v>
      </c>
      <c r="D731" t="s">
        <v>158</v>
      </c>
    </row>
    <row r="732" spans="1:4" x14ac:dyDescent="0.3">
      <c r="A732">
        <v>4929</v>
      </c>
      <c r="B732">
        <v>749</v>
      </c>
      <c r="C732" s="33">
        <v>37183</v>
      </c>
      <c r="D732" t="s">
        <v>161</v>
      </c>
    </row>
    <row r="733" spans="1:4" x14ac:dyDescent="0.3">
      <c r="A733">
        <v>4937</v>
      </c>
      <c r="B733">
        <v>750</v>
      </c>
      <c r="C733" s="33">
        <v>37188</v>
      </c>
      <c r="D733" t="s">
        <v>158</v>
      </c>
    </row>
    <row r="734" spans="1:4" x14ac:dyDescent="0.3">
      <c r="A734">
        <v>4941</v>
      </c>
      <c r="B734">
        <v>751</v>
      </c>
      <c r="C734" s="33">
        <v>37179</v>
      </c>
      <c r="D734" t="s">
        <v>158</v>
      </c>
    </row>
    <row r="735" spans="1:4" x14ac:dyDescent="0.3">
      <c r="A735">
        <v>4944</v>
      </c>
      <c r="B735">
        <v>752</v>
      </c>
      <c r="C735" s="33">
        <v>37140</v>
      </c>
      <c r="D735" t="s">
        <v>158</v>
      </c>
    </row>
    <row r="736" spans="1:4" x14ac:dyDescent="0.3">
      <c r="A736">
        <v>4974</v>
      </c>
      <c r="B736">
        <v>753</v>
      </c>
      <c r="C736" s="33">
        <v>37250</v>
      </c>
      <c r="D736" t="s">
        <v>165</v>
      </c>
    </row>
    <row r="737" spans="1:4" x14ac:dyDescent="0.3">
      <c r="A737">
        <v>4976</v>
      </c>
      <c r="B737">
        <v>754</v>
      </c>
      <c r="C737" s="33">
        <v>37174</v>
      </c>
      <c r="D737" t="s">
        <v>162</v>
      </c>
    </row>
    <row r="738" spans="1:4" x14ac:dyDescent="0.3">
      <c r="A738">
        <v>5002</v>
      </c>
      <c r="B738">
        <v>755</v>
      </c>
      <c r="C738" s="33">
        <v>36997</v>
      </c>
      <c r="D738" t="s">
        <v>158</v>
      </c>
    </row>
    <row r="739" spans="1:4" x14ac:dyDescent="0.3">
      <c r="A739">
        <v>5012</v>
      </c>
      <c r="B739">
        <v>756</v>
      </c>
      <c r="C739" s="33">
        <v>37029</v>
      </c>
      <c r="D739" t="s">
        <v>160</v>
      </c>
    </row>
    <row r="740" spans="1:4" x14ac:dyDescent="0.3">
      <c r="A740">
        <v>5013</v>
      </c>
      <c r="B740">
        <v>757</v>
      </c>
      <c r="C740" s="33">
        <v>37033</v>
      </c>
      <c r="D740" t="s">
        <v>164</v>
      </c>
    </row>
    <row r="741" spans="1:4" x14ac:dyDescent="0.3">
      <c r="A741">
        <v>5016</v>
      </c>
      <c r="B741">
        <v>758</v>
      </c>
      <c r="C741" s="33">
        <v>37155</v>
      </c>
      <c r="D741" t="s">
        <v>164</v>
      </c>
    </row>
    <row r="742" spans="1:4" x14ac:dyDescent="0.3">
      <c r="A742">
        <v>5117</v>
      </c>
      <c r="B742">
        <v>759</v>
      </c>
      <c r="C742" s="33">
        <v>35903</v>
      </c>
      <c r="D742" t="s">
        <v>159</v>
      </c>
    </row>
    <row r="743" spans="1:4" x14ac:dyDescent="0.3">
      <c r="A743">
        <v>5126</v>
      </c>
      <c r="B743">
        <v>760</v>
      </c>
      <c r="C743" s="33">
        <v>36910</v>
      </c>
      <c r="D743" t="s">
        <v>159</v>
      </c>
    </row>
    <row r="744" spans="1:4" x14ac:dyDescent="0.3">
      <c r="A744">
        <v>5128</v>
      </c>
      <c r="B744">
        <v>761</v>
      </c>
      <c r="C744" s="33">
        <v>37004</v>
      </c>
      <c r="D744" t="s">
        <v>161</v>
      </c>
    </row>
    <row r="745" spans="1:4" x14ac:dyDescent="0.3">
      <c r="A745">
        <v>5132</v>
      </c>
      <c r="B745">
        <v>762</v>
      </c>
      <c r="C745" s="33">
        <v>36840</v>
      </c>
      <c r="D745" t="s">
        <v>159</v>
      </c>
    </row>
    <row r="746" spans="1:4" x14ac:dyDescent="0.3">
      <c r="A746">
        <v>5138</v>
      </c>
      <c r="B746">
        <v>763</v>
      </c>
      <c r="C746" s="33">
        <v>35794</v>
      </c>
      <c r="D746" t="s">
        <v>159</v>
      </c>
    </row>
    <row r="747" spans="1:4" x14ac:dyDescent="0.3">
      <c r="A747">
        <v>5159</v>
      </c>
      <c r="B747">
        <v>764</v>
      </c>
      <c r="C747" s="33">
        <v>36309</v>
      </c>
      <c r="D747" t="s">
        <v>162</v>
      </c>
    </row>
    <row r="748" spans="1:4" x14ac:dyDescent="0.3">
      <c r="A748">
        <v>5175</v>
      </c>
      <c r="B748">
        <v>765</v>
      </c>
      <c r="C748" s="33">
        <v>37163</v>
      </c>
      <c r="D748" t="s">
        <v>158</v>
      </c>
    </row>
    <row r="749" spans="1:4" x14ac:dyDescent="0.3">
      <c r="A749">
        <v>5200</v>
      </c>
      <c r="B749">
        <v>766</v>
      </c>
      <c r="C749" s="33">
        <v>35837</v>
      </c>
      <c r="D749" t="s">
        <v>162</v>
      </c>
    </row>
    <row r="750" spans="1:4" x14ac:dyDescent="0.3">
      <c r="A750">
        <v>5204</v>
      </c>
      <c r="B750">
        <v>767</v>
      </c>
      <c r="C750" s="33">
        <v>36783</v>
      </c>
      <c r="D750" t="s">
        <v>159</v>
      </c>
    </row>
    <row r="751" spans="1:4" x14ac:dyDescent="0.3">
      <c r="A751">
        <v>5223</v>
      </c>
      <c r="B751">
        <v>768</v>
      </c>
      <c r="C751" s="33">
        <v>37078</v>
      </c>
      <c r="D751" t="s">
        <v>165</v>
      </c>
    </row>
    <row r="752" spans="1:4" x14ac:dyDescent="0.3">
      <c r="A752">
        <v>5224</v>
      </c>
      <c r="B752">
        <v>769</v>
      </c>
      <c r="C752" s="33">
        <v>37184</v>
      </c>
      <c r="D752" t="s">
        <v>160</v>
      </c>
    </row>
    <row r="753" spans="1:4" x14ac:dyDescent="0.3">
      <c r="A753">
        <v>5232</v>
      </c>
      <c r="B753">
        <v>770</v>
      </c>
      <c r="C753" s="33">
        <v>37057</v>
      </c>
      <c r="D753" t="s">
        <v>161</v>
      </c>
    </row>
    <row r="754" spans="1:4" x14ac:dyDescent="0.3">
      <c r="A754">
        <v>5233</v>
      </c>
      <c r="B754">
        <v>771</v>
      </c>
      <c r="C754" s="33">
        <v>36168</v>
      </c>
      <c r="D754" t="s">
        <v>158</v>
      </c>
    </row>
    <row r="755" spans="1:4" x14ac:dyDescent="0.3">
      <c r="A755">
        <v>5243</v>
      </c>
      <c r="B755">
        <v>772</v>
      </c>
      <c r="C755" s="33">
        <v>36463</v>
      </c>
      <c r="D755" t="s">
        <v>165</v>
      </c>
    </row>
    <row r="756" spans="1:4" x14ac:dyDescent="0.3">
      <c r="A756">
        <v>5245</v>
      </c>
      <c r="B756">
        <v>773</v>
      </c>
      <c r="C756" s="33">
        <v>37213</v>
      </c>
      <c r="D756" t="s">
        <v>162</v>
      </c>
    </row>
    <row r="757" spans="1:4" x14ac:dyDescent="0.3">
      <c r="A757">
        <v>5249</v>
      </c>
      <c r="B757">
        <v>774</v>
      </c>
      <c r="C757" s="33">
        <v>36885</v>
      </c>
      <c r="D757" t="s">
        <v>165</v>
      </c>
    </row>
    <row r="758" spans="1:4" x14ac:dyDescent="0.3">
      <c r="A758">
        <v>5253</v>
      </c>
      <c r="B758">
        <v>775</v>
      </c>
      <c r="C758" s="33">
        <v>36992</v>
      </c>
      <c r="D758" t="s">
        <v>161</v>
      </c>
    </row>
    <row r="759" spans="1:4" x14ac:dyDescent="0.3">
      <c r="A759">
        <v>5263</v>
      </c>
      <c r="B759">
        <v>776</v>
      </c>
      <c r="C759" s="33">
        <v>36452</v>
      </c>
      <c r="D759" t="s">
        <v>164</v>
      </c>
    </row>
    <row r="760" spans="1:4" x14ac:dyDescent="0.3">
      <c r="A760">
        <v>5275</v>
      </c>
      <c r="B760">
        <v>778</v>
      </c>
      <c r="C760" s="33">
        <v>35797</v>
      </c>
      <c r="D760" t="s">
        <v>160</v>
      </c>
    </row>
    <row r="761" spans="1:4" x14ac:dyDescent="0.3">
      <c r="A761">
        <v>5323</v>
      </c>
      <c r="B761">
        <v>779</v>
      </c>
      <c r="C761" s="33">
        <v>35936</v>
      </c>
      <c r="D761" t="s">
        <v>163</v>
      </c>
    </row>
    <row r="762" spans="1:4" x14ac:dyDescent="0.3">
      <c r="A762">
        <v>5333</v>
      </c>
      <c r="B762">
        <v>780</v>
      </c>
      <c r="C762" s="33">
        <v>37101</v>
      </c>
      <c r="D762" t="s">
        <v>162</v>
      </c>
    </row>
    <row r="763" spans="1:4" x14ac:dyDescent="0.3">
      <c r="A763">
        <v>5366</v>
      </c>
      <c r="B763">
        <v>781</v>
      </c>
      <c r="C763" s="33">
        <v>36714</v>
      </c>
      <c r="D763" t="s">
        <v>158</v>
      </c>
    </row>
    <row r="764" spans="1:4" x14ac:dyDescent="0.3">
      <c r="A764">
        <v>5376</v>
      </c>
      <c r="B764">
        <v>782</v>
      </c>
      <c r="C764" s="33">
        <v>37163</v>
      </c>
      <c r="D764" t="s">
        <v>163</v>
      </c>
    </row>
    <row r="765" spans="1:4" x14ac:dyDescent="0.3">
      <c r="A765">
        <v>5433</v>
      </c>
      <c r="B765">
        <v>783</v>
      </c>
      <c r="C765" s="33">
        <v>36092</v>
      </c>
      <c r="D765" t="s">
        <v>159</v>
      </c>
    </row>
    <row r="766" spans="1:4" x14ac:dyDescent="0.3">
      <c r="A766">
        <v>5461</v>
      </c>
      <c r="B766">
        <v>784</v>
      </c>
      <c r="C766" s="33">
        <v>36974</v>
      </c>
      <c r="D766" t="s">
        <v>165</v>
      </c>
    </row>
    <row r="767" spans="1:4" x14ac:dyDescent="0.3">
      <c r="A767">
        <v>5468</v>
      </c>
      <c r="B767">
        <v>785</v>
      </c>
      <c r="C767" s="33">
        <v>37058</v>
      </c>
      <c r="D767" t="s">
        <v>161</v>
      </c>
    </row>
    <row r="768" spans="1:4" x14ac:dyDescent="0.3">
      <c r="A768">
        <v>5478</v>
      </c>
      <c r="B768">
        <v>786</v>
      </c>
      <c r="C768" s="33">
        <v>36525</v>
      </c>
      <c r="D768" t="s">
        <v>162</v>
      </c>
    </row>
    <row r="769" spans="1:4" x14ac:dyDescent="0.3">
      <c r="A769">
        <v>5521</v>
      </c>
      <c r="B769">
        <v>791</v>
      </c>
      <c r="C769" s="33">
        <v>36658</v>
      </c>
      <c r="D769" t="s">
        <v>165</v>
      </c>
    </row>
    <row r="770" spans="1:4" x14ac:dyDescent="0.3">
      <c r="A770">
        <v>5526</v>
      </c>
      <c r="B770">
        <v>792</v>
      </c>
      <c r="C770" s="33">
        <v>37175</v>
      </c>
      <c r="D770" t="s">
        <v>160</v>
      </c>
    </row>
    <row r="771" spans="1:4" x14ac:dyDescent="0.3">
      <c r="A771">
        <v>5563</v>
      </c>
      <c r="B771">
        <v>795</v>
      </c>
      <c r="C771" s="33">
        <v>37105</v>
      </c>
      <c r="D771" t="s">
        <v>164</v>
      </c>
    </row>
    <row r="772" spans="1:4" x14ac:dyDescent="0.3">
      <c r="A772">
        <v>5579</v>
      </c>
      <c r="B772">
        <v>796</v>
      </c>
      <c r="C772" s="33">
        <v>36942</v>
      </c>
      <c r="D772" t="s">
        <v>161</v>
      </c>
    </row>
    <row r="773" spans="1:4" x14ac:dyDescent="0.3">
      <c r="A773">
        <v>5684</v>
      </c>
      <c r="B773">
        <v>801</v>
      </c>
      <c r="C773" s="33">
        <v>36692</v>
      </c>
      <c r="D773" t="s">
        <v>165</v>
      </c>
    </row>
    <row r="774" spans="1:4" x14ac:dyDescent="0.3">
      <c r="A774">
        <v>5727</v>
      </c>
      <c r="B774">
        <v>803</v>
      </c>
      <c r="C774" s="33">
        <v>36910</v>
      </c>
      <c r="D774" t="s">
        <v>158</v>
      </c>
    </row>
    <row r="775" spans="1:4" x14ac:dyDescent="0.3">
      <c r="A775">
        <v>5873</v>
      </c>
      <c r="B775">
        <v>813</v>
      </c>
      <c r="C775" s="33">
        <v>36461</v>
      </c>
      <c r="D775" t="s">
        <v>165</v>
      </c>
    </row>
    <row r="776" spans="1:4" x14ac:dyDescent="0.3">
      <c r="A776">
        <v>5911</v>
      </c>
      <c r="B776">
        <v>814</v>
      </c>
      <c r="C776" s="33">
        <v>36206</v>
      </c>
      <c r="D776" t="s">
        <v>163</v>
      </c>
    </row>
    <row r="777" spans="1:4" x14ac:dyDescent="0.3">
      <c r="A777">
        <v>5978</v>
      </c>
      <c r="B777">
        <v>819</v>
      </c>
      <c r="C777" s="33">
        <v>37231</v>
      </c>
      <c r="D777" t="s">
        <v>162</v>
      </c>
    </row>
    <row r="778" spans="1:4" x14ac:dyDescent="0.3">
      <c r="A778">
        <v>6039</v>
      </c>
      <c r="B778">
        <v>820</v>
      </c>
      <c r="C778" s="33">
        <v>37205</v>
      </c>
      <c r="D778" t="s">
        <v>164</v>
      </c>
    </row>
    <row r="779" spans="1:4" x14ac:dyDescent="0.3">
      <c r="A779">
        <v>6178</v>
      </c>
      <c r="B779">
        <v>823</v>
      </c>
      <c r="C779" s="33">
        <v>37047</v>
      </c>
      <c r="D779" t="s">
        <v>164</v>
      </c>
    </row>
    <row r="780" spans="1:4" x14ac:dyDescent="0.3">
      <c r="A780">
        <v>6196</v>
      </c>
      <c r="B780">
        <v>824</v>
      </c>
      <c r="C780" s="33">
        <v>37010</v>
      </c>
      <c r="D780" t="s">
        <v>161</v>
      </c>
    </row>
    <row r="781" spans="1:4" x14ac:dyDescent="0.3">
      <c r="A781">
        <v>6255</v>
      </c>
      <c r="B781">
        <v>829</v>
      </c>
      <c r="C781" s="33">
        <v>37247</v>
      </c>
      <c r="D781" t="s">
        <v>158</v>
      </c>
    </row>
    <row r="782" spans="1:4" x14ac:dyDescent="0.3">
      <c r="A782">
        <v>6275</v>
      </c>
      <c r="B782">
        <v>831</v>
      </c>
      <c r="C782" s="33">
        <v>37071</v>
      </c>
      <c r="D782" t="s">
        <v>165</v>
      </c>
    </row>
    <row r="783" spans="1:4" x14ac:dyDescent="0.3">
      <c r="A783">
        <v>6299</v>
      </c>
      <c r="B783">
        <v>833</v>
      </c>
      <c r="C783" s="33">
        <v>37104</v>
      </c>
      <c r="D783" t="s">
        <v>164</v>
      </c>
    </row>
    <row r="784" spans="1:4" x14ac:dyDescent="0.3">
      <c r="A784">
        <v>6301</v>
      </c>
      <c r="B784">
        <v>834</v>
      </c>
      <c r="C784" s="33">
        <v>37124</v>
      </c>
      <c r="D784" t="s">
        <v>158</v>
      </c>
    </row>
    <row r="785" spans="1:4" x14ac:dyDescent="0.3">
      <c r="A785">
        <v>6468</v>
      </c>
      <c r="B785">
        <v>841</v>
      </c>
      <c r="C785" s="33">
        <v>36591</v>
      </c>
      <c r="D785" t="s">
        <v>161</v>
      </c>
    </row>
    <row r="786" spans="1:4" x14ac:dyDescent="0.3">
      <c r="A786">
        <v>6567</v>
      </c>
      <c r="B786">
        <v>844</v>
      </c>
      <c r="C786" s="33">
        <v>36954</v>
      </c>
      <c r="D786" t="s">
        <v>165</v>
      </c>
    </row>
    <row r="787" spans="1:4" x14ac:dyDescent="0.3">
      <c r="A787">
        <v>6610</v>
      </c>
      <c r="B787">
        <v>847</v>
      </c>
      <c r="C787" s="33">
        <v>36666</v>
      </c>
      <c r="D787" t="s">
        <v>158</v>
      </c>
    </row>
    <row r="788" spans="1:4" x14ac:dyDescent="0.3">
      <c r="A788">
        <v>6644</v>
      </c>
      <c r="B788">
        <v>850</v>
      </c>
      <c r="C788" s="33">
        <v>36541</v>
      </c>
      <c r="D788" t="s">
        <v>164</v>
      </c>
    </row>
    <row r="789" spans="1:4" x14ac:dyDescent="0.3">
      <c r="A789">
        <v>6753</v>
      </c>
      <c r="B789">
        <v>854</v>
      </c>
      <c r="C789" s="33">
        <v>36440</v>
      </c>
      <c r="D789" t="s">
        <v>163</v>
      </c>
    </row>
    <row r="790" spans="1:4" x14ac:dyDescent="0.3">
      <c r="A790">
        <v>6764</v>
      </c>
      <c r="B790">
        <v>855</v>
      </c>
      <c r="C790" s="33">
        <v>37188</v>
      </c>
      <c r="D790" t="s">
        <v>163</v>
      </c>
    </row>
    <row r="791" spans="1:4" x14ac:dyDescent="0.3">
      <c r="A791">
        <v>6789</v>
      </c>
      <c r="B791">
        <v>857</v>
      </c>
      <c r="C791" s="33">
        <v>37189</v>
      </c>
      <c r="D791" t="s">
        <v>158</v>
      </c>
    </row>
    <row r="792" spans="1:4" x14ac:dyDescent="0.3">
      <c r="A792">
        <v>6906</v>
      </c>
      <c r="B792">
        <v>863</v>
      </c>
      <c r="C792" s="33">
        <v>37054</v>
      </c>
      <c r="D792" t="s">
        <v>158</v>
      </c>
    </row>
    <row r="793" spans="1:4" x14ac:dyDescent="0.3">
      <c r="A793">
        <v>7127</v>
      </c>
      <c r="B793">
        <v>874</v>
      </c>
      <c r="C793" s="33">
        <v>36806</v>
      </c>
      <c r="D793" t="s">
        <v>165</v>
      </c>
    </row>
    <row r="794" spans="1:4" x14ac:dyDescent="0.3">
      <c r="A794">
        <v>7186</v>
      </c>
      <c r="B794">
        <v>880</v>
      </c>
      <c r="C794" s="33">
        <v>37151</v>
      </c>
      <c r="D794" t="s">
        <v>160</v>
      </c>
    </row>
    <row r="795" spans="1:4" x14ac:dyDescent="0.3">
      <c r="A795">
        <v>7195</v>
      </c>
      <c r="B795">
        <v>882</v>
      </c>
      <c r="C795" s="33">
        <v>36414</v>
      </c>
      <c r="D795" t="s">
        <v>159</v>
      </c>
    </row>
    <row r="796" spans="1:4" x14ac:dyDescent="0.3">
      <c r="A796">
        <v>7286</v>
      </c>
      <c r="B796">
        <v>884</v>
      </c>
      <c r="C796" s="33">
        <v>36738</v>
      </c>
      <c r="D796" t="s">
        <v>159</v>
      </c>
    </row>
    <row r="797" spans="1:4" x14ac:dyDescent="0.3">
      <c r="A797">
        <v>7325</v>
      </c>
      <c r="B797">
        <v>886</v>
      </c>
      <c r="C797" s="33">
        <v>37240</v>
      </c>
      <c r="D797" t="s">
        <v>160</v>
      </c>
    </row>
    <row r="798" spans="1:4" x14ac:dyDescent="0.3">
      <c r="A798">
        <v>7422</v>
      </c>
      <c r="B798">
        <v>890</v>
      </c>
      <c r="C798" s="33">
        <v>36411</v>
      </c>
      <c r="D798" t="s">
        <v>161</v>
      </c>
    </row>
    <row r="799" spans="1:4" x14ac:dyDescent="0.3">
      <c r="A799">
        <v>7434</v>
      </c>
      <c r="B799">
        <v>891</v>
      </c>
      <c r="C799" s="33">
        <v>36883</v>
      </c>
      <c r="D799" t="s">
        <v>162</v>
      </c>
    </row>
    <row r="800" spans="1:4" x14ac:dyDescent="0.3">
      <c r="A800">
        <v>7567</v>
      </c>
      <c r="B800">
        <v>896</v>
      </c>
      <c r="C800" s="33">
        <v>36787</v>
      </c>
      <c r="D800" t="s">
        <v>165</v>
      </c>
    </row>
    <row r="801" spans="1:4" x14ac:dyDescent="0.3">
      <c r="A801">
        <v>7576</v>
      </c>
      <c r="B801">
        <v>897</v>
      </c>
      <c r="C801" s="33">
        <v>36909</v>
      </c>
      <c r="D801" t="s">
        <v>162</v>
      </c>
    </row>
    <row r="802" spans="1:4" x14ac:dyDescent="0.3">
      <c r="A802">
        <v>7672</v>
      </c>
      <c r="B802">
        <v>904</v>
      </c>
      <c r="C802" s="33">
        <v>36913</v>
      </c>
      <c r="D802" t="s">
        <v>160</v>
      </c>
    </row>
    <row r="803" spans="1:4" x14ac:dyDescent="0.3">
      <c r="A803">
        <v>7683</v>
      </c>
      <c r="B803">
        <v>906</v>
      </c>
      <c r="C803" s="33">
        <v>37029</v>
      </c>
      <c r="D803" t="s">
        <v>165</v>
      </c>
    </row>
    <row r="804" spans="1:4" x14ac:dyDescent="0.3">
      <c r="A804">
        <v>7796</v>
      </c>
      <c r="B804">
        <v>918</v>
      </c>
      <c r="C804" s="33">
        <v>37008</v>
      </c>
      <c r="D804" t="s">
        <v>159</v>
      </c>
    </row>
    <row r="805" spans="1:4" x14ac:dyDescent="0.3">
      <c r="A805">
        <v>7855</v>
      </c>
      <c r="B805">
        <v>923</v>
      </c>
      <c r="C805" s="33">
        <v>37158</v>
      </c>
      <c r="D805" t="s">
        <v>165</v>
      </c>
    </row>
    <row r="806" spans="1:4" x14ac:dyDescent="0.3">
      <c r="A806">
        <v>7862</v>
      </c>
      <c r="B806">
        <v>924</v>
      </c>
      <c r="C806" s="33">
        <v>37249</v>
      </c>
      <c r="D806" t="s">
        <v>161</v>
      </c>
    </row>
    <row r="807" spans="1:4" x14ac:dyDescent="0.3">
      <c r="A807">
        <v>7959</v>
      </c>
      <c r="B807">
        <v>933</v>
      </c>
      <c r="C807" s="33">
        <v>37002</v>
      </c>
      <c r="D807" t="s">
        <v>164</v>
      </c>
    </row>
    <row r="808" spans="1:4" x14ac:dyDescent="0.3">
      <c r="A808">
        <v>8030</v>
      </c>
      <c r="B808">
        <v>936</v>
      </c>
      <c r="C808" s="33">
        <v>36740</v>
      </c>
      <c r="D808" t="s">
        <v>164</v>
      </c>
    </row>
    <row r="809" spans="1:4" x14ac:dyDescent="0.3">
      <c r="A809">
        <v>8217</v>
      </c>
      <c r="B809">
        <v>939</v>
      </c>
      <c r="C809" s="33">
        <v>36675</v>
      </c>
      <c r="D809" t="s">
        <v>161</v>
      </c>
    </row>
    <row r="810" spans="1:4" x14ac:dyDescent="0.3">
      <c r="A810">
        <v>8295</v>
      </c>
      <c r="B810">
        <v>942</v>
      </c>
      <c r="C810" s="33">
        <v>36862</v>
      </c>
      <c r="D810" t="s">
        <v>163</v>
      </c>
    </row>
    <row r="811" spans="1:4" x14ac:dyDescent="0.3">
      <c r="A811">
        <v>8342</v>
      </c>
      <c r="B811">
        <v>945</v>
      </c>
      <c r="C811" s="33">
        <v>36289</v>
      </c>
      <c r="D811" t="s">
        <v>161</v>
      </c>
    </row>
    <row r="812" spans="1:4" x14ac:dyDescent="0.3">
      <c r="A812">
        <v>8359</v>
      </c>
      <c r="B812">
        <v>946</v>
      </c>
      <c r="C812" s="33">
        <v>36950</v>
      </c>
      <c r="D812" t="s">
        <v>161</v>
      </c>
    </row>
    <row r="813" spans="1:4" x14ac:dyDescent="0.3">
      <c r="A813">
        <v>8366</v>
      </c>
      <c r="B813">
        <v>947</v>
      </c>
      <c r="C813" s="33">
        <v>36838</v>
      </c>
      <c r="D813" t="s">
        <v>162</v>
      </c>
    </row>
    <row r="814" spans="1:4" x14ac:dyDescent="0.3">
      <c r="A814">
        <v>8392</v>
      </c>
      <c r="B814">
        <v>951</v>
      </c>
      <c r="C814" s="33">
        <v>37119</v>
      </c>
      <c r="D814" t="s">
        <v>162</v>
      </c>
    </row>
    <row r="815" spans="1:4" x14ac:dyDescent="0.3">
      <c r="A815">
        <v>8502</v>
      </c>
      <c r="B815">
        <v>956</v>
      </c>
      <c r="C815" s="33">
        <v>37164</v>
      </c>
      <c r="D815" t="s">
        <v>159</v>
      </c>
    </row>
    <row r="816" spans="1:4" x14ac:dyDescent="0.3">
      <c r="A816">
        <v>8506</v>
      </c>
      <c r="B816">
        <v>957</v>
      </c>
      <c r="C816" s="33">
        <v>37180</v>
      </c>
      <c r="D816" t="s">
        <v>161</v>
      </c>
    </row>
    <row r="817" spans="1:4" x14ac:dyDescent="0.3">
      <c r="A817">
        <v>8636</v>
      </c>
      <c r="B817">
        <v>965</v>
      </c>
      <c r="C817" s="33">
        <v>36983</v>
      </c>
      <c r="D817" t="s">
        <v>161</v>
      </c>
    </row>
    <row r="818" spans="1:4" x14ac:dyDescent="0.3">
      <c r="A818">
        <v>9276</v>
      </c>
      <c r="B818">
        <v>977</v>
      </c>
      <c r="C818" s="33">
        <v>36288</v>
      </c>
      <c r="D818" t="s">
        <v>165</v>
      </c>
    </row>
    <row r="819" spans="1:4" x14ac:dyDescent="0.3">
      <c r="A819">
        <v>9427</v>
      </c>
      <c r="B819">
        <v>989</v>
      </c>
      <c r="C819" s="33">
        <v>36212</v>
      </c>
      <c r="D819" t="s">
        <v>158</v>
      </c>
    </row>
    <row r="820" spans="1:4" x14ac:dyDescent="0.3">
      <c r="A820">
        <v>9457</v>
      </c>
      <c r="B820">
        <v>991</v>
      </c>
      <c r="C820" s="33">
        <v>37073</v>
      </c>
      <c r="D820" t="s">
        <v>159</v>
      </c>
    </row>
    <row r="821" spans="1:4" x14ac:dyDescent="0.3">
      <c r="A821">
        <v>9555</v>
      </c>
      <c r="B821">
        <v>1001</v>
      </c>
      <c r="C821" s="33">
        <v>37215</v>
      </c>
      <c r="D821" t="s">
        <v>165</v>
      </c>
    </row>
    <row r="822" spans="1:4" x14ac:dyDescent="0.3">
      <c r="A822">
        <v>9569</v>
      </c>
      <c r="B822">
        <v>1002</v>
      </c>
      <c r="C822" s="33">
        <v>37081</v>
      </c>
      <c r="D822" t="s">
        <v>163</v>
      </c>
    </row>
    <row r="823" spans="1:4" x14ac:dyDescent="0.3">
      <c r="A823">
        <v>9582</v>
      </c>
      <c r="B823">
        <v>1003</v>
      </c>
      <c r="C823" s="33">
        <v>37112</v>
      </c>
      <c r="D823" t="s">
        <v>165</v>
      </c>
    </row>
    <row r="824" spans="1:4" x14ac:dyDescent="0.3">
      <c r="A824">
        <v>9593</v>
      </c>
      <c r="B824">
        <v>1005</v>
      </c>
      <c r="C824" s="33">
        <v>35376</v>
      </c>
      <c r="D824" t="s">
        <v>161</v>
      </c>
    </row>
    <row r="825" spans="1:4" x14ac:dyDescent="0.3">
      <c r="A825">
        <v>9641</v>
      </c>
      <c r="B825">
        <v>1007</v>
      </c>
      <c r="C825" s="33">
        <v>37159</v>
      </c>
      <c r="D825" t="s">
        <v>158</v>
      </c>
    </row>
    <row r="826" spans="1:4" x14ac:dyDescent="0.3">
      <c r="A826">
        <v>9717</v>
      </c>
      <c r="B826">
        <v>1009</v>
      </c>
      <c r="C826" s="33">
        <v>36691</v>
      </c>
      <c r="D826" t="s">
        <v>159</v>
      </c>
    </row>
    <row r="827" spans="1:4" x14ac:dyDescent="0.3">
      <c r="A827">
        <v>9721</v>
      </c>
      <c r="B827">
        <v>1010</v>
      </c>
      <c r="C827" s="33">
        <v>36460</v>
      </c>
      <c r="D827" t="s">
        <v>162</v>
      </c>
    </row>
    <row r="828" spans="1:4" x14ac:dyDescent="0.3">
      <c r="A828">
        <v>9760</v>
      </c>
      <c r="B828">
        <v>1014</v>
      </c>
      <c r="C828" s="33">
        <v>36466</v>
      </c>
      <c r="D828" t="s">
        <v>160</v>
      </c>
    </row>
    <row r="829" spans="1:4" x14ac:dyDescent="0.3">
      <c r="A829">
        <v>9833</v>
      </c>
      <c r="B829">
        <v>1016</v>
      </c>
      <c r="C829" s="33">
        <v>36827</v>
      </c>
      <c r="D829" t="s">
        <v>159</v>
      </c>
    </row>
    <row r="830" spans="1:4" x14ac:dyDescent="0.3">
      <c r="A830">
        <v>9914</v>
      </c>
      <c r="B830">
        <v>1022</v>
      </c>
      <c r="C830" s="33">
        <v>36873</v>
      </c>
      <c r="D830" t="s">
        <v>162</v>
      </c>
    </row>
    <row r="831" spans="1:4" x14ac:dyDescent="0.3">
      <c r="A831">
        <v>9929</v>
      </c>
      <c r="B831">
        <v>1023</v>
      </c>
      <c r="C831" s="33">
        <v>37133</v>
      </c>
      <c r="D831" t="s">
        <v>159</v>
      </c>
    </row>
    <row r="832" spans="1:4" x14ac:dyDescent="0.3">
      <c r="A832">
        <v>9930</v>
      </c>
      <c r="B832">
        <v>1024</v>
      </c>
      <c r="C832" s="33">
        <v>37154</v>
      </c>
      <c r="D832" t="s">
        <v>165</v>
      </c>
    </row>
    <row r="833" spans="1:4" x14ac:dyDescent="0.3">
      <c r="A833">
        <v>9933</v>
      </c>
      <c r="B833">
        <v>1025</v>
      </c>
      <c r="C833" s="33">
        <v>36777</v>
      </c>
      <c r="D833" t="s">
        <v>161</v>
      </c>
    </row>
    <row r="834" spans="1:4" x14ac:dyDescent="0.3">
      <c r="A834">
        <v>10040</v>
      </c>
      <c r="B834">
        <v>1035</v>
      </c>
      <c r="C834" s="33">
        <v>37175</v>
      </c>
      <c r="D834" t="s">
        <v>162</v>
      </c>
    </row>
    <row r="835" spans="1:4" x14ac:dyDescent="0.3">
      <c r="A835">
        <v>10043</v>
      </c>
      <c r="B835">
        <v>1036</v>
      </c>
      <c r="C835" s="33">
        <v>36542</v>
      </c>
      <c r="D835" t="s">
        <v>159</v>
      </c>
    </row>
    <row r="836" spans="1:4" x14ac:dyDescent="0.3">
      <c r="A836">
        <v>10095</v>
      </c>
      <c r="B836">
        <v>1038</v>
      </c>
      <c r="C836" s="33">
        <v>35884</v>
      </c>
      <c r="D836" t="s">
        <v>164</v>
      </c>
    </row>
    <row r="837" spans="1:4" x14ac:dyDescent="0.3">
      <c r="A837">
        <v>10145</v>
      </c>
      <c r="B837">
        <v>1039</v>
      </c>
      <c r="C837" s="33">
        <v>35802</v>
      </c>
      <c r="D837" t="s">
        <v>165</v>
      </c>
    </row>
    <row r="838" spans="1:4" x14ac:dyDescent="0.3">
      <c r="A838">
        <v>10198</v>
      </c>
      <c r="B838">
        <v>1040</v>
      </c>
      <c r="C838" s="33">
        <v>35943</v>
      </c>
      <c r="D838" t="s">
        <v>160</v>
      </c>
    </row>
    <row r="839" spans="1:4" x14ac:dyDescent="0.3">
      <c r="A839">
        <v>10282</v>
      </c>
      <c r="B839">
        <v>1043</v>
      </c>
      <c r="C839" s="33">
        <v>36386</v>
      </c>
      <c r="D839" t="s">
        <v>164</v>
      </c>
    </row>
    <row r="840" spans="1:4" x14ac:dyDescent="0.3">
      <c r="A840">
        <v>10479</v>
      </c>
      <c r="B840">
        <v>1055</v>
      </c>
      <c r="C840" s="33">
        <v>36365</v>
      </c>
      <c r="D840" t="s">
        <v>165</v>
      </c>
    </row>
    <row r="841" spans="1:4" x14ac:dyDescent="0.3">
      <c r="A841">
        <v>10528</v>
      </c>
      <c r="B841">
        <v>1056</v>
      </c>
      <c r="C841" s="33">
        <v>36836</v>
      </c>
      <c r="D841" t="s">
        <v>159</v>
      </c>
    </row>
    <row r="842" spans="1:4" x14ac:dyDescent="0.3">
      <c r="A842">
        <v>10543</v>
      </c>
      <c r="B842">
        <v>1059</v>
      </c>
      <c r="C842" s="33">
        <v>36736</v>
      </c>
      <c r="D842" t="s">
        <v>163</v>
      </c>
    </row>
    <row r="843" spans="1:4" x14ac:dyDescent="0.3">
      <c r="A843">
        <v>10636</v>
      </c>
      <c r="B843">
        <v>1064</v>
      </c>
      <c r="C843" s="33">
        <v>36208</v>
      </c>
      <c r="D843" t="s">
        <v>158</v>
      </c>
    </row>
    <row r="844" spans="1:4" x14ac:dyDescent="0.3">
      <c r="A844">
        <v>10798</v>
      </c>
      <c r="B844">
        <v>1070</v>
      </c>
      <c r="C844" s="33">
        <v>37203</v>
      </c>
      <c r="D844" t="s">
        <v>164</v>
      </c>
    </row>
    <row r="845" spans="1:4" x14ac:dyDescent="0.3">
      <c r="A845">
        <v>10912</v>
      </c>
      <c r="B845">
        <v>1076</v>
      </c>
      <c r="C845" s="33">
        <v>37099</v>
      </c>
      <c r="D845" t="s">
        <v>163</v>
      </c>
    </row>
    <row r="846" spans="1:4" x14ac:dyDescent="0.3">
      <c r="A846">
        <v>11004</v>
      </c>
      <c r="B846">
        <v>1081</v>
      </c>
      <c r="C846" s="33">
        <v>37250</v>
      </c>
      <c r="D846" t="s">
        <v>158</v>
      </c>
    </row>
    <row r="847" spans="1:4" x14ac:dyDescent="0.3">
      <c r="A847">
        <v>11195</v>
      </c>
      <c r="B847">
        <v>1087</v>
      </c>
      <c r="C847" s="33">
        <v>36439</v>
      </c>
      <c r="D847" t="s">
        <v>158</v>
      </c>
    </row>
    <row r="848" spans="1:4" x14ac:dyDescent="0.3">
      <c r="A848">
        <v>11319</v>
      </c>
      <c r="B848">
        <v>1093</v>
      </c>
      <c r="C848" s="33">
        <v>36545</v>
      </c>
      <c r="D848" t="s">
        <v>164</v>
      </c>
    </row>
    <row r="849" spans="1:4" x14ac:dyDescent="0.3">
      <c r="A849">
        <v>11331</v>
      </c>
      <c r="B849">
        <v>1095</v>
      </c>
      <c r="C849" s="33">
        <v>36735</v>
      </c>
      <c r="D849" t="s">
        <v>161</v>
      </c>
    </row>
    <row r="850" spans="1:4" x14ac:dyDescent="0.3">
      <c r="A850">
        <v>11371</v>
      </c>
      <c r="B850">
        <v>1098</v>
      </c>
      <c r="C850" s="33">
        <v>37135</v>
      </c>
      <c r="D850" t="s">
        <v>162</v>
      </c>
    </row>
    <row r="851" spans="1:4" x14ac:dyDescent="0.3">
      <c r="A851">
        <v>11409</v>
      </c>
      <c r="B851">
        <v>1100</v>
      </c>
      <c r="C851" s="33">
        <v>36260</v>
      </c>
      <c r="D851" t="s">
        <v>162</v>
      </c>
    </row>
    <row r="852" spans="1:4" x14ac:dyDescent="0.3">
      <c r="A852">
        <v>11491</v>
      </c>
      <c r="B852">
        <v>1102</v>
      </c>
      <c r="C852" s="33">
        <v>37006</v>
      </c>
      <c r="D852" t="s">
        <v>162</v>
      </c>
    </row>
    <row r="853" spans="1:4" x14ac:dyDescent="0.3">
      <c r="A853">
        <v>11497</v>
      </c>
      <c r="B853">
        <v>1103</v>
      </c>
      <c r="C853" s="33">
        <v>36103</v>
      </c>
      <c r="D853" t="s">
        <v>165</v>
      </c>
    </row>
    <row r="854" spans="1:4" x14ac:dyDescent="0.3">
      <c r="A854">
        <v>11545</v>
      </c>
      <c r="B854">
        <v>1105</v>
      </c>
      <c r="C854" s="33">
        <v>36873</v>
      </c>
      <c r="D854" t="s">
        <v>164</v>
      </c>
    </row>
    <row r="855" spans="1:4" x14ac:dyDescent="0.3">
      <c r="A855">
        <v>11596</v>
      </c>
      <c r="B855">
        <v>1111</v>
      </c>
      <c r="C855" s="33">
        <v>36525</v>
      </c>
      <c r="D855" t="s">
        <v>161</v>
      </c>
    </row>
    <row r="856" spans="1:4" x14ac:dyDescent="0.3">
      <c r="A856">
        <v>11683</v>
      </c>
      <c r="B856">
        <v>1115</v>
      </c>
      <c r="C856" s="33">
        <v>36802</v>
      </c>
      <c r="D856" t="s">
        <v>165</v>
      </c>
    </row>
    <row r="857" spans="1:4" x14ac:dyDescent="0.3">
      <c r="A857">
        <v>11701</v>
      </c>
      <c r="B857">
        <v>1118</v>
      </c>
      <c r="C857" s="33">
        <v>36527</v>
      </c>
      <c r="D857" t="s">
        <v>165</v>
      </c>
    </row>
    <row r="858" spans="1:4" x14ac:dyDescent="0.3">
      <c r="A858">
        <v>12050</v>
      </c>
      <c r="B858">
        <v>1134</v>
      </c>
      <c r="C858" s="33">
        <v>36311</v>
      </c>
      <c r="D858" t="s">
        <v>159</v>
      </c>
    </row>
    <row r="859" spans="1:4" x14ac:dyDescent="0.3">
      <c r="A859">
        <v>12079</v>
      </c>
      <c r="B859">
        <v>1137</v>
      </c>
      <c r="C859" s="33">
        <v>37226</v>
      </c>
      <c r="D859" t="s">
        <v>158</v>
      </c>
    </row>
    <row r="860" spans="1:4" x14ac:dyDescent="0.3">
      <c r="A860">
        <v>12133</v>
      </c>
      <c r="B860">
        <v>1138</v>
      </c>
      <c r="C860" s="33">
        <v>36706</v>
      </c>
      <c r="D860" t="s">
        <v>160</v>
      </c>
    </row>
    <row r="861" spans="1:4" x14ac:dyDescent="0.3">
      <c r="A861">
        <v>12144</v>
      </c>
      <c r="B861">
        <v>1139</v>
      </c>
      <c r="C861" s="33">
        <v>36245</v>
      </c>
      <c r="D861" t="s">
        <v>165</v>
      </c>
    </row>
    <row r="862" spans="1:4" x14ac:dyDescent="0.3">
      <c r="A862">
        <v>12328</v>
      </c>
      <c r="B862">
        <v>1150</v>
      </c>
      <c r="C862" s="33">
        <v>37128</v>
      </c>
      <c r="D862" t="s">
        <v>164</v>
      </c>
    </row>
    <row r="863" spans="1:4" x14ac:dyDescent="0.3">
      <c r="A863">
        <v>12378</v>
      </c>
      <c r="B863">
        <v>1154</v>
      </c>
      <c r="C863" s="33">
        <v>37139</v>
      </c>
      <c r="D863" t="s">
        <v>161</v>
      </c>
    </row>
    <row r="864" spans="1:4" x14ac:dyDescent="0.3">
      <c r="A864">
        <v>12396</v>
      </c>
      <c r="B864">
        <v>1155</v>
      </c>
      <c r="C864" s="33">
        <v>37104</v>
      </c>
      <c r="D864" t="s">
        <v>158</v>
      </c>
    </row>
    <row r="865" spans="1:4" x14ac:dyDescent="0.3">
      <c r="A865">
        <v>12577</v>
      </c>
      <c r="B865">
        <v>1164</v>
      </c>
      <c r="C865" s="33">
        <v>36384</v>
      </c>
      <c r="D865" t="s">
        <v>158</v>
      </c>
    </row>
    <row r="866" spans="1:4" x14ac:dyDescent="0.3">
      <c r="A866">
        <v>12599</v>
      </c>
      <c r="B866">
        <v>1165</v>
      </c>
      <c r="C866" s="33">
        <v>37203</v>
      </c>
      <c r="D866" t="s">
        <v>159</v>
      </c>
    </row>
    <row r="867" spans="1:4" x14ac:dyDescent="0.3">
      <c r="A867">
        <v>12643</v>
      </c>
      <c r="B867">
        <v>1167</v>
      </c>
      <c r="C867" s="33">
        <v>37090</v>
      </c>
      <c r="D867" t="s">
        <v>161</v>
      </c>
    </row>
    <row r="868" spans="1:4" x14ac:dyDescent="0.3">
      <c r="A868">
        <v>12662</v>
      </c>
      <c r="B868">
        <v>1169</v>
      </c>
      <c r="C868" s="33">
        <v>37225</v>
      </c>
      <c r="D868" t="s">
        <v>163</v>
      </c>
    </row>
    <row r="869" spans="1:4" x14ac:dyDescent="0.3">
      <c r="A869">
        <v>12750</v>
      </c>
      <c r="B869">
        <v>1173</v>
      </c>
      <c r="C869" s="33">
        <v>36654</v>
      </c>
      <c r="D869" t="s">
        <v>163</v>
      </c>
    </row>
    <row r="870" spans="1:4" x14ac:dyDescent="0.3">
      <c r="A870">
        <v>12802</v>
      </c>
      <c r="B870">
        <v>1175</v>
      </c>
      <c r="C870" s="33">
        <v>37219</v>
      </c>
      <c r="D870" t="s">
        <v>164</v>
      </c>
    </row>
    <row r="871" spans="1:4" x14ac:dyDescent="0.3">
      <c r="A871">
        <v>12810</v>
      </c>
      <c r="B871">
        <v>1176</v>
      </c>
      <c r="C871" s="33">
        <v>36344</v>
      </c>
      <c r="D871" t="s">
        <v>162</v>
      </c>
    </row>
    <row r="872" spans="1:4" x14ac:dyDescent="0.3">
      <c r="A872">
        <v>12843</v>
      </c>
      <c r="B872">
        <v>1177</v>
      </c>
      <c r="C872" s="33">
        <v>37231</v>
      </c>
      <c r="D872" t="s">
        <v>158</v>
      </c>
    </row>
    <row r="873" spans="1:4" x14ac:dyDescent="0.3">
      <c r="A873">
        <v>12850</v>
      </c>
      <c r="B873">
        <v>1178</v>
      </c>
      <c r="C873" s="33">
        <v>36696</v>
      </c>
      <c r="D873" t="s">
        <v>161</v>
      </c>
    </row>
    <row r="874" spans="1:4" x14ac:dyDescent="0.3">
      <c r="A874">
        <v>12943</v>
      </c>
      <c r="B874">
        <v>1187</v>
      </c>
      <c r="C874" s="33">
        <v>36358</v>
      </c>
      <c r="D874" t="s">
        <v>158</v>
      </c>
    </row>
    <row r="875" spans="1:4" x14ac:dyDescent="0.3">
      <c r="A875">
        <v>12986</v>
      </c>
      <c r="B875">
        <v>1188</v>
      </c>
      <c r="C875" s="33">
        <v>37153</v>
      </c>
      <c r="D875" t="s">
        <v>162</v>
      </c>
    </row>
    <row r="876" spans="1:4" x14ac:dyDescent="0.3">
      <c r="A876">
        <v>12991</v>
      </c>
      <c r="B876">
        <v>1189</v>
      </c>
      <c r="C876" s="33">
        <v>36967</v>
      </c>
      <c r="D876" t="s">
        <v>159</v>
      </c>
    </row>
    <row r="877" spans="1:4" x14ac:dyDescent="0.3">
      <c r="A877">
        <v>13044</v>
      </c>
      <c r="B877">
        <v>1192</v>
      </c>
      <c r="C877" s="33">
        <v>37074</v>
      </c>
      <c r="D877" t="s">
        <v>159</v>
      </c>
    </row>
    <row r="878" spans="1:4" x14ac:dyDescent="0.3">
      <c r="A878">
        <v>13051</v>
      </c>
      <c r="B878">
        <v>1193</v>
      </c>
      <c r="C878" s="33">
        <v>37165</v>
      </c>
      <c r="D878" t="s">
        <v>158</v>
      </c>
    </row>
    <row r="879" spans="1:4" x14ac:dyDescent="0.3">
      <c r="A879">
        <v>13089</v>
      </c>
      <c r="B879">
        <v>1194</v>
      </c>
      <c r="C879" s="33">
        <v>37011</v>
      </c>
      <c r="D879" t="s">
        <v>163</v>
      </c>
    </row>
    <row r="880" spans="1:4" x14ac:dyDescent="0.3">
      <c r="A880">
        <v>13095</v>
      </c>
      <c r="B880">
        <v>1195</v>
      </c>
      <c r="C880" s="33">
        <v>37138</v>
      </c>
      <c r="D880" t="s">
        <v>161</v>
      </c>
    </row>
    <row r="881" spans="1:4" x14ac:dyDescent="0.3">
      <c r="A881">
        <v>13113</v>
      </c>
      <c r="B881">
        <v>1196</v>
      </c>
      <c r="C881" s="33">
        <v>36704</v>
      </c>
      <c r="D881" t="s">
        <v>165</v>
      </c>
    </row>
    <row r="882" spans="1:4" x14ac:dyDescent="0.3">
      <c r="A882">
        <v>13134</v>
      </c>
      <c r="B882">
        <v>1199</v>
      </c>
      <c r="C882" s="33">
        <v>36959</v>
      </c>
      <c r="D882" t="s">
        <v>164</v>
      </c>
    </row>
    <row r="883" spans="1:4" x14ac:dyDescent="0.3">
      <c r="A883">
        <v>13201</v>
      </c>
      <c r="B883">
        <v>1203</v>
      </c>
      <c r="C883" s="33">
        <v>36795</v>
      </c>
      <c r="D883" t="s">
        <v>160</v>
      </c>
    </row>
    <row r="884" spans="1:4" x14ac:dyDescent="0.3">
      <c r="A884">
        <v>13405</v>
      </c>
      <c r="B884">
        <v>1216</v>
      </c>
      <c r="C884" s="33">
        <v>37037</v>
      </c>
      <c r="D884" t="s">
        <v>162</v>
      </c>
    </row>
    <row r="885" spans="1:4" x14ac:dyDescent="0.3">
      <c r="A885">
        <v>13406</v>
      </c>
      <c r="B885">
        <v>1217</v>
      </c>
      <c r="C885" s="33">
        <v>37112</v>
      </c>
      <c r="D885" t="s">
        <v>159</v>
      </c>
    </row>
    <row r="886" spans="1:4" x14ac:dyDescent="0.3">
      <c r="A886">
        <v>13468</v>
      </c>
      <c r="B886">
        <v>1220</v>
      </c>
      <c r="C886" s="33">
        <v>36746</v>
      </c>
      <c r="D886" t="s">
        <v>160</v>
      </c>
    </row>
    <row r="887" spans="1:4" x14ac:dyDescent="0.3">
      <c r="A887">
        <v>13539</v>
      </c>
      <c r="B887">
        <v>1223</v>
      </c>
      <c r="C887" s="33">
        <v>35917</v>
      </c>
      <c r="D887" t="s">
        <v>158</v>
      </c>
    </row>
    <row r="888" spans="1:4" x14ac:dyDescent="0.3">
      <c r="A888">
        <v>13576</v>
      </c>
      <c r="B888">
        <v>1225</v>
      </c>
      <c r="C888" s="33">
        <v>36121</v>
      </c>
      <c r="D888" t="s">
        <v>161</v>
      </c>
    </row>
    <row r="889" spans="1:4" x14ac:dyDescent="0.3">
      <c r="A889">
        <v>13620</v>
      </c>
      <c r="B889">
        <v>1230</v>
      </c>
      <c r="C889" s="33">
        <v>36958</v>
      </c>
      <c r="D889" t="s">
        <v>163</v>
      </c>
    </row>
    <row r="890" spans="1:4" x14ac:dyDescent="0.3">
      <c r="A890">
        <v>13690</v>
      </c>
      <c r="B890">
        <v>1233</v>
      </c>
      <c r="C890" s="33">
        <v>36347</v>
      </c>
      <c r="D890" t="s">
        <v>161</v>
      </c>
    </row>
    <row r="891" spans="1:4" x14ac:dyDescent="0.3">
      <c r="A891">
        <v>13694</v>
      </c>
      <c r="B891">
        <v>1234</v>
      </c>
      <c r="C891" s="33">
        <v>36858</v>
      </c>
      <c r="D891" t="s">
        <v>164</v>
      </c>
    </row>
    <row r="892" spans="1:4" x14ac:dyDescent="0.3">
      <c r="A892">
        <v>13750</v>
      </c>
      <c r="B892">
        <v>1239</v>
      </c>
      <c r="C892" s="33">
        <v>36924</v>
      </c>
      <c r="D892" t="s">
        <v>165</v>
      </c>
    </row>
    <row r="893" spans="1:4" x14ac:dyDescent="0.3">
      <c r="A893">
        <v>13968</v>
      </c>
      <c r="B893">
        <v>1247</v>
      </c>
      <c r="C893" s="33">
        <v>35959</v>
      </c>
      <c r="D893" t="s">
        <v>158</v>
      </c>
    </row>
  </sheetData>
  <mergeCells count="5">
    <mergeCell ref="F2:H2"/>
    <mergeCell ref="O8:U10"/>
    <mergeCell ref="O2:U2"/>
    <mergeCell ref="O3:U3"/>
    <mergeCell ref="O4:U7"/>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vt:i4>
      </vt:variant>
    </vt:vector>
  </HeadingPairs>
  <TitlesOfParts>
    <vt:vector size="10" baseType="lpstr">
      <vt:lpstr>Informations</vt:lpstr>
      <vt:lpstr>Question_1</vt:lpstr>
      <vt:lpstr>Question_1_charts</vt:lpstr>
      <vt:lpstr>Questoion_2</vt:lpstr>
      <vt:lpstr>Question_3</vt:lpstr>
      <vt:lpstr>Question_4</vt:lpstr>
      <vt:lpstr>Question_5</vt:lpstr>
      <vt:lpstr>Question_6</vt:lpstr>
      <vt:lpstr>Question_7</vt:lpstr>
      <vt:lpstr>Question_8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Zielińska</dc:creator>
  <cp:lastModifiedBy>Anka Zielińska</cp:lastModifiedBy>
  <dcterms:created xsi:type="dcterms:W3CDTF">2024-10-08T11:18:02Z</dcterms:created>
  <dcterms:modified xsi:type="dcterms:W3CDTF">2024-10-17T14:05:39Z</dcterms:modified>
</cp:coreProperties>
</file>