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G40" i="1"/>
  <c r="F40" i="1"/>
  <c r="E40" i="1"/>
  <c r="B35" i="1"/>
  <c r="D40" i="1"/>
  <c r="B36" i="1"/>
  <c r="B33" i="1"/>
  <c r="B34" i="1" s="1"/>
  <c r="C41" i="1" l="1"/>
  <c r="B41" i="1"/>
  <c r="C6" i="1"/>
  <c r="D6" i="1"/>
  <c r="E6" i="1"/>
  <c r="F6" i="1"/>
  <c r="G6" i="1"/>
  <c r="H6" i="1"/>
  <c r="I6" i="1"/>
  <c r="J6" i="1"/>
  <c r="K6" i="1"/>
  <c r="L6" i="1"/>
  <c r="B6" i="1"/>
  <c r="C5" i="1"/>
  <c r="D5" i="1"/>
  <c r="E5" i="1"/>
  <c r="F5" i="1"/>
  <c r="G5" i="1"/>
  <c r="H5" i="1"/>
  <c r="I5" i="1"/>
  <c r="J5" i="1"/>
  <c r="K5" i="1"/>
  <c r="L5" i="1"/>
  <c r="B5" i="1"/>
  <c r="D41" i="1" l="1"/>
  <c r="B44" i="1" l="1"/>
  <c r="C44" i="1" l="1"/>
  <c r="G44" i="1" s="1"/>
  <c r="F44" i="1"/>
  <c r="D44" i="1" l="1"/>
  <c r="E44" i="1" s="1"/>
  <c r="B45" i="1" s="1"/>
  <c r="C45" i="1" l="1"/>
  <c r="G45" i="1" s="1"/>
  <c r="F45" i="1"/>
  <c r="D45" i="1" l="1"/>
  <c r="E45" i="1" s="1"/>
  <c r="B46" i="1" s="1"/>
  <c r="C46" i="1" l="1"/>
  <c r="G46" i="1" s="1"/>
  <c r="F46" i="1"/>
  <c r="D46" i="1" l="1"/>
  <c r="E46" i="1" s="1"/>
</calcChain>
</file>

<file path=xl/sharedStrings.xml><?xml version="1.0" encoding="utf-8"?>
<sst xmlns="http://schemas.openxmlformats.org/spreadsheetml/2006/main" count="22" uniqueCount="21">
  <si>
    <t>tg(0,5x + 0,1) = x^2</t>
  </si>
  <si>
    <t>x</t>
  </si>
  <si>
    <r>
      <t>y</t>
    </r>
    <r>
      <rPr>
        <sz val="5"/>
        <color theme="1"/>
        <rFont val="Calibri"/>
        <family val="2"/>
        <charset val="204"/>
        <scheme val="minor"/>
      </rPr>
      <t>1</t>
    </r>
  </si>
  <si>
    <r>
      <t>y</t>
    </r>
    <r>
      <rPr>
        <sz val="5"/>
        <color theme="1"/>
        <rFont val="Calibri"/>
        <family val="2"/>
        <charset val="204"/>
        <scheme val="minor"/>
      </rPr>
      <t>2</t>
    </r>
  </si>
  <si>
    <t>Відповідь: [0,7;0,8]</t>
  </si>
  <si>
    <t>+зробити методом дихотомії</t>
  </si>
  <si>
    <t>дихотомія</t>
  </si>
  <si>
    <t>a=</t>
  </si>
  <si>
    <t>b=</t>
  </si>
  <si>
    <t>Xo=</t>
  </si>
  <si>
    <t>f(Xo)=</t>
  </si>
  <si>
    <t>f(a)</t>
  </si>
  <si>
    <t>f(b)=</t>
  </si>
  <si>
    <t>f(a)=</t>
  </si>
  <si>
    <t>&gt;0</t>
  </si>
  <si>
    <t>&lt;0</t>
  </si>
  <si>
    <t>a</t>
  </si>
  <si>
    <t>b</t>
  </si>
  <si>
    <t>Xo</t>
  </si>
  <si>
    <t>f(Xo)</t>
  </si>
  <si>
    <t>f(b)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</si>
</sst>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5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68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4685039370079"/>
          <c:y val="5.6030183727034118E-2"/>
          <c:w val="0.6846502624671916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ряд 1</c:v>
          </c:tx>
          <c:marker>
            <c:symbol val="none"/>
          </c:marker>
          <c:cat>
            <c:numRef>
              <c:f>Аркуш1!$B$4:$L$4</c:f>
              <c:numCache>
                <c:formatCode>#,##0.000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Аркуш1!$B$6:$L$6</c:f>
              <c:numCache>
                <c:formatCode>#,##0.000</c:formatCode>
                <c:ptCount val="11"/>
                <c:pt idx="0">
                  <c:v>0.10033467208545055</c:v>
                </c:pt>
                <c:pt idx="1">
                  <c:v>0.15113521805829511</c:v>
                </c:pt>
                <c:pt idx="2">
                  <c:v>0.2027100355086725</c:v>
                </c:pt>
                <c:pt idx="3">
                  <c:v>0.25534192122103627</c:v>
                </c:pt>
                <c:pt idx="4">
                  <c:v>0.3093362496096233</c:v>
                </c:pt>
                <c:pt idx="5">
                  <c:v>0.36502849483042454</c:v>
                </c:pt>
                <c:pt idx="6">
                  <c:v>0.42279321873816178</c:v>
                </c:pt>
                <c:pt idx="7">
                  <c:v>0.48305506561657829</c:v>
                </c:pt>
                <c:pt idx="8">
                  <c:v>0.54630248984379048</c:v>
                </c:pt>
                <c:pt idx="9">
                  <c:v>0.61310521328813572</c:v>
                </c:pt>
                <c:pt idx="10">
                  <c:v>0.68413680834169233</c:v>
                </c:pt>
              </c:numCache>
            </c:numRef>
          </c:val>
          <c:smooth val="0"/>
        </c:ser>
        <c:ser>
          <c:idx val="1"/>
          <c:order val="1"/>
          <c:tx>
            <c:v>ряд 2</c:v>
          </c:tx>
          <c:marker>
            <c:symbol val="none"/>
          </c:marker>
          <c:cat>
            <c:numRef>
              <c:f>Аркуш1!$B$4:$L$4</c:f>
              <c:numCache>
                <c:formatCode>#,##0.000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Аркуш1!$B$5:$L$5</c:f>
              <c:numCache>
                <c:formatCode>#,##0.000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0208"/>
        <c:axId val="198751744"/>
      </c:lineChart>
      <c:catAx>
        <c:axId val="198750208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crossAx val="198751744"/>
        <c:crosses val="autoZero"/>
        <c:auto val="1"/>
        <c:lblAlgn val="ctr"/>
        <c:lblOffset val="100"/>
        <c:noMultiLvlLbl val="0"/>
      </c:catAx>
      <c:valAx>
        <c:axId val="198751744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19875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41031</xdr:colOff>
      <xdr:row>6</xdr:row>
      <xdr:rowOff>69362</xdr:rowOff>
    </xdr:from>
    <xdr:to>
      <xdr:col>9</xdr:col>
      <xdr:colOff>269630</xdr:colOff>
      <xdr:row>22</xdr:row>
      <xdr:rowOff>158262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A34" zoomScale="160" zoomScaleNormal="160" workbookViewId="0">
      <selection activeCell="B40" sqref="B40"/>
    </sheetView>
  </sheetViews>
  <sheetFormatPr defaultRowHeight="15" x14ac:dyDescent="0.25"/>
  <cols>
    <col min="13" max="13" width="13.42578125" customWidth="1"/>
    <col min="14" max="14" width="11.5703125" customWidth="1"/>
    <col min="15" max="16" width="10.42578125" bestFit="1" customWidth="1"/>
    <col min="17" max="17" width="8.5703125" customWidth="1"/>
    <col min="18" max="20" width="10.42578125" bestFit="1" customWidth="1"/>
  </cols>
  <sheetData>
    <row r="1" spans="1:20" x14ac:dyDescent="0.25">
      <c r="A1" s="17" t="s">
        <v>0</v>
      </c>
      <c r="B1" s="17"/>
      <c r="C1" s="17"/>
      <c r="F1" s="19" t="s">
        <v>5</v>
      </c>
      <c r="G1" s="19"/>
      <c r="H1" s="19"/>
      <c r="I1" s="19"/>
    </row>
    <row r="2" spans="1:20" x14ac:dyDescent="0.25">
      <c r="A2" s="17"/>
      <c r="B2" s="17"/>
      <c r="C2" s="17"/>
    </row>
    <row r="4" spans="1:20" x14ac:dyDescent="0.25">
      <c r="A4" s="3" t="s">
        <v>1</v>
      </c>
      <c r="B4" s="4">
        <v>0</v>
      </c>
      <c r="C4" s="4">
        <v>0.1</v>
      </c>
      <c r="D4" s="4">
        <v>0.2</v>
      </c>
      <c r="E4" s="4">
        <v>0.3</v>
      </c>
      <c r="F4" s="4">
        <v>0.4</v>
      </c>
      <c r="G4" s="4">
        <v>0.5</v>
      </c>
      <c r="H4" s="4">
        <v>0.6</v>
      </c>
      <c r="I4" s="4">
        <v>0.7</v>
      </c>
      <c r="J4" s="4">
        <v>0.8</v>
      </c>
      <c r="K4" s="4">
        <v>0.9</v>
      </c>
      <c r="L4" s="4">
        <v>1</v>
      </c>
    </row>
    <row r="5" spans="1:20" x14ac:dyDescent="0.25">
      <c r="A5" s="3" t="s">
        <v>3</v>
      </c>
      <c r="B5" s="4">
        <f>B4^2</f>
        <v>0</v>
      </c>
      <c r="C5" s="4">
        <f t="shared" ref="C5:L5" si="0">C4^2</f>
        <v>1.0000000000000002E-2</v>
      </c>
      <c r="D5" s="4">
        <f t="shared" si="0"/>
        <v>4.0000000000000008E-2</v>
      </c>
      <c r="E5" s="4">
        <f t="shared" si="0"/>
        <v>0.09</v>
      </c>
      <c r="F5" s="4">
        <f t="shared" si="0"/>
        <v>0.16000000000000003</v>
      </c>
      <c r="G5" s="4">
        <f t="shared" si="0"/>
        <v>0.25</v>
      </c>
      <c r="H5" s="4">
        <f t="shared" si="0"/>
        <v>0.36</v>
      </c>
      <c r="I5" s="4">
        <f t="shared" si="0"/>
        <v>0.48999999999999994</v>
      </c>
      <c r="J5" s="4">
        <f t="shared" si="0"/>
        <v>0.64000000000000012</v>
      </c>
      <c r="K5" s="4">
        <f t="shared" si="0"/>
        <v>0.81</v>
      </c>
      <c r="L5" s="4">
        <f t="shared" si="0"/>
        <v>1</v>
      </c>
    </row>
    <row r="6" spans="1:20" x14ac:dyDescent="0.25">
      <c r="A6" s="3" t="s">
        <v>2</v>
      </c>
      <c r="B6" s="4">
        <f>TAN(0.5 * B4 + 0.1)</f>
        <v>0.10033467208545055</v>
      </c>
      <c r="C6" s="4">
        <f t="shared" ref="C6:L6" si="1">TAN(0.5 * C4 + 0.1)</f>
        <v>0.15113521805829511</v>
      </c>
      <c r="D6" s="4">
        <f t="shared" si="1"/>
        <v>0.2027100355086725</v>
      </c>
      <c r="E6" s="4">
        <f t="shared" si="1"/>
        <v>0.25534192122103627</v>
      </c>
      <c r="F6" s="4">
        <f t="shared" si="1"/>
        <v>0.3093362496096233</v>
      </c>
      <c r="G6" s="4">
        <f t="shared" si="1"/>
        <v>0.36502849483042454</v>
      </c>
      <c r="H6" s="4">
        <f t="shared" si="1"/>
        <v>0.42279321873816178</v>
      </c>
      <c r="I6" s="4">
        <f t="shared" si="1"/>
        <v>0.48305506561657829</v>
      </c>
      <c r="J6" s="4">
        <f t="shared" si="1"/>
        <v>0.54630248984379048</v>
      </c>
      <c r="K6" s="4">
        <f t="shared" si="1"/>
        <v>0.61310521328813572</v>
      </c>
      <c r="L6" s="4">
        <f t="shared" si="1"/>
        <v>0.68413680834169233</v>
      </c>
    </row>
    <row r="7" spans="1:20" x14ac:dyDescent="0.25">
      <c r="A7" s="3"/>
      <c r="B7" s="3"/>
      <c r="C7" s="3"/>
      <c r="D7" s="3"/>
      <c r="E7" s="3"/>
      <c r="F7" s="3"/>
      <c r="G7" s="3"/>
      <c r="H7" s="3"/>
    </row>
    <row r="8" spans="1:20" x14ac:dyDescent="0.25">
      <c r="A8" s="3"/>
      <c r="B8" s="3"/>
      <c r="C8" s="3"/>
      <c r="D8" s="3"/>
      <c r="E8" s="3"/>
      <c r="F8" s="3"/>
      <c r="G8" s="3"/>
      <c r="H8" s="3"/>
      <c r="M8" s="15"/>
      <c r="N8" s="15"/>
      <c r="O8" s="11"/>
      <c r="P8" s="11"/>
      <c r="Q8" s="11"/>
      <c r="R8" s="11"/>
      <c r="S8" s="11"/>
      <c r="T8" s="11"/>
    </row>
    <row r="9" spans="1:20" x14ac:dyDescent="0.25">
      <c r="A9" s="3"/>
      <c r="B9" s="3"/>
      <c r="C9" s="3"/>
      <c r="D9" s="3"/>
      <c r="E9" s="3"/>
      <c r="F9" s="3"/>
      <c r="G9" s="3"/>
      <c r="H9" s="3"/>
      <c r="M9" s="12"/>
      <c r="N9" s="12"/>
      <c r="O9" s="12"/>
      <c r="P9" s="12"/>
      <c r="Q9" s="12"/>
      <c r="R9" s="12"/>
      <c r="S9" s="11"/>
      <c r="T9" s="11"/>
    </row>
    <row r="10" spans="1:20" x14ac:dyDescent="0.25">
      <c r="A10" s="3"/>
      <c r="B10" s="3"/>
      <c r="C10" s="3"/>
      <c r="D10" s="3"/>
      <c r="E10" s="3"/>
      <c r="F10" s="3"/>
      <c r="G10" s="3"/>
      <c r="H10" s="3"/>
      <c r="M10" s="11"/>
      <c r="N10" s="11"/>
      <c r="O10" s="11"/>
      <c r="P10" s="11"/>
      <c r="Q10" s="11"/>
      <c r="R10" s="11"/>
      <c r="S10" s="11"/>
      <c r="T10" s="11"/>
    </row>
    <row r="11" spans="1:20" x14ac:dyDescent="0.25">
      <c r="M11" s="11"/>
      <c r="N11" s="13"/>
      <c r="O11" s="13"/>
      <c r="P11" s="13"/>
      <c r="Q11" s="13"/>
      <c r="R11" s="13"/>
      <c r="S11" s="13"/>
      <c r="T11" s="13"/>
    </row>
    <row r="12" spans="1:20" x14ac:dyDescent="0.25">
      <c r="M12" s="11"/>
      <c r="N12" s="13"/>
      <c r="O12" s="13"/>
      <c r="P12" s="13"/>
      <c r="Q12" s="13"/>
      <c r="R12" s="13"/>
      <c r="S12" s="13"/>
      <c r="T12" s="13"/>
    </row>
    <row r="13" spans="1:20" x14ac:dyDescent="0.25">
      <c r="M13" s="11"/>
      <c r="N13" s="13"/>
      <c r="O13" s="13"/>
      <c r="P13" s="13"/>
      <c r="Q13" s="13"/>
      <c r="R13" s="13"/>
      <c r="S13" s="13"/>
      <c r="T13" s="13"/>
    </row>
    <row r="14" spans="1:20" x14ac:dyDescent="0.25">
      <c r="M14" s="11"/>
      <c r="N14" s="13"/>
      <c r="O14" s="13"/>
      <c r="P14" s="13"/>
      <c r="Q14" s="13"/>
      <c r="R14" s="13"/>
      <c r="S14" s="13"/>
      <c r="T14" s="13"/>
    </row>
    <row r="15" spans="1:20" x14ac:dyDescent="0.25">
      <c r="M15" s="11"/>
      <c r="N15" s="13"/>
      <c r="O15" s="13"/>
      <c r="P15" s="13"/>
      <c r="Q15" s="13"/>
      <c r="R15" s="13"/>
      <c r="S15" s="13"/>
      <c r="T15" s="13"/>
    </row>
    <row r="16" spans="1:20" x14ac:dyDescent="0.25">
      <c r="M16" s="11"/>
      <c r="N16" s="11"/>
      <c r="O16" s="11"/>
      <c r="P16" s="11"/>
      <c r="Q16" s="11"/>
      <c r="R16" s="11"/>
      <c r="S16" s="11"/>
      <c r="T16" s="11"/>
    </row>
    <row r="17" spans="1:20" x14ac:dyDescent="0.25">
      <c r="M17" s="11"/>
      <c r="N17" s="11"/>
      <c r="O17" s="11"/>
      <c r="P17" s="11"/>
      <c r="Q17" s="11"/>
      <c r="R17" s="11"/>
      <c r="S17" s="11"/>
      <c r="T17" s="11"/>
    </row>
    <row r="26" spans="1:20" x14ac:dyDescent="0.25">
      <c r="A26" s="18" t="s">
        <v>4</v>
      </c>
      <c r="B26" s="18"/>
      <c r="C26" s="18"/>
      <c r="K26" s="14"/>
      <c r="L26" s="14"/>
      <c r="M26" s="11"/>
      <c r="N26" s="11"/>
      <c r="O26" s="11"/>
      <c r="P26" s="11"/>
      <c r="Q26" s="11"/>
      <c r="R26" s="11"/>
    </row>
    <row r="27" spans="1:20" x14ac:dyDescent="0.25">
      <c r="A27" s="1"/>
      <c r="B27" s="1"/>
      <c r="C27" s="1"/>
      <c r="K27" s="11"/>
      <c r="L27" s="11"/>
      <c r="M27" s="11"/>
      <c r="N27" s="11"/>
      <c r="O27" s="11"/>
      <c r="P27" s="11"/>
      <c r="Q27" s="11"/>
      <c r="R27" s="11"/>
    </row>
    <row r="28" spans="1:20" x14ac:dyDescent="0.25">
      <c r="A28" s="16" t="s">
        <v>6</v>
      </c>
      <c r="B28" s="16"/>
      <c r="C28" s="16"/>
      <c r="D28" s="20"/>
      <c r="E28" s="2"/>
      <c r="K28" s="11"/>
      <c r="L28" s="11"/>
      <c r="M28" s="11"/>
      <c r="N28" s="11"/>
      <c r="O28" s="11"/>
      <c r="P28" s="11"/>
      <c r="Q28" s="11"/>
      <c r="R28" s="11"/>
    </row>
    <row r="29" spans="1:20" x14ac:dyDescent="0.25">
      <c r="A29" s="7"/>
      <c r="B29" s="20"/>
      <c r="C29" s="20"/>
      <c r="D29" s="20"/>
      <c r="E29" s="2"/>
      <c r="K29" s="11"/>
      <c r="L29" s="11"/>
      <c r="M29" s="11"/>
      <c r="N29" s="11"/>
      <c r="O29" s="11"/>
      <c r="P29" s="11"/>
      <c r="Q29" s="11"/>
      <c r="R29" s="11"/>
    </row>
    <row r="30" spans="1:20" x14ac:dyDescent="0.25">
      <c r="A30" t="s">
        <v>7</v>
      </c>
      <c r="B30">
        <v>0</v>
      </c>
      <c r="K30" s="11"/>
      <c r="L30" s="11"/>
      <c r="M30" s="11"/>
      <c r="N30" s="11"/>
      <c r="O30" s="11"/>
      <c r="P30" s="11"/>
      <c r="Q30" s="11"/>
      <c r="R30" s="11"/>
    </row>
    <row r="31" spans="1:20" x14ac:dyDescent="0.25">
      <c r="A31" s="7" t="s">
        <v>8</v>
      </c>
      <c r="B31" s="21">
        <v>1</v>
      </c>
      <c r="C31" s="21"/>
      <c r="D31" s="20"/>
      <c r="K31" s="11"/>
      <c r="L31" s="11"/>
      <c r="M31" s="11"/>
      <c r="N31" s="11"/>
      <c r="O31" s="11"/>
      <c r="P31" s="11"/>
      <c r="Q31" s="11"/>
      <c r="R31" s="11"/>
    </row>
    <row r="32" spans="1:20" x14ac:dyDescent="0.25">
      <c r="A32" s="9"/>
      <c r="B32" s="22"/>
      <c r="C32" s="10"/>
      <c r="D32" s="22"/>
      <c r="E32" s="23"/>
      <c r="F32" s="23"/>
      <c r="G32" s="23"/>
      <c r="H32" s="24"/>
      <c r="I32" s="24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8" t="s">
        <v>9</v>
      </c>
      <c r="B33" s="8">
        <f>(B30+B31)/2</f>
        <v>0.5</v>
      </c>
      <c r="C33" s="8"/>
      <c r="D33" s="8"/>
      <c r="E33" s="8"/>
      <c r="F33" s="8"/>
      <c r="G33" s="8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25" t="s">
        <v>10</v>
      </c>
      <c r="B34" s="25">
        <f>TAN(0.5*B33+0.1)-B33^2</f>
        <v>0.11502849483042454</v>
      </c>
      <c r="C34" s="25" t="s">
        <v>14</v>
      </c>
      <c r="D34" s="8"/>
      <c r="E34" s="8"/>
      <c r="F34" s="8"/>
      <c r="G34" s="8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9" t="s">
        <v>13</v>
      </c>
      <c r="B35" s="8">
        <f>TAN(0.5*B30+0.1)-B30^2</f>
        <v>0.10033467208545055</v>
      </c>
      <c r="C35" s="8" t="s">
        <v>14</v>
      </c>
      <c r="D35" s="8"/>
      <c r="E35" s="8"/>
      <c r="F35" s="8"/>
      <c r="G35" s="8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0" t="s">
        <v>12</v>
      </c>
      <c r="B36" s="25">
        <f>TAN(0.5*B31+0.1)-B31^2</f>
        <v>-0.31586319165830767</v>
      </c>
      <c r="C36" s="26" t="s">
        <v>15</v>
      </c>
      <c r="D36" s="5"/>
      <c r="E36" s="9"/>
      <c r="F36" s="9"/>
      <c r="G36" s="6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8"/>
      <c r="B37" s="9"/>
      <c r="C37" s="9"/>
      <c r="D37" s="9"/>
      <c r="E37" s="9"/>
      <c r="F37" s="9"/>
      <c r="G37" s="9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8"/>
      <c r="B38" s="8"/>
      <c r="C38" s="8"/>
      <c r="D38" s="8"/>
      <c r="E38" s="8"/>
      <c r="F38" s="8"/>
      <c r="G38" s="8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7"/>
      <c r="B39" s="7" t="s">
        <v>16</v>
      </c>
      <c r="C39" s="7" t="s">
        <v>17</v>
      </c>
      <c r="D39" s="8" t="s">
        <v>18</v>
      </c>
      <c r="E39" s="8" t="s">
        <v>19</v>
      </c>
      <c r="F39" s="8" t="s">
        <v>11</v>
      </c>
      <c r="G39" s="8" t="s">
        <v>20</v>
      </c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B40" s="27">
        <v>0</v>
      </c>
      <c r="C40" s="27">
        <v>1</v>
      </c>
      <c r="D40" s="27">
        <f>(B40+C40)/2</f>
        <v>0.5</v>
      </c>
      <c r="E40" s="27">
        <f>TAN(0.5*D40-0.1)-D40^2</f>
        <v>-9.8864781941704921E-2</v>
      </c>
      <c r="F40" s="27">
        <f>TAN(0.5*B40-0.1)-B40^2</f>
        <v>-0.10033467208545055</v>
      </c>
      <c r="G40" s="27">
        <f>TAN(0.5*C40-0.1)-C40^2</f>
        <v>-0.57720678126183822</v>
      </c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B41" s="27">
        <f>IF(E40*F40&gt;0,D40,B40)</f>
        <v>0.5</v>
      </c>
      <c r="C41" s="27">
        <f>IF(E40*F40&lt;0,D40,C40)</f>
        <v>1</v>
      </c>
      <c r="D41" s="27">
        <f>(B41+C41)/2</f>
        <v>0.75</v>
      </c>
      <c r="E41" s="27">
        <f>TAN(0.5*D41-0.1)-D41^2</f>
        <v>-0.28035138458001491</v>
      </c>
      <c r="F41" s="27">
        <f>TAN(0.5*B41-0.1)-B41^2</f>
        <v>-9.8864781941704921E-2</v>
      </c>
      <c r="G41" s="27">
        <f>TAN(0.5*C41-0.1)-C41^2</f>
        <v>-0.57720678126183822</v>
      </c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7"/>
      <c r="B42" s="27">
        <f>IF(E41*F41&gt;0,D41,B41)</f>
        <v>0.75</v>
      </c>
      <c r="C42" s="27">
        <f>IF(E41*F41&lt;0,D41,C41)</f>
        <v>1</v>
      </c>
      <c r="D42" s="27">
        <f>(B42+C42)/2</f>
        <v>0.875</v>
      </c>
      <c r="E42" s="27">
        <f>TAN(0.5*D42-0.1)-D42^2</f>
        <v>-0.41469846695631518</v>
      </c>
      <c r="F42" s="27">
        <f>TAN(0.5*B42-0.1)-B42^2</f>
        <v>-0.28035138458001491</v>
      </c>
      <c r="G42" s="27">
        <f>TAN(0.5*C42-0.1)-C42^2</f>
        <v>-0.57720678126183822</v>
      </c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B43" s="27">
        <f>IF(E42*F42&gt;0,D42,B42)</f>
        <v>0.875</v>
      </c>
      <c r="C43" s="27">
        <f>IF(E42*F42&lt;0,D42,C42)</f>
        <v>1</v>
      </c>
      <c r="D43" s="27">
        <f>(B43+C43)/2</f>
        <v>0.9375</v>
      </c>
      <c r="E43" s="27">
        <f>TAN(0.5*D43-0.1)-D43^2</f>
        <v>-0.49248043951352227</v>
      </c>
      <c r="F43" s="27">
        <f>TAN(0.5*B43-0.1)-B43^2</f>
        <v>-0.41469846695631518</v>
      </c>
      <c r="G43" s="27">
        <f>TAN(0.5*C43-0.1)-C43^2</f>
        <v>-0.57720678126183822</v>
      </c>
    </row>
    <row r="44" spans="1:18" x14ac:dyDescent="0.25">
      <c r="B44" s="27">
        <f>IF(E43*F43&gt;0,D43,B43)</f>
        <v>0.9375</v>
      </c>
      <c r="C44" s="27">
        <f>IF(E43*F43&lt;0,D43,C43)</f>
        <v>1</v>
      </c>
      <c r="D44" s="27">
        <f>(B44+C44)/2</f>
        <v>0.96875</v>
      </c>
      <c r="E44" s="27">
        <f>TAN(0.5*D44+0.1)-D44^2</f>
        <v>-0.27703714895233755</v>
      </c>
      <c r="F44" s="27">
        <f>TAN(0.5*B44+0.1)-B44^2</f>
        <v>-0.23969983821663199</v>
      </c>
      <c r="G44" s="27">
        <f>TAN(0.5*C44+0.1)-C44^2</f>
        <v>-0.31586319165830767</v>
      </c>
    </row>
    <row r="45" spans="1:18" x14ac:dyDescent="0.25">
      <c r="B45" s="27">
        <f>IF(E44*F44&gt;0,D44,B44)</f>
        <v>0.96875</v>
      </c>
      <c r="C45" s="27">
        <f>IF(E44*F44&lt;0,D44,C44)</f>
        <v>1</v>
      </c>
      <c r="D45" s="27">
        <f>(B45+C45)/2</f>
        <v>0.984375</v>
      </c>
      <c r="E45" s="27">
        <f>TAN(0.5*D45+0.1)-D45^2</f>
        <v>-0.29626567614207056</v>
      </c>
      <c r="F45" s="27">
        <f>TAN(0.5*B45+0.1)-B45^2</f>
        <v>-0.27703714895233755</v>
      </c>
      <c r="G45" s="27">
        <f>TAN(0.5*C45+0.1)-C45^2</f>
        <v>-0.31586319165830767</v>
      </c>
    </row>
    <row r="46" spans="1:18" x14ac:dyDescent="0.25">
      <c r="B46" s="27">
        <f>IF(E45*F45&gt;0,D45,B45)</f>
        <v>0.984375</v>
      </c>
      <c r="C46" s="27">
        <f>IF(E45*F45&lt;0,D45,C45)</f>
        <v>1</v>
      </c>
      <c r="D46" s="27">
        <f>(B46+C46)/2</f>
        <v>0.9921875</v>
      </c>
      <c r="E46" s="27">
        <f>TAN(0.5*D46+0.1)-D46^2</f>
        <v>-0.30601851526681545</v>
      </c>
      <c r="F46" s="27">
        <f>TAN(0.5*B46+0.1)-B46^2</f>
        <v>-0.29626567614207056</v>
      </c>
      <c r="G46" s="27">
        <f>TAN(0.5*C46+0.1)-C46^2</f>
        <v>-0.31586319165830767</v>
      </c>
    </row>
    <row r="47" spans="1:18" x14ac:dyDescent="0.25">
      <c r="B47" s="27"/>
      <c r="C47" s="27"/>
      <c r="D47" s="27"/>
      <c r="E47" s="27"/>
      <c r="F47" s="27"/>
      <c r="G47" s="27"/>
    </row>
    <row r="48" spans="1:18" x14ac:dyDescent="0.25">
      <c r="B48" s="27"/>
      <c r="C48" s="27"/>
      <c r="D48" s="27"/>
      <c r="E48" s="27"/>
      <c r="F48" s="27"/>
      <c r="G48" s="27"/>
    </row>
    <row r="49" spans="2:6" x14ac:dyDescent="0.25">
      <c r="B49" s="27"/>
      <c r="C49" s="27"/>
      <c r="D49" s="27"/>
      <c r="E49" s="27"/>
      <c r="F49" s="27"/>
    </row>
  </sheetData>
  <mergeCells count="4">
    <mergeCell ref="A1:C2"/>
    <mergeCell ref="A26:C26"/>
    <mergeCell ref="F1:I1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2017-05-09T14:44:03Z</dcterms:modified>
</cp:coreProperties>
</file>