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E61" i="1" l="1"/>
  <c r="B61" i="1"/>
  <c r="D61" i="1" s="1"/>
  <c r="E60" i="1"/>
  <c r="C60" i="1"/>
  <c r="E59" i="1"/>
  <c r="B60" i="1" s="1"/>
  <c r="D60" i="1" s="1"/>
  <c r="D59" i="1"/>
  <c r="C59" i="1"/>
  <c r="B59" i="1"/>
  <c r="E58" i="1"/>
  <c r="D58" i="1"/>
  <c r="C58" i="1"/>
  <c r="B58" i="1"/>
  <c r="E57" i="1"/>
  <c r="D57" i="1"/>
  <c r="C57" i="1"/>
  <c r="B57" i="1"/>
  <c r="C61" i="1" l="1"/>
  <c r="E55" i="1"/>
  <c r="D55" i="1"/>
  <c r="B56" i="1" s="1"/>
  <c r="E56" i="1"/>
  <c r="C55" i="1"/>
  <c r="D56" i="1" l="1"/>
  <c r="C31" i="1"/>
  <c r="D31" i="1" s="1"/>
  <c r="B32" i="1" s="1"/>
  <c r="C56" i="1" l="1"/>
  <c r="C32" i="1"/>
  <c r="D32" i="1" s="1"/>
  <c r="B33" i="1" s="1"/>
  <c r="C6" i="1"/>
  <c r="D6" i="1"/>
  <c r="E6" i="1"/>
  <c r="F6" i="1"/>
  <c r="G6" i="1"/>
  <c r="H6" i="1"/>
  <c r="I6" i="1"/>
  <c r="J6" i="1"/>
  <c r="K6" i="1"/>
  <c r="L6" i="1"/>
  <c r="B6" i="1"/>
  <c r="C5" i="1"/>
  <c r="D5" i="1"/>
  <c r="E5" i="1"/>
  <c r="F5" i="1"/>
  <c r="G5" i="1"/>
  <c r="H5" i="1"/>
  <c r="I5" i="1"/>
  <c r="J5" i="1"/>
  <c r="K5" i="1"/>
  <c r="L5" i="1"/>
  <c r="B5" i="1"/>
  <c r="C33" i="1" l="1"/>
  <c r="D33" i="1" s="1"/>
  <c r="B34" i="1" s="1"/>
  <c r="C34" i="1" l="1"/>
  <c r="D34" i="1" s="1"/>
</calcChain>
</file>

<file path=xl/sharedStrings.xml><?xml version="1.0" encoding="utf-8"?>
<sst xmlns="http://schemas.openxmlformats.org/spreadsheetml/2006/main" count="31" uniqueCount="23">
  <si>
    <t>tg(0,4x + 0,3) = x^2</t>
  </si>
  <si>
    <t>x</t>
  </si>
  <si>
    <t>Y1 = tg(0,4x+0,3)</t>
  </si>
  <si>
    <t>Y2 = X^2</t>
  </si>
  <si>
    <t>В-дь: [-1;0]</t>
  </si>
  <si>
    <t>хорд</t>
  </si>
  <si>
    <t>a=</t>
  </si>
  <si>
    <t>b=</t>
  </si>
  <si>
    <t>n</t>
  </si>
  <si>
    <t>f(x)</t>
  </si>
  <si>
    <t>h=f(x)*(b-x)/(f(b)-f(x))</t>
  </si>
  <si>
    <t>f(x)=x^3-3x^2+6x-2</t>
  </si>
  <si>
    <t>f`(x)=3x^2-6x+6</t>
  </si>
  <si>
    <t>sign f(x)</t>
  </si>
  <si>
    <t>−∞</t>
  </si>
  <si>
    <t>-</t>
  </si>
  <si>
    <t>+</t>
  </si>
  <si>
    <t>f``(x)=6x-6</t>
  </si>
  <si>
    <t>f(a)</t>
  </si>
  <si>
    <t>Xn</t>
  </si>
  <si>
    <t>Xn-a</t>
  </si>
  <si>
    <t>f(0)=</t>
  </si>
  <si>
    <t>f(1)=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</si>
</sst>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9685039370079"/>
          <c:y val="4.6770924467774859E-2"/>
          <c:w val="0.7334280402449693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Y1</c:v>
          </c:tx>
          <c:marker>
            <c:symbol val="none"/>
          </c:marker>
          <c:cat>
            <c:numRef>
              <c:f>Аркуш1!$B$4:$L$4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Аркуш1!$B$5:$L$5</c:f>
              <c:numCache>
                <c:formatCode>General</c:formatCode>
                <c:ptCount val="11"/>
                <c:pt idx="0">
                  <c:v>-0.10033467208545058</c:v>
                </c:pt>
                <c:pt idx="1">
                  <c:v>-6.0072103831297338E-2</c:v>
                </c:pt>
                <c:pt idx="2">
                  <c:v>-2.0002667093402496E-2</c:v>
                </c:pt>
                <c:pt idx="3">
                  <c:v>2.000266709340244E-2</c:v>
                </c:pt>
                <c:pt idx="4">
                  <c:v>6.0072103831297283E-2</c:v>
                </c:pt>
                <c:pt idx="5">
                  <c:v>0.10033467208545052</c:v>
                </c:pt>
                <c:pt idx="6">
                  <c:v>0.14092189499862534</c:v>
                </c:pt>
                <c:pt idx="7">
                  <c:v>0.18196952904019847</c:v>
                </c:pt>
                <c:pt idx="8">
                  <c:v>0.22361942151868405</c:v>
                </c:pt>
                <c:pt idx="9">
                  <c:v>0.26602154172626541</c:v>
                </c:pt>
                <c:pt idx="10">
                  <c:v>0.30933624960962325</c:v>
                </c:pt>
              </c:numCache>
            </c:numRef>
          </c:val>
          <c:smooth val="0"/>
        </c:ser>
        <c:ser>
          <c:idx val="1"/>
          <c:order val="1"/>
          <c:tx>
            <c:v>Y2</c:v>
          </c:tx>
          <c:marker>
            <c:symbol val="none"/>
          </c:marker>
          <c:cat>
            <c:numRef>
              <c:f>Аркуш1!$B$4:$L$4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Аркуш1!$B$6:$L$6</c:f>
              <c:numCache>
                <c:formatCode>General</c:formatCode>
                <c:ptCount val="1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31808"/>
        <c:axId val="185833344"/>
      </c:lineChart>
      <c:catAx>
        <c:axId val="18583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833344"/>
        <c:crosses val="autoZero"/>
        <c:auto val="1"/>
        <c:lblAlgn val="ctr"/>
        <c:lblOffset val="100"/>
        <c:noMultiLvlLbl val="0"/>
      </c:catAx>
      <c:valAx>
        <c:axId val="1858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3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173180</xdr:colOff>
      <xdr:row>6</xdr:row>
      <xdr:rowOff>122093</xdr:rowOff>
    </xdr:from>
    <xdr:to>
      <xdr:col>7</xdr:col>
      <xdr:colOff>147204</xdr:colOff>
      <xdr:row>20</xdr:row>
      <xdr:rowOff>25977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43" zoomScale="150" zoomScaleNormal="150" workbookViewId="0">
      <selection activeCell="E56" sqref="E56"/>
    </sheetView>
  </sheetViews>
  <sheetFormatPr defaultRowHeight="15" x14ac:dyDescent="0.25"/>
  <cols>
    <col min="1" max="1" width="15.140625" customWidth="1"/>
    <col min="2" max="2" width="11.140625" customWidth="1"/>
    <col min="5" max="5" width="10.5703125" customWidth="1"/>
    <col min="10" max="10" width="11.28515625" customWidth="1"/>
  </cols>
  <sheetData>
    <row r="1" spans="1:12" x14ac:dyDescent="0.25">
      <c r="A1" s="16" t="s">
        <v>0</v>
      </c>
      <c r="B1" s="16"/>
      <c r="C1" s="16"/>
      <c r="E1" s="4"/>
      <c r="F1" s="4"/>
      <c r="G1" s="4"/>
      <c r="H1" s="4"/>
    </row>
    <row r="2" spans="1:12" x14ac:dyDescent="0.25">
      <c r="A2" s="16"/>
      <c r="B2" s="16"/>
      <c r="C2" s="16"/>
    </row>
    <row r="4" spans="1:12" x14ac:dyDescent="0.25">
      <c r="A4" s="2" t="s">
        <v>1</v>
      </c>
      <c r="B4" s="1">
        <v>-1</v>
      </c>
      <c r="C4" s="1">
        <v>-0.9</v>
      </c>
      <c r="D4" s="1">
        <v>-0.8</v>
      </c>
      <c r="E4" s="1">
        <v>-0.7</v>
      </c>
      <c r="F4" s="1">
        <v>-0.6</v>
      </c>
      <c r="G4" s="3">
        <v>-0.5</v>
      </c>
      <c r="H4" s="3">
        <v>-0.4</v>
      </c>
      <c r="I4" s="3">
        <v>-0.3</v>
      </c>
      <c r="J4" s="3">
        <v>-0.2</v>
      </c>
      <c r="K4" s="3">
        <v>-0.1</v>
      </c>
      <c r="L4" s="3">
        <v>0</v>
      </c>
    </row>
    <row r="5" spans="1:12" x14ac:dyDescent="0.25">
      <c r="A5" s="1" t="s">
        <v>2</v>
      </c>
      <c r="B5" s="1">
        <f>TAN(0.4 * B4 + 0.3)</f>
        <v>-0.10033467208545058</v>
      </c>
      <c r="C5" s="1">
        <f t="shared" ref="C5:L5" si="0">TAN(0.4 * C4 + 0.3)</f>
        <v>-6.0072103831297338E-2</v>
      </c>
      <c r="D5" s="1">
        <f t="shared" si="0"/>
        <v>-2.0002667093402496E-2</v>
      </c>
      <c r="E5" s="1">
        <f t="shared" si="0"/>
        <v>2.000266709340244E-2</v>
      </c>
      <c r="F5" s="1">
        <f t="shared" si="0"/>
        <v>6.0072103831297283E-2</v>
      </c>
      <c r="G5" s="1">
        <f t="shared" si="0"/>
        <v>0.10033467208545052</v>
      </c>
      <c r="H5" s="1">
        <f t="shared" si="0"/>
        <v>0.14092189499862534</v>
      </c>
      <c r="I5" s="1">
        <f t="shared" si="0"/>
        <v>0.18196952904019847</v>
      </c>
      <c r="J5" s="1">
        <f t="shared" si="0"/>
        <v>0.22361942151868405</v>
      </c>
      <c r="K5" s="1">
        <f t="shared" si="0"/>
        <v>0.26602154172626541</v>
      </c>
      <c r="L5" s="1">
        <f t="shared" si="0"/>
        <v>0.30933624960962325</v>
      </c>
    </row>
    <row r="6" spans="1:12" x14ac:dyDescent="0.25">
      <c r="A6" s="1" t="s">
        <v>3</v>
      </c>
      <c r="B6" s="1">
        <f>B4^2</f>
        <v>1</v>
      </c>
      <c r="C6" s="1">
        <f t="shared" ref="C6:L6" si="1">C4^2</f>
        <v>0.81</v>
      </c>
      <c r="D6" s="1">
        <f t="shared" si="1"/>
        <v>0.64000000000000012</v>
      </c>
      <c r="E6" s="1">
        <f t="shared" si="1"/>
        <v>0.48999999999999994</v>
      </c>
      <c r="F6" s="1">
        <f t="shared" si="1"/>
        <v>0.36</v>
      </c>
      <c r="G6" s="1">
        <f t="shared" si="1"/>
        <v>0.25</v>
      </c>
      <c r="H6" s="1">
        <f t="shared" si="1"/>
        <v>0.16000000000000003</v>
      </c>
      <c r="I6" s="1">
        <f t="shared" si="1"/>
        <v>0.09</v>
      </c>
      <c r="J6" s="1">
        <f t="shared" si="1"/>
        <v>4.0000000000000008E-2</v>
      </c>
      <c r="K6" s="1">
        <f t="shared" si="1"/>
        <v>1.0000000000000002E-2</v>
      </c>
      <c r="L6" s="1">
        <f t="shared" si="1"/>
        <v>0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</row>
    <row r="23" spans="1:5" x14ac:dyDescent="0.25">
      <c r="A23" t="s">
        <v>4</v>
      </c>
    </row>
    <row r="25" spans="1:5" x14ac:dyDescent="0.25">
      <c r="A25" s="16" t="s">
        <v>5</v>
      </c>
      <c r="B25" s="16"/>
    </row>
    <row r="27" spans="1:5" x14ac:dyDescent="0.25">
      <c r="A27" s="10" t="s">
        <v>6</v>
      </c>
      <c r="B27" s="10">
        <v>-1</v>
      </c>
    </row>
    <row r="28" spans="1:5" x14ac:dyDescent="0.25">
      <c r="A28" s="10" t="s">
        <v>7</v>
      </c>
      <c r="B28" s="10">
        <v>0</v>
      </c>
    </row>
    <row r="29" spans="1:5" x14ac:dyDescent="0.25">
      <c r="D29" s="18" t="s">
        <v>10</v>
      </c>
      <c r="E29" s="18"/>
    </row>
    <row r="30" spans="1:5" x14ac:dyDescent="0.25">
      <c r="A30" s="10" t="s">
        <v>8</v>
      </c>
      <c r="B30" s="10" t="s">
        <v>1</v>
      </c>
      <c r="C30" s="11" t="s">
        <v>9</v>
      </c>
      <c r="D30" s="18"/>
      <c r="E30" s="18"/>
    </row>
    <row r="31" spans="1:5" x14ac:dyDescent="0.25">
      <c r="A31" s="10">
        <v>0</v>
      </c>
      <c r="B31" s="10">
        <v>-0.4</v>
      </c>
      <c r="C31" s="11">
        <f>TAN(0.4*B31+0.3)-B31^2</f>
        <v>-1.907810500137469E-2</v>
      </c>
      <c r="D31" s="17">
        <f>C31*($B$28-B31)/((TAN($B$28*0.4+0.3)-$B$28^2)-C31)</f>
        <v>-2.3236627429361216E-2</v>
      </c>
      <c r="E31" s="17"/>
    </row>
    <row r="32" spans="1:5" x14ac:dyDescent="0.25">
      <c r="A32" s="10">
        <v>1</v>
      </c>
      <c r="B32" s="10">
        <f>B31-D31</f>
        <v>-0.3767633725706388</v>
      </c>
      <c r="C32" s="11">
        <f>TAN(0.4*B32+0.3)-B32^2</f>
        <v>8.4631954217109229E-3</v>
      </c>
      <c r="D32" s="17">
        <f>C32*($B$28-B32)/((TAN($B$28*0.4+0.3)-$B$28^2)-C32)</f>
        <v>1.0597898367517887E-2</v>
      </c>
      <c r="E32" s="17"/>
    </row>
    <row r="33" spans="1:8" x14ac:dyDescent="0.25">
      <c r="A33" s="10">
        <v>2</v>
      </c>
      <c r="B33" s="10">
        <f>B32-D32</f>
        <v>-0.3873612709381567</v>
      </c>
      <c r="C33" s="11">
        <f>TAN(0.4*B33+0.3)-B33^2</f>
        <v>-3.967250876439149E-3</v>
      </c>
      <c r="D33" s="17">
        <f>C33*($B$28-B33)/((TAN($B$28*0.4+0.3)-$B$28^2)-C33)</f>
        <v>-4.9050181030337679E-3</v>
      </c>
      <c r="E33" s="17"/>
    </row>
    <row r="34" spans="1:8" x14ac:dyDescent="0.25">
      <c r="A34" s="10">
        <v>3</v>
      </c>
      <c r="B34" s="10">
        <f>B33-D33</f>
        <v>-0.38245625283512291</v>
      </c>
      <c r="C34" s="11">
        <f>TAN(0.4*B34+0.3)-B34^2</f>
        <v>1.8131711823677066E-3</v>
      </c>
      <c r="D34" s="17">
        <f>C34*($B$28-B34)/((TAN($B$28*0.4+0.3)-$B$28^2)-C34)</f>
        <v>2.2549808609600651E-3</v>
      </c>
      <c r="E34" s="17"/>
    </row>
    <row r="35" spans="1:8" x14ac:dyDescent="0.25">
      <c r="D35" s="4"/>
      <c r="E35" s="4"/>
    </row>
    <row r="36" spans="1:8" x14ac:dyDescent="0.25">
      <c r="D36" s="4"/>
      <c r="E36" s="4"/>
    </row>
    <row r="37" spans="1:8" x14ac:dyDescent="0.25">
      <c r="A37" s="6"/>
      <c r="B37" s="6"/>
      <c r="C37" s="6"/>
      <c r="D37" s="7"/>
      <c r="E37" s="7"/>
      <c r="F37" s="6"/>
      <c r="G37" s="6"/>
      <c r="H37" s="6"/>
    </row>
    <row r="38" spans="1:8" x14ac:dyDescent="0.25">
      <c r="D38" s="4"/>
      <c r="E38" s="4"/>
    </row>
    <row r="39" spans="1:8" x14ac:dyDescent="0.25">
      <c r="D39" s="4"/>
      <c r="E39" s="4"/>
    </row>
    <row r="40" spans="1:8" x14ac:dyDescent="0.25">
      <c r="D40" s="4"/>
      <c r="E40" s="4"/>
    </row>
    <row r="41" spans="1:8" x14ac:dyDescent="0.25">
      <c r="D41" s="4"/>
      <c r="E41" s="4"/>
    </row>
    <row r="42" spans="1:8" x14ac:dyDescent="0.25">
      <c r="A42" t="s">
        <v>11</v>
      </c>
      <c r="C42" t="s">
        <v>21</v>
      </c>
      <c r="D42" s="4">
        <v>-2</v>
      </c>
      <c r="E42" s="4"/>
    </row>
    <row r="43" spans="1:8" x14ac:dyDescent="0.25">
      <c r="A43" t="s">
        <v>12</v>
      </c>
      <c r="C43" t="s">
        <v>22</v>
      </c>
      <c r="D43">
        <v>2</v>
      </c>
    </row>
    <row r="44" spans="1:8" x14ac:dyDescent="0.25">
      <c r="A44" t="s">
        <v>17</v>
      </c>
    </row>
    <row r="47" spans="1:8" x14ac:dyDescent="0.25">
      <c r="A47" s="8" t="s">
        <v>1</v>
      </c>
      <c r="B47" s="9" t="s">
        <v>14</v>
      </c>
      <c r="C47" s="8">
        <v>-1</v>
      </c>
      <c r="D47" s="8">
        <v>0</v>
      </c>
      <c r="E47" s="8">
        <v>1</v>
      </c>
    </row>
    <row r="48" spans="1:8" x14ac:dyDescent="0.25">
      <c r="A48" s="8" t="s">
        <v>13</v>
      </c>
      <c r="B48" s="8" t="s">
        <v>15</v>
      </c>
      <c r="C48" s="8" t="s">
        <v>15</v>
      </c>
      <c r="D48" s="8" t="s">
        <v>15</v>
      </c>
      <c r="E48" s="8" t="s">
        <v>16</v>
      </c>
    </row>
    <row r="51" spans="1:10" x14ac:dyDescent="0.25">
      <c r="A51" t="s">
        <v>6</v>
      </c>
      <c r="B51">
        <v>0</v>
      </c>
    </row>
    <row r="52" spans="1:10" x14ac:dyDescent="0.25">
      <c r="A52" t="s">
        <v>7</v>
      </c>
      <c r="B52">
        <v>1</v>
      </c>
    </row>
    <row r="53" spans="1:10" x14ac:dyDescent="0.25">
      <c r="I53" s="16"/>
      <c r="J53" s="16"/>
    </row>
    <row r="54" spans="1:10" x14ac:dyDescent="0.25">
      <c r="A54" t="s">
        <v>8</v>
      </c>
      <c r="B54" t="s">
        <v>19</v>
      </c>
      <c r="C54" t="s">
        <v>9</v>
      </c>
      <c r="D54" s="5" t="s">
        <v>20</v>
      </c>
      <c r="E54" t="s">
        <v>18</v>
      </c>
      <c r="F54" s="5"/>
      <c r="H54" s="12"/>
      <c r="I54" s="16"/>
      <c r="J54" s="16"/>
    </row>
    <row r="55" spans="1:10" x14ac:dyDescent="0.25">
      <c r="A55" s="12">
        <v>0</v>
      </c>
      <c r="B55">
        <v>1</v>
      </c>
      <c r="C55">
        <f t="shared" ref="C55:C61" si="2">B55^3-3*B55^2+6*B55-2</f>
        <v>2</v>
      </c>
      <c r="D55" s="5">
        <f>B55-$B$51</f>
        <v>1</v>
      </c>
      <c r="E55" s="13">
        <f t="shared" ref="E55:E61" si="3">$B$51^3-3*$B$51^2+6*$B$51-2</f>
        <v>-2</v>
      </c>
      <c r="F55" s="13"/>
    </row>
    <row r="56" spans="1:10" x14ac:dyDescent="0.25">
      <c r="A56" s="5">
        <v>1</v>
      </c>
      <c r="B56">
        <f t="shared" ref="B56:B61" si="4">B55-C55*D55/(C55-E55)</f>
        <v>0.5</v>
      </c>
      <c r="C56">
        <f t="shared" si="2"/>
        <v>0.375</v>
      </c>
      <c r="D56" s="14">
        <f>B56-$B$51</f>
        <v>0.5</v>
      </c>
      <c r="E56" s="13">
        <f t="shared" si="3"/>
        <v>-2</v>
      </c>
      <c r="F56" s="5"/>
      <c r="G56" s="5"/>
    </row>
    <row r="57" spans="1:10" x14ac:dyDescent="0.25">
      <c r="A57" s="5">
        <v>2</v>
      </c>
      <c r="B57">
        <f t="shared" si="4"/>
        <v>0.42105263157894735</v>
      </c>
      <c r="C57">
        <f t="shared" si="2"/>
        <v>6.9106283714827299E-2</v>
      </c>
      <c r="D57" s="15">
        <f>B57-$B$51</f>
        <v>0.42105263157894735</v>
      </c>
      <c r="E57" s="13">
        <f t="shared" si="3"/>
        <v>-2</v>
      </c>
      <c r="F57" s="5"/>
      <c r="G57" s="5"/>
    </row>
    <row r="58" spans="1:10" x14ac:dyDescent="0.25">
      <c r="A58" s="15">
        <v>3</v>
      </c>
      <c r="B58">
        <f t="shared" si="4"/>
        <v>0.40698985343855687</v>
      </c>
      <c r="C58">
        <f t="shared" si="2"/>
        <v>1.2430999047961855E-2</v>
      </c>
      <c r="D58" s="15">
        <f>B58-$B$51</f>
        <v>0.40698985343855687</v>
      </c>
      <c r="E58" s="13">
        <f t="shared" si="3"/>
        <v>-2</v>
      </c>
      <c r="F58" s="5"/>
      <c r="G58" s="5"/>
    </row>
    <row r="59" spans="1:10" x14ac:dyDescent="0.25">
      <c r="A59" s="15">
        <v>4</v>
      </c>
      <c r="B59">
        <f t="shared" si="4"/>
        <v>0.40447583408434384</v>
      </c>
      <c r="C59">
        <f t="shared" si="2"/>
        <v>2.2254331655622295E-3</v>
      </c>
      <c r="D59" s="15">
        <f t="shared" ref="D59:D60" si="5">B59-$B$51</f>
        <v>0.40447583408434384</v>
      </c>
      <c r="E59" s="13">
        <f t="shared" si="3"/>
        <v>-2</v>
      </c>
      <c r="F59" s="5"/>
      <c r="G59" s="5"/>
    </row>
    <row r="60" spans="1:10" x14ac:dyDescent="0.25">
      <c r="A60" s="15">
        <v>5</v>
      </c>
      <c r="B60">
        <f t="shared" si="4"/>
        <v>0.40402626735677682</v>
      </c>
      <c r="C60">
        <f t="shared" si="2"/>
        <v>3.9805659289005035E-4</v>
      </c>
      <c r="D60" s="15">
        <f t="shared" si="5"/>
        <v>0.40402626735677682</v>
      </c>
      <c r="E60" s="13">
        <f t="shared" si="3"/>
        <v>-2</v>
      </c>
      <c r="F60" s="5"/>
      <c r="G60" s="5"/>
    </row>
    <row r="61" spans="1:10" x14ac:dyDescent="0.25">
      <c r="A61" s="15">
        <v>6</v>
      </c>
      <c r="B61">
        <f t="shared" si="4"/>
        <v>0.40394587069827576</v>
      </c>
      <c r="C61">
        <f t="shared" si="2"/>
        <v>7.1188073738515101E-5</v>
      </c>
      <c r="D61" s="15">
        <f t="shared" ref="D61" si="6">B61-$B$51</f>
        <v>0.40394587069827576</v>
      </c>
      <c r="E61" s="13">
        <f t="shared" si="3"/>
        <v>-2</v>
      </c>
      <c r="F61" s="5"/>
      <c r="G61" s="5"/>
    </row>
    <row r="62" spans="1:10" x14ac:dyDescent="0.25">
      <c r="D62" s="15"/>
      <c r="E62" s="13"/>
      <c r="F62" s="5"/>
      <c r="G62" s="5"/>
    </row>
    <row r="63" spans="1:10" x14ac:dyDescent="0.25">
      <c r="D63" s="15"/>
      <c r="E63" s="13"/>
    </row>
    <row r="64" spans="1:10" x14ac:dyDescent="0.25">
      <c r="B64" s="5"/>
      <c r="C64" s="5"/>
      <c r="D64" s="5"/>
      <c r="E64" s="5"/>
    </row>
    <row r="65" spans="2:5" x14ac:dyDescent="0.25">
      <c r="B65" s="5"/>
      <c r="C65" s="5"/>
      <c r="D65" s="5"/>
      <c r="E65" s="5"/>
    </row>
    <row r="66" spans="2:5" x14ac:dyDescent="0.25">
      <c r="B66" s="5"/>
    </row>
  </sheetData>
  <mergeCells count="8">
    <mergeCell ref="I53:J54"/>
    <mergeCell ref="D33:E33"/>
    <mergeCell ref="D34:E34"/>
    <mergeCell ref="D29:E30"/>
    <mergeCell ref="A1:C2"/>
    <mergeCell ref="A25:B25"/>
    <mergeCell ref="D31:E31"/>
    <mergeCell ref="D32:E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2017-05-24T06:23:44Z</dcterms:modified>
</cp:coreProperties>
</file>