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r\OneDrive\Documents\"/>
    </mc:Choice>
  </mc:AlternateContent>
  <xr:revisionPtr revIDLastSave="0" documentId="13_ncr:1_{83B04FDE-2D52-4F5F-BEBC-F38F8FD48ADA}" xr6:coauthVersionLast="47" xr6:coauthVersionMax="47" xr10:uidLastSave="{00000000-0000-0000-0000-000000000000}"/>
  <bookViews>
    <workbookView xWindow="-108" yWindow="-108" windowWidth="23256" windowHeight="12456" xr2:uid="{B31FFD45-B631-4D96-A921-6EE92BC7B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1" l="1"/>
  <c r="S9" i="1"/>
  <c r="S16" i="1"/>
  <c r="S17" i="1"/>
  <c r="S8" i="1"/>
  <c r="S10" i="1"/>
  <c r="S11" i="1"/>
  <c r="S12" i="1"/>
  <c r="S13" i="1"/>
  <c r="S14" i="1"/>
  <c r="S15" i="1"/>
  <c r="S6" i="1"/>
  <c r="S5" i="1"/>
  <c r="J4" i="1"/>
  <c r="C13" i="1"/>
  <c r="H4" i="1"/>
  <c r="D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20" i="1" s="1"/>
  <c r="D21" i="1" s="1"/>
  <c r="D22" i="1" s="1"/>
  <c r="D23" i="1" s="1"/>
  <c r="D24" i="1" s="1"/>
  <c r="D25" i="1" s="1"/>
  <c r="D26" i="1" s="1"/>
  <c r="D27" i="1" s="1"/>
  <c r="D28" i="1" s="1"/>
  <c r="D2" i="1"/>
  <c r="D1" i="1"/>
  <c r="S22" i="1" l="1"/>
</calcChain>
</file>

<file path=xl/sharedStrings.xml><?xml version="1.0" encoding="utf-8"?>
<sst xmlns="http://schemas.openxmlformats.org/spreadsheetml/2006/main" count="26" uniqueCount="23">
  <si>
    <t>Pagu anggaran barjas</t>
  </si>
  <si>
    <t>musrenbang kecamatan</t>
  </si>
  <si>
    <t>porkab</t>
  </si>
  <si>
    <t>Forkab/kormi</t>
  </si>
  <si>
    <t>pilpres pilkada</t>
  </si>
  <si>
    <t>porkopimcam</t>
  </si>
  <si>
    <t>Hut RI</t>
  </si>
  <si>
    <t>jasa kebersihan</t>
  </si>
  <si>
    <t>satpol pp</t>
  </si>
  <si>
    <t>pakaian atribut/kaos</t>
  </si>
  <si>
    <t>jasa piket malam</t>
  </si>
  <si>
    <t>pajak kendaraan</t>
  </si>
  <si>
    <t>listrik cai pdam</t>
  </si>
  <si>
    <t>bpr</t>
  </si>
  <si>
    <t>bumdes</t>
  </si>
  <si>
    <t>hutang listrik dede jenal</t>
  </si>
  <si>
    <t>upk</t>
  </si>
  <si>
    <t>koran</t>
  </si>
  <si>
    <t>listrik dede jenal</t>
  </si>
  <si>
    <t>wifi</t>
  </si>
  <si>
    <t>dedeh rosadah</t>
  </si>
  <si>
    <t>korpri berbagi</t>
  </si>
  <si>
    <t>tiara oktaviani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</si>
</sst>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sz val="9"/>
      <color indexed="8"/>
      <name val="Arial Narrow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top"/>
    </xf>
  </cellStyleXfs>
  <cellXfs count="6">
    <xf numFmtId="0" fontId="0" fillId="0" borderId="0" xfId="0"/>
    <xf numFmtId="43" fontId="3" fillId="0" borderId="0" xfId="1" applyFont="1" applyAlignment="1">
      <alignment vertical="top" wrapText="1"/>
    </xf>
    <xf numFmtId="43" fontId="0" fillId="0" borderId="0" xfId="1" applyFont="1"/>
    <xf numFmtId="43" fontId="0" fillId="0" borderId="0" xfId="0" applyNumberFormat="1"/>
    <xf numFmtId="43" fontId="4" fillId="0" borderId="0" xfId="0" applyNumberFormat="1" applyFont="1"/>
    <xf numFmtId="43" fontId="4" fillId="0" borderId="0" xfId="1" applyFont="1"/>
  </cellXfs>
  <cellStyles count="3">
    <cellStyle name="Comma" xfId="1" builtinId="3"/>
    <cellStyle name="Normal" xfId="0" builtinId="0"/>
    <cellStyle name="Normal 7" xfId="2" xr:uid="{F6AB8C50-4A71-4421-8013-9D322B415A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32A8-5CED-4444-B5A5-2CE45383D1EB}">
  <dimension ref="A1:S34"/>
  <sheetViews>
    <sheetView tabSelected="1" workbookViewId="0">
      <selection activeCell="I24" sqref="I24"/>
    </sheetView>
  </sheetViews>
  <sheetFormatPr defaultRowHeight="14.4" x14ac:dyDescent="0.3"/>
  <cols>
    <col min="1" max="1" width="26.77734375" customWidth="1"/>
    <col min="2" max="2" width="21.6640625" customWidth="1"/>
    <col min="3" max="3" width="14.33203125" customWidth="1"/>
    <col min="4" max="4" width="16.77734375" customWidth="1"/>
    <col min="6" max="6" width="16" customWidth="1"/>
    <col min="7" max="7" width="12.88671875" bestFit="1" customWidth="1"/>
    <col min="8" max="8" width="14" bestFit="1" customWidth="1"/>
    <col min="9" max="9" width="12.88671875" bestFit="1" customWidth="1"/>
    <col min="10" max="11" width="14" bestFit="1" customWidth="1"/>
    <col min="12" max="13" width="12.88671875" bestFit="1" customWidth="1"/>
    <col min="14" max="14" width="14" bestFit="1" customWidth="1"/>
    <col min="15" max="15" width="12.88671875" bestFit="1" customWidth="1"/>
    <col min="16" max="19" width="14" bestFit="1" customWidth="1"/>
  </cols>
  <sheetData>
    <row r="1" spans="1:19" x14ac:dyDescent="0.3">
      <c r="A1" t="s">
        <v>0</v>
      </c>
      <c r="B1" s="1">
        <v>728473626</v>
      </c>
      <c r="C1" s="1"/>
      <c r="D1" s="2">
        <f>B1+C1</f>
        <v>728473626</v>
      </c>
    </row>
    <row r="2" spans="1:19" x14ac:dyDescent="0.3">
      <c r="A2" t="s">
        <v>1</v>
      </c>
      <c r="B2" s="2"/>
      <c r="C2" s="2">
        <v>15000000</v>
      </c>
      <c r="D2" s="2">
        <f>D1-C2</f>
        <v>713473626</v>
      </c>
    </row>
    <row r="3" spans="1:19" x14ac:dyDescent="0.3">
      <c r="A3" t="s">
        <v>2</v>
      </c>
      <c r="B3" s="2"/>
      <c r="C3" s="2">
        <v>75000000</v>
      </c>
      <c r="D3" s="2">
        <f t="shared" ref="D3:D28" si="0">D2-C3</f>
        <v>638473626</v>
      </c>
      <c r="F3" t="s">
        <v>8</v>
      </c>
    </row>
    <row r="4" spans="1:19" x14ac:dyDescent="0.3">
      <c r="A4" t="s">
        <v>3</v>
      </c>
      <c r="B4" s="2"/>
      <c r="C4" s="2">
        <v>25000000</v>
      </c>
      <c r="D4" s="2">
        <f t="shared" si="0"/>
        <v>613473626</v>
      </c>
      <c r="F4">
        <v>12</v>
      </c>
      <c r="G4" s="2">
        <v>1700000</v>
      </c>
      <c r="H4" s="3">
        <f>F4*G4</f>
        <v>20400000</v>
      </c>
      <c r="I4" s="2">
        <v>1400000</v>
      </c>
      <c r="J4" s="4">
        <f>H4+I4</f>
        <v>21800000</v>
      </c>
      <c r="S4" s="5">
        <v>21800000</v>
      </c>
    </row>
    <row r="5" spans="1:19" x14ac:dyDescent="0.3">
      <c r="A5" t="s">
        <v>4</v>
      </c>
      <c r="B5" s="2"/>
      <c r="C5" s="2">
        <v>50000000</v>
      </c>
      <c r="D5" s="2">
        <f t="shared" si="0"/>
        <v>563473626</v>
      </c>
      <c r="F5" t="s">
        <v>14</v>
      </c>
      <c r="G5" s="2">
        <v>4000000</v>
      </c>
      <c r="H5" s="2">
        <v>1000000</v>
      </c>
      <c r="I5" s="2">
        <v>650000</v>
      </c>
      <c r="J5" s="2">
        <v>1000000</v>
      </c>
      <c r="K5" s="2">
        <v>1000000</v>
      </c>
      <c r="L5" s="2">
        <v>1000000</v>
      </c>
      <c r="M5" s="2">
        <v>1000000</v>
      </c>
      <c r="N5" s="2">
        <v>3500000</v>
      </c>
      <c r="O5" s="2">
        <v>2500000</v>
      </c>
      <c r="P5" s="2">
        <v>2500000</v>
      </c>
      <c r="Q5" s="2">
        <v>2500000</v>
      </c>
      <c r="R5" s="2">
        <v>2500000</v>
      </c>
      <c r="S5" s="4">
        <f>SUM(G5:R5)</f>
        <v>23150000</v>
      </c>
    </row>
    <row r="6" spans="1:19" x14ac:dyDescent="0.3">
      <c r="A6" t="s">
        <v>5</v>
      </c>
      <c r="B6" s="2"/>
      <c r="C6" s="2">
        <v>60000000</v>
      </c>
      <c r="D6" s="2">
        <f t="shared" si="0"/>
        <v>503473626</v>
      </c>
      <c r="S6" s="4">
        <f t="shared" ref="S6:S17" si="1">SUM(G6:R6)</f>
        <v>0</v>
      </c>
    </row>
    <row r="7" spans="1:19" x14ac:dyDescent="0.3">
      <c r="A7" t="s">
        <v>6</v>
      </c>
      <c r="B7" s="2"/>
      <c r="C7" s="2">
        <v>15000000</v>
      </c>
      <c r="D7" s="2">
        <f t="shared" si="0"/>
        <v>488473626</v>
      </c>
      <c r="F7" t="s">
        <v>16</v>
      </c>
      <c r="G7" s="2">
        <v>4000000</v>
      </c>
      <c r="H7" s="2">
        <v>1500000</v>
      </c>
      <c r="I7" s="2">
        <v>3000000</v>
      </c>
      <c r="J7" s="2"/>
      <c r="K7" s="2"/>
      <c r="L7" s="2"/>
      <c r="M7" s="2"/>
      <c r="N7" s="2"/>
      <c r="O7" s="2"/>
      <c r="P7" s="2"/>
      <c r="Q7" s="2"/>
      <c r="R7" s="2"/>
      <c r="S7" s="4">
        <f>SUM(G7:R7)</f>
        <v>8500000</v>
      </c>
    </row>
    <row r="8" spans="1:19" x14ac:dyDescent="0.3">
      <c r="A8" t="s">
        <v>7</v>
      </c>
      <c r="B8" s="2"/>
      <c r="C8" s="2">
        <v>24000000</v>
      </c>
      <c r="D8" s="2">
        <f t="shared" si="0"/>
        <v>464473626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4">
        <f t="shared" si="1"/>
        <v>0</v>
      </c>
    </row>
    <row r="9" spans="1:19" x14ac:dyDescent="0.3">
      <c r="A9" t="s">
        <v>8</v>
      </c>
      <c r="B9" s="2"/>
      <c r="C9" s="2">
        <v>21800000</v>
      </c>
      <c r="D9" s="2">
        <f t="shared" si="0"/>
        <v>442673626</v>
      </c>
      <c r="F9" t="s">
        <v>18</v>
      </c>
      <c r="G9" s="2">
        <v>4000000</v>
      </c>
      <c r="H9" s="2">
        <v>1000000</v>
      </c>
      <c r="I9" s="2">
        <v>1000000</v>
      </c>
      <c r="K9" s="2">
        <v>1782000</v>
      </c>
      <c r="L9" s="2">
        <v>503000</v>
      </c>
      <c r="M9" s="2"/>
      <c r="N9" s="2"/>
      <c r="O9" s="2"/>
      <c r="P9" s="2"/>
      <c r="Q9" s="2"/>
      <c r="R9" s="2"/>
      <c r="S9" s="4">
        <f>SUM(G9:R9)</f>
        <v>8285000</v>
      </c>
    </row>
    <row r="10" spans="1:19" x14ac:dyDescent="0.3">
      <c r="A10" t="s">
        <v>9</v>
      </c>
      <c r="B10" s="2"/>
      <c r="C10" s="2">
        <v>12581000</v>
      </c>
      <c r="D10" s="2">
        <f t="shared" si="0"/>
        <v>430092626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4">
        <f t="shared" si="1"/>
        <v>0</v>
      </c>
    </row>
    <row r="11" spans="1:19" x14ac:dyDescent="0.3">
      <c r="A11" t="s">
        <v>10</v>
      </c>
      <c r="B11" s="2"/>
      <c r="C11" s="2">
        <v>12850000</v>
      </c>
      <c r="D11" s="2">
        <f t="shared" si="0"/>
        <v>417242626</v>
      </c>
      <c r="F11" t="s">
        <v>19</v>
      </c>
      <c r="G11" s="2">
        <v>478100</v>
      </c>
      <c r="H11" s="2">
        <v>478100</v>
      </c>
      <c r="I11" s="2">
        <v>478100</v>
      </c>
      <c r="J11" s="2">
        <v>478100</v>
      </c>
      <c r="K11" s="2">
        <v>478100</v>
      </c>
      <c r="L11" s="2">
        <v>478100</v>
      </c>
      <c r="M11" s="2">
        <v>478100</v>
      </c>
      <c r="N11" s="2">
        <v>478100</v>
      </c>
      <c r="O11" s="2">
        <v>478100</v>
      </c>
      <c r="P11" s="2">
        <v>478100</v>
      </c>
      <c r="Q11" s="2">
        <v>478100</v>
      </c>
      <c r="R11" s="2">
        <v>478100</v>
      </c>
      <c r="S11" s="4">
        <f t="shared" si="1"/>
        <v>5737200</v>
      </c>
    </row>
    <row r="12" spans="1:19" x14ac:dyDescent="0.3">
      <c r="A12" t="s">
        <v>11</v>
      </c>
      <c r="B12" s="2"/>
      <c r="C12" s="2">
        <v>2577100</v>
      </c>
      <c r="D12" s="2">
        <f t="shared" si="0"/>
        <v>414665526</v>
      </c>
      <c r="S12" s="4">
        <f t="shared" si="1"/>
        <v>0</v>
      </c>
    </row>
    <row r="13" spans="1:19" x14ac:dyDescent="0.3">
      <c r="A13" t="s">
        <v>12</v>
      </c>
      <c r="B13" s="2"/>
      <c r="C13" s="2">
        <f>1291354+7277750</f>
        <v>8569104</v>
      </c>
      <c r="D13" s="2">
        <f t="shared" si="0"/>
        <v>406096422</v>
      </c>
      <c r="F13" t="s">
        <v>20</v>
      </c>
      <c r="G13" s="2">
        <v>1000000</v>
      </c>
      <c r="H13" s="2">
        <v>2750000</v>
      </c>
      <c r="I13" s="2">
        <v>500000</v>
      </c>
      <c r="J13" s="2">
        <v>1000000</v>
      </c>
      <c r="K13" s="2"/>
      <c r="L13" s="2"/>
      <c r="M13" s="2"/>
      <c r="N13" s="2"/>
      <c r="O13" s="2"/>
      <c r="P13" s="2"/>
      <c r="Q13" s="2"/>
      <c r="R13" s="2"/>
      <c r="S13" s="4">
        <f t="shared" si="1"/>
        <v>5250000</v>
      </c>
    </row>
    <row r="14" spans="1:19" x14ac:dyDescent="0.3">
      <c r="A14" t="s">
        <v>13</v>
      </c>
      <c r="B14" s="2"/>
      <c r="C14" s="2">
        <v>25000000</v>
      </c>
      <c r="D14" s="2">
        <f t="shared" si="0"/>
        <v>381096422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4">
        <f t="shared" si="1"/>
        <v>0</v>
      </c>
    </row>
    <row r="15" spans="1:19" x14ac:dyDescent="0.3">
      <c r="A15" t="s">
        <v>14</v>
      </c>
      <c r="B15" s="2"/>
      <c r="C15" s="2">
        <v>23150000</v>
      </c>
      <c r="D15" s="2">
        <f t="shared" si="0"/>
        <v>357946422</v>
      </c>
      <c r="F15" t="s">
        <v>21</v>
      </c>
      <c r="G15" s="2">
        <v>500000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4">
        <f t="shared" si="1"/>
        <v>500000</v>
      </c>
    </row>
    <row r="16" spans="1:19" x14ac:dyDescent="0.3">
      <c r="A16" t="s">
        <v>15</v>
      </c>
      <c r="B16" s="2"/>
      <c r="C16" s="2"/>
      <c r="D16" s="2">
        <f t="shared" si="0"/>
        <v>357946422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4">
        <f t="shared" si="1"/>
        <v>0</v>
      </c>
    </row>
    <row r="17" spans="1:19" x14ac:dyDescent="0.3">
      <c r="A17" t="s">
        <v>16</v>
      </c>
      <c r="B17" s="2"/>
      <c r="C17" s="2">
        <v>8500000</v>
      </c>
      <c r="D17" s="2">
        <f t="shared" si="0"/>
        <v>349446422</v>
      </c>
      <c r="F17" t="s">
        <v>22</v>
      </c>
      <c r="G17" s="2">
        <v>500000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4">
        <f t="shared" si="1"/>
        <v>500000</v>
      </c>
    </row>
    <row r="18" spans="1:19" x14ac:dyDescent="0.3">
      <c r="A18" t="s">
        <v>17</v>
      </c>
      <c r="B18" s="2"/>
      <c r="C18" s="2"/>
      <c r="D18" s="2">
        <f t="shared" si="0"/>
        <v>349446422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3">
      <c r="B19" s="2"/>
      <c r="C19" s="2"/>
      <c r="D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3">
      <c r="B20" s="2"/>
      <c r="C20" s="2"/>
      <c r="D20" s="2">
        <f t="shared" si="0"/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3">
      <c r="B21" s="2"/>
      <c r="C21" s="2"/>
      <c r="D21" s="2">
        <f t="shared" si="0"/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3">
      <c r="B22" s="2"/>
      <c r="C22" s="2"/>
      <c r="D22" s="2">
        <f t="shared" si="0"/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5">
        <f>SUM(S4:S21)</f>
        <v>73722200</v>
      </c>
    </row>
    <row r="23" spans="1:19" x14ac:dyDescent="0.3">
      <c r="B23" s="2"/>
      <c r="C23" s="2"/>
      <c r="D23" s="2">
        <f t="shared" si="0"/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3">
      <c r="B24" s="2"/>
      <c r="C24" s="2"/>
      <c r="D24" s="2">
        <f t="shared" si="0"/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3">
      <c r="B25" s="2"/>
      <c r="C25" s="2"/>
      <c r="D25" s="2">
        <f t="shared" si="0"/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3">
      <c r="B26" s="2"/>
      <c r="C26" s="2"/>
      <c r="D26" s="2">
        <f t="shared" si="0"/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3">
      <c r="B27" s="2"/>
      <c r="C27" s="2"/>
      <c r="D27" s="2">
        <f t="shared" si="0"/>
        <v>0</v>
      </c>
    </row>
    <row r="28" spans="1:19" x14ac:dyDescent="0.3">
      <c r="B28" s="2"/>
      <c r="C28" s="2"/>
      <c r="D28" s="2">
        <f t="shared" si="0"/>
        <v>0</v>
      </c>
    </row>
    <row r="29" spans="1:19" x14ac:dyDescent="0.3">
      <c r="B29" s="2"/>
      <c r="C29" s="2"/>
      <c r="D29" s="2"/>
    </row>
    <row r="30" spans="1:19" x14ac:dyDescent="0.3">
      <c r="B30" s="2"/>
      <c r="C30" s="2"/>
      <c r="D30" s="2"/>
    </row>
    <row r="31" spans="1:19" x14ac:dyDescent="0.3">
      <c r="B31" s="2"/>
      <c r="C31" s="2"/>
      <c r="D31" s="2"/>
    </row>
    <row r="32" spans="1:19" x14ac:dyDescent="0.3">
      <c r="B32" s="2"/>
      <c r="C32" s="2"/>
      <c r="D32" s="2"/>
    </row>
    <row r="33" spans="2:4" x14ac:dyDescent="0.3">
      <c r="B33" s="2"/>
      <c r="C33" s="2"/>
      <c r="D33" s="2"/>
    </row>
    <row r="34" spans="2:4" x14ac:dyDescent="0.3">
      <c r="B34" s="2"/>
      <c r="C34" s="2"/>
      <c r="D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ASUS</dc:creator>
  <cp:lastModifiedBy>ADMIN ASUS</cp:lastModifiedBy>
  <dcterms:created xsi:type="dcterms:W3CDTF">2025-04-30T03:52:26Z</dcterms:created>
  <dcterms:modified xsi:type="dcterms:W3CDTF">2025-05-31T23:50:58Z</dcterms:modified>
</cp:coreProperties>
</file>