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Retailer Profi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4">
    <font>
      <name val="Arial"/>
      <sz val="10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64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475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E[profit] vs. Order size</a:t>
            </a:r>
          </a:p>
        </rich>
      </tx>
      <layout>
        <manualLayout>
          <xMode val="edge"/>
          <yMode val="edge"/>
          <wMode val="factor"/>
          <hMode val="factor"/>
          <x val="0.3297371897140308"/>
          <y val="0.03640786956715156"/>
        </manualLayout>
      </layout>
      <overlay val="0"/>
      <spPr>
        <a:noFill xmlns:a="http://schemas.openxmlformats.org/drawingml/2006/main"/>
        <a:ln xmlns:a="http://schemas.openxmlformats.org/drawingml/2006/main" w="2540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24504382004396"/>
          <y val="0.2082191780821918"/>
          <w val="0.8443715435278025"/>
          <h val="0.6684931506849315"/>
        </manualLayout>
      </layout>
      <lineChart>
        <grouping val="standard"/>
        <varyColors val="0"/>
        <ser>
          <idx val="1"/>
          <order val="0"/>
          <spPr>
            <a:ln xmlns:a="http://schemas.openxmlformats.org/drawingml/2006/main" w="12700">
              <a:solidFill>
                <a:srgbClr val="0070C0"/>
              </a:solidFill>
              <a:prstDash val="solid"/>
            </a:ln>
          </spPr>
          <marker>
            <symbol val="square"/>
            <size val="5"/>
            <spPr>
              <a:solidFill xmlns:a="http://schemas.openxmlformats.org/drawingml/2006/main">
                <a:srgbClr val="0070C0"/>
              </a:solidFill>
              <a:ln xmlns:a="http://schemas.openxmlformats.org/drawingml/2006/main">
                <a:solidFill>
                  <a:srgbClr val="0070C0"/>
                </a:solidFill>
                <a:prstDash val="solid"/>
              </a:ln>
            </spPr>
          </marker>
          <cat>
            <numRef>
              <f>'Retailer Profit'!$D$8:$D$13</f>
              <numCache>
                <formatCode>General</formatCode>
                <ptCount val="6"/>
                <pt idx="0">
                  <v>8000</v>
                </pt>
                <pt idx="1">
                  <v>10000</v>
                </pt>
                <pt idx="2">
                  <v>12000</v>
                </pt>
                <pt idx="3">
                  <v>14000</v>
                </pt>
                <pt idx="4">
                  <v>16000</v>
                </pt>
                <pt idx="5">
                  <v>18000</v>
                </pt>
              </numCache>
            </numRef>
          </cat>
          <val>
            <numRef>
              <f>'Retailer Profit'!$K$8:$K$13</f>
              <numCache>
                <formatCode>"$"#,##0</formatCode>
                <ptCount val="6"/>
                <pt idx="0">
                  <v>260000</v>
                </pt>
                <pt idx="1">
                  <v>326900</v>
                </pt>
                <pt idx="2">
                  <v>370700</v>
                </pt>
                <pt idx="3">
                  <v>355700</v>
                </pt>
                <pt idx="4">
                  <v>294500</v>
                </pt>
                <pt idx="5">
                  <v>195500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837130616"/>
        <axId val="1"/>
      </lineChart>
      <catAx>
        <axId val="837130616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0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/>
            </a:r>
            <a:endParaRPr lang="en-US"/>
          </a:p>
        </txPr>
        <crossAx val="1"/>
        <crosses val="autoZero"/>
        <auto val="1"/>
        <lblAlgn val="ctr"/>
        <lblOffset val="100"/>
        <tickLblSkip val="1"/>
        <tickMarkSkip val="1"/>
        <noMultiLvlLbl val="0"/>
      </catAx>
      <valAx>
        <axId val="1"/>
        <scaling>
          <orientation val="minMax"/>
        </scaling>
        <delete val="0"/>
        <axPos val="l"/>
        <majorGridlines>
          <spPr>
            <a:ln xmlns:a="http://schemas.openxmlformats.org/drawingml/2006/main" w="3175">
              <a:solidFill>
                <a:srgbClr val="000000"/>
              </a:solidFill>
              <a:prstDash val="solid"/>
            </a:ln>
          </spPr>
        </majorGridlines>
        <numFmt formatCode="&quot;$&quot;#,##0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0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/>
            </a:r>
            <a:endParaRPr lang="en-US"/>
          </a:p>
        </txPr>
        <crossAx val="837130616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</col>
      <colOff>152400</colOff>
      <row>18</row>
      <rowOff>15240</rowOff>
    </from>
    <to>
      <col>10</col>
      <colOff>205740</colOff>
      <row>39</row>
      <rowOff>91440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tabSelected="1" workbookViewId="0">
      <selection activeCell="D16" sqref="D16"/>
    </sheetView>
  </sheetViews>
  <sheetFormatPr baseColWidth="8" defaultColWidth="8.81640625" defaultRowHeight="14.5"/>
  <cols>
    <col width="10.1796875" customWidth="1" style="1" min="1" max="2"/>
    <col width="9.26953125" bestFit="1" customWidth="1" style="1" min="3" max="3"/>
    <col width="10.7265625" customWidth="1" style="1" min="4" max="4"/>
    <col width="9.26953125" bestFit="1" customWidth="1" style="1" min="5" max="6"/>
    <col width="8.81640625" customWidth="1" style="1" min="7" max="16384"/>
  </cols>
  <sheetData>
    <row r="1">
      <c r="A1" s="1" t="inlineStr">
        <is>
          <t>Price</t>
        </is>
      </c>
      <c r="B1" s="2" t="n">
        <v>125</v>
      </c>
      <c r="D1" s="1" t="inlineStr">
        <is>
          <t>Demand</t>
        </is>
      </c>
      <c r="E1" s="1" t="n">
        <v>8000</v>
      </c>
      <c r="F1" s="1" t="n">
        <v>10000</v>
      </c>
      <c r="G1" s="1" t="n">
        <v>12000</v>
      </c>
      <c r="H1" s="1" t="n">
        <v>14000</v>
      </c>
      <c r="I1" s="1" t="n">
        <v>16000</v>
      </c>
      <c r="J1" s="1" t="n">
        <v>18000</v>
      </c>
    </row>
    <row r="2">
      <c r="A2" s="1" t="inlineStr">
        <is>
          <t>Salvage</t>
        </is>
      </c>
      <c r="B2" s="2" t="n">
        <v>20</v>
      </c>
      <c r="D2" s="1" t="inlineStr">
        <is>
          <t>Prob</t>
        </is>
      </c>
      <c r="E2" s="1" t="n">
        <v>0.11</v>
      </c>
      <c r="F2" s="1" t="n">
        <v>0.11</v>
      </c>
      <c r="G2" s="1" t="n">
        <v>0.28</v>
      </c>
      <c r="H2" s="1" t="n">
        <v>0.22</v>
      </c>
      <c r="I2" s="1" t="n">
        <v>0.18</v>
      </c>
      <c r="J2" s="1" t="n">
        <v>0.1</v>
      </c>
    </row>
    <row r="3">
      <c r="A3" s="1" t="inlineStr">
        <is>
          <t>Cost</t>
        </is>
      </c>
      <c r="B3" s="2" t="n">
        <v>80</v>
      </c>
    </row>
    <row r="4">
      <c r="A4" s="1" t="inlineStr">
        <is>
          <t>Fixed cost</t>
        </is>
      </c>
      <c r="B4" s="2" t="n">
        <v>100000</v>
      </c>
    </row>
    <row r="6">
      <c r="C6" s="3" t="n"/>
      <c r="F6" s="3" t="n"/>
      <c r="G6" s="4" t="inlineStr">
        <is>
          <t>Demand</t>
        </is>
      </c>
      <c r="H6" s="3" t="n"/>
      <c r="I6" s="3" t="n"/>
      <c r="J6" s="3" t="n"/>
      <c r="O6" s="3" t="n"/>
      <c r="R6" s="3" t="n"/>
      <c r="S6" s="4" t="n"/>
      <c r="T6" s="3" t="n"/>
      <c r="U6" s="3" t="n"/>
      <c r="V6" s="3" t="n"/>
    </row>
    <row r="7">
      <c r="E7" s="1" t="n">
        <v>8000</v>
      </c>
      <c r="F7" s="1" t="n">
        <v>10000</v>
      </c>
      <c r="G7" s="1" t="n">
        <v>12000</v>
      </c>
      <c r="H7" s="1" t="n">
        <v>14000</v>
      </c>
      <c r="I7" s="1" t="n">
        <v>16000</v>
      </c>
      <c r="J7" s="1" t="n">
        <v>18000</v>
      </c>
      <c r="K7" s="1" t="inlineStr">
        <is>
          <t>E[profit]</t>
        </is>
      </c>
    </row>
    <row r="8">
      <c r="D8" s="1" t="n">
        <v>8000</v>
      </c>
      <c r="E8" s="2">
        <f>($B$1-$B$3)*MIN(E$7,$D8)+($B$2-$B$3)*MAX(0,$D8-E$7)-$B$4</f>
        <v/>
      </c>
      <c r="F8" s="2">
        <f>($B$1-$B$3)*MIN(F$7,$D8)+($B$2-$B$3)*MAX(0,$D8-F$7)-$B$4</f>
        <v/>
      </c>
      <c r="G8" s="2">
        <f>($B$1-$B$3)*MIN(G$7,$D8)+($B$2-$B$3)*MAX(0,$D8-G$7)-$B$4</f>
        <v/>
      </c>
      <c r="H8" s="2">
        <f>($B$1-$B$3)*MIN(H$7,$D8)+($B$2-$B$3)*MAX(0,$D8-H$7)-$B$4</f>
        <v/>
      </c>
      <c r="I8" s="2">
        <f>($B$1-$B$3)*MIN(I$7,$D8)+($B$2-$B$3)*MAX(0,$D8-I$7)-$B$4</f>
        <v/>
      </c>
      <c r="J8" s="2">
        <f>($B$1-$B$3)*MIN(J$7,$D8)+($B$2-$B$3)*MAX(0,$D8-J$7)-$B$4</f>
        <v/>
      </c>
      <c r="K8" s="2">
        <f>SUMPRODUCT(E8:J8,E$2:J$2)</f>
        <v/>
      </c>
      <c r="Q8" s="2" t="n"/>
      <c r="R8" s="2" t="n"/>
      <c r="S8" s="2" t="n"/>
      <c r="T8" s="2" t="n"/>
      <c r="U8" s="2" t="n"/>
      <c r="V8" s="2" t="n"/>
      <c r="W8" s="2" t="n"/>
    </row>
    <row r="9">
      <c r="C9" s="4" t="n"/>
      <c r="D9" s="1" t="n">
        <v>10000</v>
      </c>
      <c r="E9" s="2">
        <f>($B$1-$B$3)*MIN(E$7,$D9)+($B$2-$B$3)*MAX(0,$D9-E$7)-$B$4</f>
        <v/>
      </c>
      <c r="F9" s="2">
        <f>($B$1-$B$3)*MIN(F$7,$D9)+($B$2-$B$3)*MAX(0,$D9-F$7)-$B$4</f>
        <v/>
      </c>
      <c r="G9" s="2">
        <f>($B$1-$B$3)*MIN(G$7,$D9)+($B$2-$B$3)*MAX(0,$D9-G$7)-$B$4</f>
        <v/>
      </c>
      <c r="H9" s="2">
        <f>($B$1-$B$3)*MIN(H$7,$D9)+($B$2-$B$3)*MAX(0,$D9-H$7)-$B$4</f>
        <v/>
      </c>
      <c r="I9" s="2">
        <f>($B$1-$B$3)*MIN(I$7,$D9)+($B$2-$B$3)*MAX(0,$D9-I$7)-$B$4</f>
        <v/>
      </c>
      <c r="J9" s="2">
        <f>($B$1-$B$3)*MIN(J$7,$D9)+($B$2-$B$3)*MAX(0,$D9-J$7)-$B$4</f>
        <v/>
      </c>
      <c r="K9" s="2">
        <f>SUMPRODUCT(E9:J9,E$2:J$2)</f>
        <v/>
      </c>
      <c r="O9" s="4" t="n"/>
      <c r="Q9" s="2" t="n"/>
      <c r="R9" s="2" t="n"/>
      <c r="S9" s="2" t="n"/>
      <c r="T9" s="2" t="n"/>
      <c r="U9" s="2" t="n"/>
      <c r="V9" s="2" t="n"/>
      <c r="W9" s="2" t="n"/>
    </row>
    <row r="10">
      <c r="C10" s="4" t="inlineStr">
        <is>
          <t>Number</t>
        </is>
      </c>
      <c r="D10" s="1" t="n">
        <v>12000</v>
      </c>
      <c r="E10" s="2">
        <f>($B$1-$B$3)*MIN(E$7,$D10)+($B$2-$B$3)*MAX(0,$D10-E$7)-$B$4</f>
        <v/>
      </c>
      <c r="F10" s="2">
        <f>($B$1-$B$3)*MIN(F$7,$D10)+($B$2-$B$3)*MAX(0,$D10-F$7)-$B$4</f>
        <v/>
      </c>
      <c r="G10" s="2">
        <f>($B$1-$B$3)*MIN(G$7,$D10)+($B$2-$B$3)*MAX(0,$D10-G$7)-$B$4</f>
        <v/>
      </c>
      <c r="H10" s="2">
        <f>($B$1-$B$3)*MIN(H$7,$D10)+($B$2-$B$3)*MAX(0,$D10-H$7)-$B$4</f>
        <v/>
      </c>
      <c r="I10" s="2">
        <f>($B$1-$B$3)*MIN(I$7,$D10)+($B$2-$B$3)*MAX(0,$D10-I$7)-$B$4</f>
        <v/>
      </c>
      <c r="J10" s="2">
        <f>($B$1-$B$3)*MIN(J$7,$D10)+($B$2-$B$3)*MAX(0,$D10-J$7)-$B$4</f>
        <v/>
      </c>
      <c r="K10" s="5">
        <f>SUMPRODUCT(E10:J10,E$2:J$2)</f>
        <v/>
      </c>
      <c r="O10" s="4" t="n"/>
      <c r="Q10" s="2" t="n"/>
      <c r="R10" s="2" t="n"/>
      <c r="S10" s="2" t="n"/>
      <c r="T10" s="2" t="n"/>
      <c r="U10" s="2" t="n"/>
      <c r="V10" s="2" t="n"/>
      <c r="W10" s="2" t="n"/>
    </row>
    <row r="11">
      <c r="C11" s="4" t="inlineStr">
        <is>
          <t>ordered</t>
        </is>
      </c>
      <c r="D11" s="1" t="n">
        <v>14000</v>
      </c>
      <c r="E11" s="2">
        <f>($B$1-$B$3)*MIN(E$7,$D11)+($B$2-$B$3)*MAX(0,$D11-E$7)-$B$4</f>
        <v/>
      </c>
      <c r="F11" s="2">
        <f>($B$1-$B$3)*MIN(F$7,$D11)+($B$2-$B$3)*MAX(0,$D11-F$7)-$B$4</f>
        <v/>
      </c>
      <c r="G11" s="2">
        <f>($B$1-$B$3)*MIN(G$7,$D11)+($B$2-$B$3)*MAX(0,$D11-G$7)-$B$4</f>
        <v/>
      </c>
      <c r="H11" s="2">
        <f>($B$1-$B$3)*MIN(H$7,$D11)+($B$2-$B$3)*MAX(0,$D11-H$7)-$B$4</f>
        <v/>
      </c>
      <c r="I11" s="2">
        <f>($B$1-$B$3)*MIN(I$7,$D11)+($B$2-$B$3)*MAX(0,$D11-I$7)-$B$4</f>
        <v/>
      </c>
      <c r="J11" s="2">
        <f>($B$1-$B$3)*MIN(J$7,$D11)+($B$2-$B$3)*MAX(0,$D11-J$7)-$B$4</f>
        <v/>
      </c>
      <c r="K11" s="2">
        <f>SUMPRODUCT(E11:J11,E$2:J$2)</f>
        <v/>
      </c>
      <c r="O11" s="4" t="n"/>
      <c r="Q11" s="2" t="n"/>
      <c r="R11" s="2" t="n"/>
      <c r="S11" s="2" t="n"/>
      <c r="T11" s="2" t="n"/>
      <c r="U11" s="2" t="n"/>
      <c r="V11" s="2" t="n"/>
      <c r="W11" s="2" t="n"/>
      <c r="Z11" s="3" t="n"/>
      <c r="AA11" s="4" t="n"/>
      <c r="AB11" s="3" t="n"/>
      <c r="AC11" s="3" t="n"/>
      <c r="AD11" s="3" t="n"/>
    </row>
    <row r="12">
      <c r="D12" s="1" t="n">
        <v>16000</v>
      </c>
      <c r="E12" s="2">
        <f>($B$1-$B$3)*MIN(E$7,$D12)+($B$2-$B$3)*MAX(0,$D12-E$7)-$B$4</f>
        <v/>
      </c>
      <c r="F12" s="2">
        <f>($B$1-$B$3)*MIN(F$7,$D12)+($B$2-$B$3)*MAX(0,$D12-F$7)-$B$4</f>
        <v/>
      </c>
      <c r="G12" s="2">
        <f>($B$1-$B$3)*MIN(G$7,$D12)+($B$2-$B$3)*MAX(0,$D12-G$7)-$B$4</f>
        <v/>
      </c>
      <c r="H12" s="2">
        <f>($B$1-$B$3)*MIN(H$7,$D12)+($B$2-$B$3)*MAX(0,$D12-H$7)-$B$4</f>
        <v/>
      </c>
      <c r="I12" s="2">
        <f>($B$1-$B$3)*MIN(I$7,$D12)+($B$2-$B$3)*MAX(0,$D12-I$7)-$B$4</f>
        <v/>
      </c>
      <c r="J12" s="2">
        <f>($B$1-$B$3)*MIN(J$7,$D12)+($B$2-$B$3)*MAX(0,$D12-J$7)-$B$4</f>
        <v/>
      </c>
      <c r="K12" s="2">
        <f>SUMPRODUCT(E12:J12,E$2:J$2)</f>
        <v/>
      </c>
      <c r="Q12" s="2" t="n"/>
      <c r="R12" s="2" t="n"/>
      <c r="S12" s="2" t="n"/>
      <c r="T12" s="2" t="n"/>
      <c r="U12" s="2" t="n"/>
      <c r="V12" s="2" t="n"/>
      <c r="W12" s="5" t="n"/>
    </row>
    <row r="13">
      <c r="D13" s="1" t="n">
        <v>18000</v>
      </c>
      <c r="E13" s="2">
        <f>($B$1-$B$3)*MIN(E$7,$D13)+($B$2-$B$3)*MAX(0,$D13-E$7)-$B$4</f>
        <v/>
      </c>
      <c r="F13" s="2">
        <f>($B$1-$B$3)*MIN(F$7,$D13)+($B$2-$B$3)*MAX(0,$D13-F$7)-$B$4</f>
        <v/>
      </c>
      <c r="G13" s="2">
        <f>($B$1-$B$3)*MIN(G$7,$D13)+($B$2-$B$3)*MAX(0,$D13-G$7)-$B$4</f>
        <v/>
      </c>
      <c r="H13" s="2">
        <f>($B$1-$B$3)*MIN(H$7,$D13)+($B$2-$B$3)*MAX(0,$D13-H$7)-$B$4</f>
        <v/>
      </c>
      <c r="I13" s="2">
        <f>($B$1-$B$3)*MIN(I$7,$D13)+($B$2-$B$3)*MAX(0,$D13-I$7)-$B$4</f>
        <v/>
      </c>
      <c r="J13" s="2">
        <f>($B$1-$B$3)*MIN(J$7,$D13)+($B$2-$B$3)*MAX(0,$D13-J$7)-$B$4</f>
        <v/>
      </c>
      <c r="K13" s="2">
        <f>SUMPRODUCT(E13:J13,E$2:J$2)</f>
        <v/>
      </c>
      <c r="Q13" s="2" t="n"/>
      <c r="R13" s="2" t="n"/>
      <c r="S13" s="2" t="n"/>
      <c r="T13" s="2" t="n"/>
      <c r="U13" s="2" t="n"/>
      <c r="V13" s="2" t="n"/>
      <c r="W13" s="2" t="n"/>
      <c r="Y13" s="2" t="n"/>
      <c r="Z13" s="2" t="n"/>
      <c r="AA13" s="2" t="n"/>
      <c r="AB13" s="2" t="n"/>
      <c r="AC13" s="2" t="n"/>
      <c r="AD13" s="2" t="n"/>
      <c r="AE13" s="2" t="n"/>
    </row>
    <row r="14">
      <c r="Q14" s="2" t="n"/>
      <c r="R14" s="2" t="n"/>
      <c r="S14" s="2" t="n"/>
      <c r="T14" s="2" t="n"/>
      <c r="U14" s="2" t="n"/>
      <c r="V14" s="2" t="n"/>
      <c r="W14" s="2" t="n"/>
      <c r="Y14" s="2" t="n"/>
      <c r="Z14" s="2" t="n"/>
      <c r="AA14" s="2" t="n"/>
      <c r="AB14" s="2" t="n"/>
      <c r="AC14" s="2" t="n"/>
      <c r="AD14" s="2" t="n"/>
      <c r="AE14" s="2" t="n"/>
    </row>
    <row r="15">
      <c r="Q15" s="2" t="n"/>
      <c r="R15" s="2" t="n"/>
      <c r="S15" s="2" t="n"/>
      <c r="T15" s="2" t="n"/>
      <c r="U15" s="2" t="n"/>
      <c r="V15" s="2" t="n"/>
      <c r="W15" s="2" t="n"/>
      <c r="Y15" s="2" t="n"/>
      <c r="Z15" s="2" t="n"/>
      <c r="AA15" s="2" t="n"/>
      <c r="AB15" s="2" t="n"/>
      <c r="AC15" s="2" t="n"/>
      <c r="AD15" s="2" t="n"/>
      <c r="AE15" s="2" t="n"/>
    </row>
    <row r="16">
      <c r="C16" s="1" t="inlineStr">
        <is>
          <t>E{demand)</t>
        </is>
      </c>
      <c r="D16" s="1">
        <f>SUMPRODUCT(E1:J1,E2:J2)</f>
        <v/>
      </c>
      <c r="Q16" s="2" t="n"/>
      <c r="R16" s="2" t="n"/>
      <c r="S16" s="2" t="n"/>
      <c r="T16" s="2" t="n"/>
      <c r="U16" s="2" t="n"/>
      <c r="V16" s="2" t="n"/>
      <c r="W16" s="2" t="n"/>
      <c r="Y16" s="2" t="n"/>
      <c r="Z16" s="2" t="n"/>
      <c r="AA16" s="2" t="n"/>
      <c r="AB16" s="2" t="n"/>
      <c r="AC16" s="2" t="n"/>
      <c r="AD16" s="2" t="n"/>
      <c r="AE16" s="2" t="n"/>
    </row>
    <row r="17">
      <c r="Q17" s="2" t="n"/>
      <c r="R17" s="2" t="n"/>
      <c r="S17" s="2" t="n"/>
      <c r="T17" s="2" t="n"/>
      <c r="U17" s="2" t="n"/>
      <c r="V17" s="2" t="n"/>
      <c r="W17" s="2" t="n"/>
      <c r="Y17" s="2" t="n"/>
      <c r="Z17" s="2" t="n"/>
      <c r="AA17" s="2" t="n"/>
      <c r="AB17" s="2" t="n"/>
      <c r="AC17" s="2" t="n"/>
      <c r="AD17" s="2" t="n"/>
      <c r="AE17" s="2" t="n"/>
    </row>
    <row r="18">
      <c r="Q18" s="2" t="n"/>
      <c r="R18" s="2" t="n"/>
      <c r="S18" s="2" t="n"/>
      <c r="T18" s="2" t="n"/>
      <c r="U18" s="2" t="n"/>
      <c r="V18" s="2" t="n"/>
      <c r="W18" s="2" t="n"/>
      <c r="Y18" s="2" t="n"/>
      <c r="Z18" s="2" t="n"/>
      <c r="AA18" s="2" t="n"/>
      <c r="AB18" s="2" t="n"/>
      <c r="AC18" s="2" t="n"/>
      <c r="AD18" s="2" t="n"/>
      <c r="AE18" s="2" t="n"/>
    </row>
    <row r="29">
      <c r="C29" s="2" t="n"/>
    </row>
    <row r="30">
      <c r="C30" s="2" t="n"/>
    </row>
    <row r="31">
      <c r="C31" s="2" t="n"/>
    </row>
    <row r="32">
      <c r="C32" s="2" t="n"/>
    </row>
    <row r="33">
      <c r="C33" s="2" t="n"/>
    </row>
    <row r="34">
      <c r="C34" s="2" t="n"/>
    </row>
  </sheetData>
  <pageMargins left="0.75" right="0.75" top="1" bottom="1" header="0.5" footer="0.5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2002-09-10T18:13:40Z</dcterms:created>
  <dcterms:modified xmlns:dcterms="http://purl.org/dc/terms/" xmlns:xsi="http://www.w3.org/2001/XMLSchema-instance" xsi:type="dcterms:W3CDTF">2025-01-24T16:37:09Z</dcterms:modified>
  <cp:lastModifiedBy/>
  <cp:category/>
  <cp:contentStatus/>
  <cp:version/>
  <cp:revision/>
  <cp:keywords/>
</cp:coreProperties>
</file>