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20\Desktop\Data analytics\Excel Assignment\"/>
    </mc:Choice>
  </mc:AlternateContent>
  <xr:revisionPtr revIDLastSave="0" documentId="13_ncr:1_{DDDABC9A-FB63-4724-960D-CC664129732C}" xr6:coauthVersionLast="47" xr6:coauthVersionMax="47" xr10:uidLastSave="{00000000-0000-0000-0000-000000000000}"/>
  <bookViews>
    <workbookView xWindow="-108" yWindow="-108" windowWidth="23256" windowHeight="12456" xr2:uid="{787E12A6-1C90-4917-8140-C58C89F2A2B6}"/>
  </bookViews>
  <sheets>
    <sheet name="Sheet1" sheetId="1" r:id="rId1"/>
  </sheets>
  <definedNames>
    <definedName name="_xlchart.v1.0" hidden="1">Sheet1!$D$93:$D$102</definedName>
    <definedName name="_xlchart.v1.1" hidden="1">Sheet1!$O$92</definedName>
    <definedName name="_xlchart.v1.2" hidden="1">Sheet1!$O$93:$O$102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4" i="1" l="1"/>
  <c r="O95" i="1"/>
  <c r="O96" i="1"/>
  <c r="O97" i="1"/>
  <c r="O98" i="1"/>
  <c r="O99" i="1"/>
  <c r="O100" i="1"/>
  <c r="O101" i="1"/>
  <c r="O102" i="1"/>
  <c r="O93" i="1"/>
  <c r="N94" i="1"/>
  <c r="N95" i="1"/>
  <c r="N96" i="1"/>
  <c r="N97" i="1"/>
  <c r="N98" i="1"/>
  <c r="N99" i="1"/>
  <c r="N100" i="1"/>
  <c r="N101" i="1"/>
  <c r="N102" i="1"/>
  <c r="N93" i="1"/>
  <c r="K102" i="1"/>
  <c r="M102" i="1" s="1"/>
  <c r="K101" i="1"/>
  <c r="M101" i="1" s="1"/>
  <c r="M100" i="1"/>
  <c r="L100" i="1"/>
  <c r="K100" i="1"/>
  <c r="K99" i="1"/>
  <c r="M99" i="1" s="1"/>
  <c r="K98" i="1"/>
  <c r="M98" i="1" s="1"/>
  <c r="M97" i="1"/>
  <c r="K97" i="1"/>
  <c r="L97" i="1" s="1"/>
  <c r="K96" i="1"/>
  <c r="M96" i="1" s="1"/>
  <c r="K95" i="1"/>
  <c r="M95" i="1" s="1"/>
  <c r="K94" i="1"/>
  <c r="M94" i="1" s="1"/>
  <c r="K93" i="1"/>
  <c r="M93" i="1" s="1"/>
  <c r="K86" i="1"/>
  <c r="M86" i="1" s="1"/>
  <c r="K85" i="1"/>
  <c r="M85" i="1" s="1"/>
  <c r="K84" i="1"/>
  <c r="M84" i="1" s="1"/>
  <c r="K83" i="1"/>
  <c r="M83" i="1" s="1"/>
  <c r="K82" i="1"/>
  <c r="M82" i="1" s="1"/>
  <c r="K81" i="1"/>
  <c r="M81" i="1" s="1"/>
  <c r="K80" i="1"/>
  <c r="M80" i="1" s="1"/>
  <c r="K79" i="1"/>
  <c r="M79" i="1" s="1"/>
  <c r="K78" i="1"/>
  <c r="M78" i="1" s="1"/>
  <c r="K77" i="1"/>
  <c r="M77" i="1" s="1"/>
  <c r="L63" i="1"/>
  <c r="L64" i="1"/>
  <c r="L65" i="1"/>
  <c r="L66" i="1"/>
  <c r="L67" i="1"/>
  <c r="L68" i="1"/>
  <c r="L69" i="1"/>
  <c r="L70" i="1"/>
  <c r="L71" i="1"/>
  <c r="L62" i="1"/>
  <c r="K71" i="1"/>
  <c r="M71" i="1" s="1"/>
  <c r="K70" i="1"/>
  <c r="M70" i="1" s="1"/>
  <c r="K69" i="1"/>
  <c r="M69" i="1" s="1"/>
  <c r="K68" i="1"/>
  <c r="M68" i="1" s="1"/>
  <c r="K67" i="1"/>
  <c r="M67" i="1" s="1"/>
  <c r="K66" i="1"/>
  <c r="M66" i="1" s="1"/>
  <c r="K65" i="1"/>
  <c r="M65" i="1" s="1"/>
  <c r="K64" i="1"/>
  <c r="M64" i="1" s="1"/>
  <c r="K63" i="1"/>
  <c r="M63" i="1" s="1"/>
  <c r="K62" i="1"/>
  <c r="M62" i="1" s="1"/>
  <c r="K42" i="1"/>
  <c r="M42" i="1"/>
  <c r="K56" i="1"/>
  <c r="M56" i="1" s="1"/>
  <c r="K55" i="1"/>
  <c r="M55" i="1" s="1"/>
  <c r="K54" i="1"/>
  <c r="M54" i="1" s="1"/>
  <c r="K53" i="1"/>
  <c r="M53" i="1" s="1"/>
  <c r="K52" i="1"/>
  <c r="M52" i="1" s="1"/>
  <c r="K51" i="1"/>
  <c r="M51" i="1" s="1"/>
  <c r="K50" i="1"/>
  <c r="M50" i="1" s="1"/>
  <c r="K49" i="1"/>
  <c r="M49" i="1" s="1"/>
  <c r="K48" i="1"/>
  <c r="M48" i="1" s="1"/>
  <c r="K47" i="1"/>
  <c r="M47" i="1" s="1"/>
  <c r="M34" i="1"/>
  <c r="M33" i="1"/>
  <c r="K34" i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33" i="1"/>
  <c r="L95" i="1" l="1"/>
  <c r="L98" i="1"/>
  <c r="L93" i="1"/>
  <c r="L101" i="1"/>
  <c r="L96" i="1"/>
  <c r="L99" i="1"/>
  <c r="L94" i="1"/>
  <c r="L102" i="1"/>
</calcChain>
</file>

<file path=xl/sharedStrings.xml><?xml version="1.0" encoding="utf-8"?>
<sst xmlns="http://schemas.openxmlformats.org/spreadsheetml/2006/main" count="167" uniqueCount="57">
  <si>
    <t>Student Score Table</t>
  </si>
  <si>
    <t>S. No.</t>
  </si>
  <si>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</si>
  <si>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</si>
  <si>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</si>
  <si>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</si>
  <si>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</si>
  <si>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5 </t>
  </si>
  <si>
    <t xml:space="preserve">  Test 6 </t>
  </si>
  <si>
    <t xml:space="preserve">  Test 7 </t>
  </si>
  <si>
    <t xml:space="preserve">  Test 8 </t>
  </si>
  <si>
    <t>Ramesh</t>
  </si>
  <si>
    <t>Sanjana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</si>
  <si>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</si>
  <si>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</si>
  <si>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</si>
  <si>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</si>
  <si>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</si>
  <si>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</si>
  <si>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</si>
  <si>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</si>
  <si>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 xml:space="preserve">Case Study 2: Student Grade Analysis Scenario: </t>
  </si>
  <si>
    <t xml:space="preserve">You are a teacher analyzing student grades for a class and need to identify students who need extra support. </t>
  </si>
  <si>
    <t xml:space="preserve">Tasks: </t>
  </si>
  <si>
    <t>a.</t>
  </si>
  <si>
    <t>Format the cells containing student names, subjects, and grades.</t>
  </si>
  <si>
    <t>b.</t>
  </si>
  <si>
    <t xml:space="preserve"> Apply a different font color and background color to distinguish between headers and data. </t>
  </si>
  <si>
    <t>c.</t>
  </si>
  <si>
    <t>Use conditional formatting to highlight students who scored below a certain grade threshold (e.g., below 70%).</t>
  </si>
  <si>
    <t>d.</t>
  </si>
  <si>
    <t xml:space="preserve"> Apply a red fill color to cells with low grades.</t>
  </si>
  <si>
    <t>e.</t>
  </si>
  <si>
    <t xml:space="preserve">Create a pie chart to visualize the distribution of grades across different subjects. </t>
  </si>
  <si>
    <t>f.</t>
  </si>
  <si>
    <t xml:space="preserve">Customize the chart colors and labels. </t>
  </si>
  <si>
    <t>g.</t>
  </si>
  <si>
    <t xml:space="preserve">Apply conditional formatting to the pie chart to highlight subjects where the majority of students scored below average. </t>
  </si>
  <si>
    <t>h.</t>
  </si>
  <si>
    <t xml:space="preserve">Analyze the data to identify students who need additional assistance based on their grades and subject performance. </t>
  </si>
  <si>
    <t>i.</t>
  </si>
  <si>
    <t>Prepare a summary report highlighting areas for improvement and share it with relevant stakeholders.</t>
  </si>
  <si>
    <t xml:space="preserve">  Hindi</t>
  </si>
  <si>
    <t>English</t>
  </si>
  <si>
    <t>Math</t>
  </si>
  <si>
    <t>Science</t>
  </si>
  <si>
    <t>Social science</t>
  </si>
  <si>
    <t xml:space="preserve">Urdu </t>
  </si>
  <si>
    <t>Grades</t>
  </si>
  <si>
    <t>Total</t>
  </si>
  <si>
    <t>Percentage</t>
  </si>
  <si>
    <t>Use conditional formatting to highlight students who scored below a certain grade threshold (e.g., below 80%).</t>
  </si>
  <si>
    <t>No. of student</t>
  </si>
  <si>
    <t>Central Angle</t>
  </si>
  <si>
    <t xml:space="preserve">From this chart we can we can determine with the help of percentage that : Mahima , Sanjna , Jai needs extra assistance </t>
  </si>
  <si>
    <t>According to this graph Geeta, Mahesh, Radhika, Namis, Ramesh , kawal , are good student in the test but Mahima, Rohit ,Sanjna ,jai needs to extra support for good rank</t>
  </si>
  <si>
    <t>Questions from Above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</si>
</sst>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rgb="FF0D0D0D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7" xfId="0" applyBorder="1"/>
    <xf numFmtId="0" fontId="0" fillId="4" borderId="1" xfId="0" applyFill="1" applyBorder="1"/>
    <xf numFmtId="0" fontId="6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4" fillId="4" borderId="4" xfId="0" applyFont="1" applyFill="1" applyBorder="1"/>
    <xf numFmtId="0" fontId="4" fillId="4" borderId="0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0" fillId="4" borderId="4" xfId="0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1" fillId="4" borderId="0" xfId="0" applyFont="1" applyFill="1" applyAlignment="1">
      <alignment horizontal="left" vertical="center"/>
    </xf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4" fillId="5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Sheet1!$O$92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9C5-40C5-B01C-1A9B2BA49B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9C5-40C5-B01C-1A9B2BA49B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9C5-40C5-B01C-1A9B2BA49B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9C5-40C5-B01C-1A9B2BA49B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9C5-40C5-B01C-1A9B2BA49B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9C5-40C5-B01C-1A9B2BA49B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9C5-40C5-B01C-1A9B2BA49B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9C5-40C5-B01C-1A9B2BA49B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9C5-40C5-B01C-1A9B2BA49B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9C5-40C5-B01C-1A9B2BA49B6D}"/>
              </c:ext>
            </c:extLst>
          </c:dPt>
          <c:cat>
            <c:strRef>
              <c:f>Sheet1!$D$93:$D$102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Sheet1!$O$93:$O$102</c:f>
              <c:numCache>
                <c:formatCode>General</c:formatCode>
                <c:ptCount val="10"/>
                <c:pt idx="0">
                  <c:v>86.666666666666686</c:v>
                </c:pt>
                <c:pt idx="1">
                  <c:v>71.333333333333329</c:v>
                </c:pt>
                <c:pt idx="2">
                  <c:v>90.833333333333314</c:v>
                </c:pt>
                <c:pt idx="3">
                  <c:v>83.333333333333329</c:v>
                </c:pt>
                <c:pt idx="4">
                  <c:v>78.166666666666671</c:v>
                </c:pt>
                <c:pt idx="5">
                  <c:v>86.999999999999986</c:v>
                </c:pt>
                <c:pt idx="6">
                  <c:v>92.166666666666657</c:v>
                </c:pt>
                <c:pt idx="7">
                  <c:v>80.5</c:v>
                </c:pt>
                <c:pt idx="8">
                  <c:v>88.000000000000014</c:v>
                </c:pt>
                <c:pt idx="9">
                  <c:v>43.499999999999993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3-40A7-9CCB-A18258E6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Sheet1!$O$92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978-4D07-89A1-2908CE72A4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978-4D07-89A1-2908CE72A4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978-4D07-89A1-2908CE72A4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978-4D07-89A1-2908CE72A4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978-4D07-89A1-2908CE72A4A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978-4D07-89A1-2908CE72A4A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978-4D07-89A1-2908CE72A4A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978-4D07-89A1-2908CE72A4A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978-4D07-89A1-2908CE72A4A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978-4D07-89A1-2908CE72A4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Sheet1!$D$93:$D$102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Sheet1!$O$93:$O$102</c:f>
              <c:numCache>
                <c:formatCode>General</c:formatCode>
                <c:ptCount val="10"/>
                <c:pt idx="0">
                  <c:v>86.666666666666686</c:v>
                </c:pt>
                <c:pt idx="1">
                  <c:v>71.333333333333329</c:v>
                </c:pt>
                <c:pt idx="2">
                  <c:v>90.833333333333314</c:v>
                </c:pt>
                <c:pt idx="3">
                  <c:v>83.333333333333329</c:v>
                </c:pt>
                <c:pt idx="4">
                  <c:v>78.166666666666671</c:v>
                </c:pt>
                <c:pt idx="5">
                  <c:v>86.999999999999986</c:v>
                </c:pt>
                <c:pt idx="6">
                  <c:v>92.166666666666657</c:v>
                </c:pt>
                <c:pt idx="7">
                  <c:v>80.5</c:v>
                </c:pt>
                <c:pt idx="8">
                  <c:v>88.000000000000014</c:v>
                </c:pt>
                <c:pt idx="9">
                  <c:v>43.499999999999993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978-4D07-89A1-2908CE72A4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Sheet1!$O$92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B88-42AE-8230-B8C4C9CCA2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B88-42AE-8230-B8C4C9CCA2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B88-42AE-8230-B8C4C9CCA2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B88-42AE-8230-B8C4C9CCA2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B88-42AE-8230-B8C4C9CCA2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1B88-42AE-8230-B8C4C9CCA2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1B88-42AE-8230-B8C4C9CCA2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1B88-42AE-8230-B8C4C9CCA2A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1B88-42AE-8230-B8C4C9CCA2A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1B88-42AE-8230-B8C4C9CCA2A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B88-42AE-8230-B8C4C9CCA2A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B88-42AE-8230-B8C4C9CCA2A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B88-42AE-8230-B8C4C9CCA2A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B88-42AE-8230-B8C4C9CCA2A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B88-42AE-8230-B8C4C9CCA2A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B88-42AE-8230-B8C4C9CCA2A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1B88-42AE-8230-B8C4C9CCA2A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1B88-42AE-8230-B8C4C9CCA2A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1B88-42AE-8230-B8C4C9CCA2A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1B88-42AE-8230-B8C4C9CCA2A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Sheet1!$D$93:$D$102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Sheet1!$O$93:$O$102</c:f>
              <c:numCache>
                <c:formatCode>General</c:formatCode>
                <c:ptCount val="10"/>
                <c:pt idx="0">
                  <c:v>86.666666666666686</c:v>
                </c:pt>
                <c:pt idx="1">
                  <c:v>71.333333333333329</c:v>
                </c:pt>
                <c:pt idx="2">
                  <c:v>90.833333333333314</c:v>
                </c:pt>
                <c:pt idx="3">
                  <c:v>83.333333333333329</c:v>
                </c:pt>
                <c:pt idx="4">
                  <c:v>78.166666666666671</c:v>
                </c:pt>
                <c:pt idx="5">
                  <c:v>86.999999999999986</c:v>
                </c:pt>
                <c:pt idx="6">
                  <c:v>92.166666666666657</c:v>
                </c:pt>
                <c:pt idx="7">
                  <c:v>80.5</c:v>
                </c:pt>
                <c:pt idx="8">
                  <c:v>88.000000000000014</c:v>
                </c:pt>
                <c:pt idx="9">
                  <c:v>43.499999999999993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B88-42AE-8230-B8C4C9CCA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54155730533682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Sheet1!$O$92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64E6-45B7-82C5-64F7CC5209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64E6-45B7-82C5-64F7CC5209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64E6-45B7-82C5-64F7CC5209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64E6-45B7-82C5-64F7CC5209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64E6-45B7-82C5-64F7CC5209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64E6-45B7-82C5-64F7CC5209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64E6-45B7-82C5-64F7CC5209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64E6-45B7-82C5-64F7CC5209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64E6-45B7-82C5-64F7CC5209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64E6-45B7-82C5-64F7CC5209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Sheet1!$D$93:$D$102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Sheet1!$O$93:$O$102</c:f>
              <c:numCache>
                <c:formatCode>General</c:formatCode>
                <c:ptCount val="10"/>
                <c:pt idx="0">
                  <c:v>86.666666666666686</c:v>
                </c:pt>
                <c:pt idx="1">
                  <c:v>71.333333333333329</c:v>
                </c:pt>
                <c:pt idx="2">
                  <c:v>90.833333333333314</c:v>
                </c:pt>
                <c:pt idx="3">
                  <c:v>83.333333333333329</c:v>
                </c:pt>
                <c:pt idx="4">
                  <c:v>78.166666666666671</c:v>
                </c:pt>
                <c:pt idx="5">
                  <c:v>86.999999999999986</c:v>
                </c:pt>
                <c:pt idx="6">
                  <c:v>92.166666666666657</c:v>
                </c:pt>
                <c:pt idx="7">
                  <c:v>80.5</c:v>
                </c:pt>
                <c:pt idx="8">
                  <c:v>88.000000000000014</c:v>
                </c:pt>
                <c:pt idx="9">
                  <c:v>43.499999999999993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4E6-45B7-82C5-64F7CC52095C}"/>
            </c:ext>
          </c:extLst>
        </c:ser>
        <c:ser>
          <c:idx val="0"/>
          <c:order val="1"/>
          <c:tx>
            <c:strRef>
              <c:f>Sheet1!$O$92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4E6-45B7-82C5-64F7CC5209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4E6-45B7-82C5-64F7CC5209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64E6-45B7-82C5-64F7CC5209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64E6-45B7-82C5-64F7CC5209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64E6-45B7-82C5-64F7CC5209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4E6-45B7-82C5-64F7CC5209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64E6-45B7-82C5-64F7CC5209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64E6-45B7-82C5-64F7CC5209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64E6-45B7-82C5-64F7CC5209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64E6-45B7-82C5-64F7CC5209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Sheet1!$D$93:$D$102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Sheet1!$O$93:$O$102</c:f>
              <c:numCache>
                <c:formatCode>General</c:formatCode>
                <c:ptCount val="10"/>
                <c:pt idx="0">
                  <c:v>86.666666666666686</c:v>
                </c:pt>
                <c:pt idx="1">
                  <c:v>71.333333333333329</c:v>
                </c:pt>
                <c:pt idx="2">
                  <c:v>90.833333333333314</c:v>
                </c:pt>
                <c:pt idx="3">
                  <c:v>83.333333333333329</c:v>
                </c:pt>
                <c:pt idx="4">
                  <c:v>78.166666666666671</c:v>
                </c:pt>
                <c:pt idx="5">
                  <c:v>86.999999999999986</c:v>
                </c:pt>
                <c:pt idx="6">
                  <c:v>92.166666666666657</c:v>
                </c:pt>
                <c:pt idx="7">
                  <c:v>80.5</c:v>
                </c:pt>
                <c:pt idx="8">
                  <c:v>88.000000000000014</c:v>
                </c:pt>
                <c:pt idx="9">
                  <c:v>43.499999999999993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4E6-45B7-82C5-64F7CC52095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765EC376-8A53-49BF-87A3-97903770DDE3}">
          <cx:tx>
            <cx:txData>
              <cx:f>_xlchart.v1.1</cx:f>
              <cx:v>Central Angle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1F712DA-B591-44D6-99BF-CC2E29360E8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102</xdr:row>
      <xdr:rowOff>140970</xdr:rowOff>
    </xdr:from>
    <xdr:to>
      <xdr:col>13</xdr:col>
      <xdr:colOff>53340</xdr:colOff>
      <xdr:row>117</xdr:row>
      <xdr:rowOff>140970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93BA4A-7E49-AF19-0420-4ECF9A444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125</xdr:row>
      <xdr:rowOff>15240</xdr:rowOff>
    </xdr:from>
    <xdr:to>
      <xdr:col>10</xdr:col>
      <xdr:colOff>472440</xdr:colOff>
      <xdr:row>140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090FC2-733E-4A74-913D-DCE5F3DBD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281940</xdr:colOff>
      <xdr:row>147</xdr:row>
      <xdr:rowOff>30480</xdr:rowOff>
    </xdr:from>
    <xdr:to>
      <xdr:col>11</xdr:col>
      <xdr:colOff>723900</xdr:colOff>
      <xdr:row>162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A5AD51-7D8F-4F77-B082-2FB195525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558208</xdr:colOff>
      <xdr:row>166</xdr:row>
      <xdr:rowOff>124046</xdr:rowOff>
    </xdr:from>
    <xdr:to>
      <xdr:col>12</xdr:col>
      <xdr:colOff>177209</xdr:colOff>
      <xdr:row>183</xdr:row>
      <xdr:rowOff>106326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8827B-5A9E-4EAE-8A14-322FF5DC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203789</xdr:colOff>
      <xdr:row>191</xdr:row>
      <xdr:rowOff>168349</xdr:rowOff>
    </xdr:from>
    <xdr:to>
      <xdr:col>11</xdr:col>
      <xdr:colOff>398719</xdr:colOff>
      <xdr:row>211</xdr:row>
      <xdr:rowOff>141767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734237C-D637-4759-B554-CEE8AF55CA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2589" y="39594229"/>
              <a:ext cx="6062330" cy="36310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53ED-79E0-431B-9FDC-BE1E2DC26406}">
  <dimension ref="A2:W216"/>
  <sheetViews>
    <sheetView tabSelected="1" zoomScale="55" zoomScaleNormal="55" workbookViewId="0">
      <selection activeCell="Q190" sqref="Q190"/>
    </sheetView>
  </sheetViews>
  <sheetFormatPr defaultRowHeight="14.4" x14ac:dyDescent="0.3"/>
  <cols>
    <col min="4" max="4" width="16.33203125" bestFit="1" customWidth="1"/>
    <col min="5" max="5" width="9" bestFit="1" customWidth="1"/>
    <col min="9" max="9" width="15.77734375" bestFit="1" customWidth="1"/>
    <col min="12" max="12" width="13.109375" bestFit="1" customWidth="1"/>
    <col min="13" max="13" width="10.109375" bestFit="1" customWidth="1"/>
    <col min="14" max="14" width="16.109375" bestFit="1" customWidth="1"/>
    <col min="15" max="15" width="15.44140625" bestFit="1" customWidth="1"/>
  </cols>
  <sheetData>
    <row r="2" spans="1:13" ht="24.6" x14ac:dyDescent="0.3">
      <c r="A2" s="23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3" ht="18" x14ac:dyDescent="0.35">
      <c r="A3" s="25" t="s">
        <v>1</v>
      </c>
      <c r="B3" s="25" t="s">
        <v>2</v>
      </c>
      <c r="C3" s="25" t="s">
        <v>3</v>
      </c>
      <c r="D3" s="25" t="s">
        <v>4</v>
      </c>
      <c r="E3" s="25" t="s">
        <v>5</v>
      </c>
      <c r="F3" s="25" t="s">
        <v>6</v>
      </c>
      <c r="G3" s="25" t="s">
        <v>7</v>
      </c>
      <c r="H3" s="25" t="s">
        <v>8</v>
      </c>
      <c r="I3" s="25" t="s">
        <v>9</v>
      </c>
      <c r="J3" s="25" t="s">
        <v>10</v>
      </c>
      <c r="K3" s="25"/>
      <c r="L3" s="1"/>
    </row>
    <row r="4" spans="1:13" ht="18" x14ac:dyDescent="0.35">
      <c r="A4" s="25">
        <v>1</v>
      </c>
      <c r="B4" s="25" t="s">
        <v>11</v>
      </c>
      <c r="C4" s="25">
        <v>85</v>
      </c>
      <c r="D4" s="25">
        <v>90</v>
      </c>
      <c r="E4" s="25">
        <v>80</v>
      </c>
      <c r="F4" s="25">
        <v>85</v>
      </c>
      <c r="G4" s="25">
        <v>88</v>
      </c>
      <c r="H4" s="25">
        <v>92</v>
      </c>
      <c r="I4" s="25">
        <v>87</v>
      </c>
      <c r="J4" s="25">
        <v>90</v>
      </c>
      <c r="K4" s="25"/>
      <c r="L4" s="1"/>
    </row>
    <row r="5" spans="1:13" ht="18" x14ac:dyDescent="0.35">
      <c r="A5" s="25">
        <v>2</v>
      </c>
      <c r="B5" s="25" t="s">
        <v>12</v>
      </c>
      <c r="C5" s="25">
        <v>70</v>
      </c>
      <c r="D5" s="25">
        <v>75</v>
      </c>
      <c r="E5" s="25">
        <v>65</v>
      </c>
      <c r="F5" s="25">
        <v>72</v>
      </c>
      <c r="G5" s="25">
        <v>78</v>
      </c>
      <c r="H5" s="25">
        <v>68</v>
      </c>
      <c r="I5" s="25">
        <v>70</v>
      </c>
      <c r="J5" s="25">
        <v>75</v>
      </c>
      <c r="K5" s="25"/>
      <c r="L5" s="1"/>
    </row>
    <row r="6" spans="1:13" ht="18" x14ac:dyDescent="0.35">
      <c r="A6" s="25">
        <v>3</v>
      </c>
      <c r="B6" s="25" t="s">
        <v>13</v>
      </c>
      <c r="C6" s="25">
        <v>92</v>
      </c>
      <c r="D6" s="25">
        <v>88</v>
      </c>
      <c r="E6" s="25">
        <v>95</v>
      </c>
      <c r="F6" s="25">
        <v>90</v>
      </c>
      <c r="G6" s="25">
        <v>87</v>
      </c>
      <c r="H6" s="25">
        <v>93</v>
      </c>
      <c r="I6" s="25">
        <v>88</v>
      </c>
      <c r="J6" s="25">
        <v>92</v>
      </c>
      <c r="K6" s="25"/>
      <c r="L6" s="1"/>
    </row>
    <row r="7" spans="1:13" ht="18" x14ac:dyDescent="0.35">
      <c r="A7" s="25">
        <v>4</v>
      </c>
      <c r="B7" s="25" t="s">
        <v>14</v>
      </c>
      <c r="C7" s="25">
        <v>80</v>
      </c>
      <c r="D7" s="25">
        <v>82</v>
      </c>
      <c r="E7" s="25">
        <v>85</v>
      </c>
      <c r="F7" s="25">
        <v>88</v>
      </c>
      <c r="G7" s="25">
        <v>80</v>
      </c>
      <c r="H7" s="25">
        <v>85</v>
      </c>
      <c r="I7" s="25">
        <v>83</v>
      </c>
      <c r="J7" s="25">
        <v>86</v>
      </c>
      <c r="K7" s="25"/>
      <c r="L7" s="1"/>
    </row>
    <row r="8" spans="1:13" ht="18" x14ac:dyDescent="0.35">
      <c r="A8" s="25">
        <v>5</v>
      </c>
      <c r="B8" s="25" t="s">
        <v>15</v>
      </c>
      <c r="C8" s="25">
        <v>75</v>
      </c>
      <c r="D8" s="25">
        <v>78</v>
      </c>
      <c r="E8" s="25">
        <v>80</v>
      </c>
      <c r="F8" s="25">
        <v>82</v>
      </c>
      <c r="G8" s="25">
        <v>76</v>
      </c>
      <c r="H8" s="25">
        <v>78</v>
      </c>
      <c r="I8" s="25">
        <v>80</v>
      </c>
      <c r="J8" s="25">
        <v>82</v>
      </c>
      <c r="K8" s="25"/>
      <c r="L8" s="1"/>
    </row>
    <row r="9" spans="1:13" ht="18" x14ac:dyDescent="0.35">
      <c r="A9" s="25">
        <v>6</v>
      </c>
      <c r="B9" s="25" t="s">
        <v>16</v>
      </c>
      <c r="C9" s="25">
        <v>85</v>
      </c>
      <c r="D9" s="25">
        <v>86</v>
      </c>
      <c r="E9" s="25">
        <v>88</v>
      </c>
      <c r="F9" s="25">
        <v>90</v>
      </c>
      <c r="G9" s="25">
        <v>85</v>
      </c>
      <c r="H9" s="25">
        <v>88</v>
      </c>
      <c r="I9" s="25">
        <v>86</v>
      </c>
      <c r="J9" s="25">
        <v>89</v>
      </c>
      <c r="K9" s="25"/>
      <c r="L9" s="1"/>
    </row>
    <row r="10" spans="1:13" ht="18" x14ac:dyDescent="0.35">
      <c r="A10" s="25">
        <v>7</v>
      </c>
      <c r="B10" s="25" t="s">
        <v>17</v>
      </c>
      <c r="C10" s="25">
        <v>90</v>
      </c>
      <c r="D10" s="25">
        <v>92</v>
      </c>
      <c r="E10" s="25">
        <v>95</v>
      </c>
      <c r="F10" s="25">
        <v>92</v>
      </c>
      <c r="G10" s="25">
        <v>90</v>
      </c>
      <c r="H10" s="25">
        <v>94</v>
      </c>
      <c r="I10" s="25">
        <v>92</v>
      </c>
      <c r="J10" s="25">
        <v>95</v>
      </c>
      <c r="K10" s="25"/>
      <c r="L10" s="1"/>
    </row>
    <row r="11" spans="1:13" ht="18" x14ac:dyDescent="0.35">
      <c r="A11" s="25">
        <v>8</v>
      </c>
      <c r="B11" s="25" t="s">
        <v>18</v>
      </c>
      <c r="C11" s="25">
        <v>78</v>
      </c>
      <c r="D11" s="25">
        <v>80</v>
      </c>
      <c r="E11" s="25">
        <v>82</v>
      </c>
      <c r="F11" s="25">
        <v>85</v>
      </c>
      <c r="G11" s="25">
        <v>78</v>
      </c>
      <c r="H11" s="25">
        <v>80</v>
      </c>
      <c r="I11" s="25">
        <v>82</v>
      </c>
      <c r="J11" s="25">
        <v>85</v>
      </c>
      <c r="K11" s="25"/>
      <c r="L11" s="1"/>
    </row>
    <row r="12" spans="1:13" ht="18" x14ac:dyDescent="0.35">
      <c r="A12" s="25">
        <v>9</v>
      </c>
      <c r="B12" s="25" t="s">
        <v>19</v>
      </c>
      <c r="C12" s="25">
        <v>85</v>
      </c>
      <c r="D12" s="25">
        <v>88</v>
      </c>
      <c r="E12" s="25">
        <v>90</v>
      </c>
      <c r="F12" s="25">
        <v>92</v>
      </c>
      <c r="G12" s="25">
        <v>85</v>
      </c>
      <c r="H12" s="25">
        <v>88</v>
      </c>
      <c r="I12" s="25">
        <v>90</v>
      </c>
      <c r="J12" s="25">
        <v>92</v>
      </c>
      <c r="K12" s="25"/>
      <c r="L12" s="1"/>
    </row>
    <row r="13" spans="1:13" ht="18" x14ac:dyDescent="0.35">
      <c r="A13" s="25">
        <v>10</v>
      </c>
      <c r="B13" s="25" t="s">
        <v>20</v>
      </c>
      <c r="C13" s="25">
        <v>92</v>
      </c>
      <c r="D13" s="25">
        <v>95</v>
      </c>
      <c r="E13" s="25">
        <v>98</v>
      </c>
      <c r="F13" s="25">
        <v>92</v>
      </c>
      <c r="G13" s="25">
        <v>92</v>
      </c>
      <c r="H13" s="25">
        <v>95</v>
      </c>
      <c r="I13" s="25">
        <v>98</v>
      </c>
      <c r="J13" s="25">
        <v>92</v>
      </c>
      <c r="K13" s="25"/>
      <c r="L13" s="1"/>
    </row>
    <row r="15" spans="1:13" ht="15" thickBot="1" x14ac:dyDescent="0.35">
      <c r="J15" s="8"/>
    </row>
    <row r="16" spans="1:13" ht="23.4" x14ac:dyDescent="0.45">
      <c r="A16" s="9"/>
      <c r="B16" s="10" t="s">
        <v>56</v>
      </c>
      <c r="C16" s="11"/>
      <c r="D16" s="11"/>
      <c r="E16" s="11"/>
      <c r="F16" s="11"/>
      <c r="G16" s="11"/>
      <c r="H16" s="11"/>
      <c r="I16" s="11"/>
      <c r="J16" s="11"/>
      <c r="K16" s="12"/>
      <c r="L16" s="12"/>
      <c r="M16" s="13"/>
    </row>
    <row r="17" spans="1:14" ht="21" x14ac:dyDescent="0.4">
      <c r="A17" s="14">
        <v>1</v>
      </c>
      <c r="B17" s="15" t="s">
        <v>21</v>
      </c>
      <c r="C17" s="15"/>
      <c r="D17" s="15"/>
      <c r="E17" s="15"/>
      <c r="F17" s="15"/>
      <c r="G17" s="15"/>
      <c r="H17" s="16"/>
      <c r="I17" s="16"/>
      <c r="J17" s="16"/>
      <c r="K17" s="16"/>
      <c r="L17" s="16"/>
      <c r="M17" s="17"/>
      <c r="N17" s="2"/>
    </row>
    <row r="18" spans="1:14" ht="18" x14ac:dyDescent="0.35">
      <c r="A18" s="18"/>
      <c r="B18" s="16" t="s">
        <v>22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</row>
    <row r="19" spans="1:14" ht="18" x14ac:dyDescent="0.35">
      <c r="A19" s="18"/>
      <c r="B19" s="16" t="s">
        <v>23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</row>
    <row r="20" spans="1:14" ht="18" x14ac:dyDescent="0.35">
      <c r="A20" s="19" t="s">
        <v>24</v>
      </c>
      <c r="B20" s="16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2"/>
    </row>
    <row r="21" spans="1:14" ht="18" x14ac:dyDescent="0.35">
      <c r="A21" s="19" t="s">
        <v>26</v>
      </c>
      <c r="B21" s="16" t="s">
        <v>27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2"/>
    </row>
    <row r="22" spans="1:14" ht="18" x14ac:dyDescent="0.35">
      <c r="A22" s="19" t="s">
        <v>28</v>
      </c>
      <c r="B22" s="16" t="s">
        <v>29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2"/>
    </row>
    <row r="23" spans="1:14" ht="18" x14ac:dyDescent="0.35">
      <c r="A23" s="19" t="s">
        <v>30</v>
      </c>
      <c r="B23" s="16" t="s">
        <v>31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2"/>
    </row>
    <row r="24" spans="1:14" ht="18" x14ac:dyDescent="0.35">
      <c r="A24" s="19" t="s">
        <v>32</v>
      </c>
      <c r="B24" s="16" t="s">
        <v>33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2"/>
    </row>
    <row r="25" spans="1:14" ht="18" x14ac:dyDescent="0.35">
      <c r="A25" s="19" t="s">
        <v>34</v>
      </c>
      <c r="B25" s="16" t="s">
        <v>35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2"/>
    </row>
    <row r="26" spans="1:14" ht="18" x14ac:dyDescent="0.35">
      <c r="A26" s="19" t="s">
        <v>36</v>
      </c>
      <c r="B26" s="16" t="s">
        <v>37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2"/>
    </row>
    <row r="27" spans="1:14" ht="18" x14ac:dyDescent="0.35">
      <c r="A27" s="19" t="s">
        <v>38</v>
      </c>
      <c r="B27" s="16" t="s">
        <v>39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2"/>
    </row>
    <row r="28" spans="1:14" ht="18.600000000000001" thickBot="1" x14ac:dyDescent="0.4">
      <c r="A28" s="20" t="s">
        <v>40</v>
      </c>
      <c r="B28" s="21" t="s">
        <v>41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2"/>
      <c r="N28" s="2"/>
    </row>
    <row r="30" spans="1:14" ht="21" x14ac:dyDescent="0.4">
      <c r="A30" s="26"/>
      <c r="B30" s="27" t="s">
        <v>24</v>
      </c>
      <c r="C30" s="27" t="s">
        <v>25</v>
      </c>
      <c r="D30" s="27"/>
      <c r="E30" s="27"/>
      <c r="F30" s="27"/>
      <c r="G30" s="27"/>
      <c r="H30" s="27"/>
      <c r="I30" s="27"/>
      <c r="J30" s="27"/>
      <c r="K30" s="27"/>
      <c r="L30" s="27"/>
      <c r="M30" s="26"/>
    </row>
    <row r="32" spans="1:14" ht="18" x14ac:dyDescent="0.35">
      <c r="C32" s="1" t="s">
        <v>1</v>
      </c>
      <c r="D32" s="1" t="s">
        <v>2</v>
      </c>
      <c r="E32" s="1" t="s">
        <v>42</v>
      </c>
      <c r="F32" s="1" t="s">
        <v>43</v>
      </c>
      <c r="G32" s="1" t="s">
        <v>44</v>
      </c>
      <c r="H32" s="1" t="s">
        <v>45</v>
      </c>
      <c r="I32" s="1" t="s">
        <v>46</v>
      </c>
      <c r="J32" s="1" t="s">
        <v>47</v>
      </c>
      <c r="K32" s="1" t="s">
        <v>49</v>
      </c>
      <c r="L32" s="1"/>
      <c r="M32" s="1" t="s">
        <v>48</v>
      </c>
      <c r="N32" s="1"/>
    </row>
    <row r="33" spans="2:14" ht="18" x14ac:dyDescent="0.35">
      <c r="C33" s="1">
        <v>1</v>
      </c>
      <c r="D33" s="1" t="s">
        <v>11</v>
      </c>
      <c r="E33" s="1">
        <v>85</v>
      </c>
      <c r="F33" s="1">
        <v>90</v>
      </c>
      <c r="G33" s="1">
        <v>80</v>
      </c>
      <c r="H33" s="1">
        <v>85</v>
      </c>
      <c r="I33" s="1">
        <v>88</v>
      </c>
      <c r="J33" s="1">
        <v>92</v>
      </c>
      <c r="K33" s="1">
        <f>SUM(E33:J33)</f>
        <v>520</v>
      </c>
      <c r="L33" s="1"/>
      <c r="M33" s="1" t="str">
        <f t="shared" ref="M33:M42" si="0">IF(AND(K33&gt;500,K33&lt;600),"A",IF(AND(K33&gt;400,K33&lt;500),"B",IF(AND(K33&gt;300,K33&lt;400),"C","F")))</f>
        <v>A</v>
      </c>
      <c r="N33" s="1"/>
    </row>
    <row r="34" spans="2:14" ht="18" x14ac:dyDescent="0.35">
      <c r="C34" s="1">
        <v>2</v>
      </c>
      <c r="D34" s="1" t="s">
        <v>12</v>
      </c>
      <c r="E34" s="1">
        <v>70</v>
      </c>
      <c r="F34" s="1">
        <v>75</v>
      </c>
      <c r="G34" s="1">
        <v>65</v>
      </c>
      <c r="H34" s="1">
        <v>72</v>
      </c>
      <c r="I34" s="1">
        <v>78</v>
      </c>
      <c r="J34" s="1">
        <v>68</v>
      </c>
      <c r="K34" s="1">
        <f t="shared" ref="K34:K41" si="1">SUM(E34:J34)</f>
        <v>428</v>
      </c>
      <c r="L34" s="1"/>
      <c r="M34" s="1" t="str">
        <f t="shared" si="0"/>
        <v>B</v>
      </c>
      <c r="N34" s="1"/>
    </row>
    <row r="35" spans="2:14" ht="18" x14ac:dyDescent="0.35">
      <c r="C35" s="1">
        <v>3</v>
      </c>
      <c r="D35" s="1" t="s">
        <v>13</v>
      </c>
      <c r="E35" s="1">
        <v>92</v>
      </c>
      <c r="F35" s="1">
        <v>88</v>
      </c>
      <c r="G35" s="1">
        <v>95</v>
      </c>
      <c r="H35" s="1">
        <v>90</v>
      </c>
      <c r="I35" s="1">
        <v>87</v>
      </c>
      <c r="J35" s="1">
        <v>93</v>
      </c>
      <c r="K35" s="1">
        <f t="shared" si="1"/>
        <v>545</v>
      </c>
      <c r="L35" s="1"/>
      <c r="M35" s="1" t="str">
        <f t="shared" si="0"/>
        <v>A</v>
      </c>
      <c r="N35" s="1"/>
    </row>
    <row r="36" spans="2:14" ht="18" x14ac:dyDescent="0.35">
      <c r="C36" s="1">
        <v>4</v>
      </c>
      <c r="D36" s="1" t="s">
        <v>14</v>
      </c>
      <c r="E36" s="1">
        <v>80</v>
      </c>
      <c r="F36" s="1">
        <v>82</v>
      </c>
      <c r="G36" s="1">
        <v>85</v>
      </c>
      <c r="H36" s="1">
        <v>88</v>
      </c>
      <c r="I36" s="1">
        <v>80</v>
      </c>
      <c r="J36" s="1">
        <v>85</v>
      </c>
      <c r="K36" s="1">
        <f t="shared" si="1"/>
        <v>500</v>
      </c>
      <c r="L36" s="1"/>
      <c r="M36" s="1" t="str">
        <f t="shared" si="0"/>
        <v>F</v>
      </c>
      <c r="N36" s="1"/>
    </row>
    <row r="37" spans="2:14" ht="18" x14ac:dyDescent="0.35">
      <c r="C37" s="1">
        <v>5</v>
      </c>
      <c r="D37" s="1" t="s">
        <v>15</v>
      </c>
      <c r="E37" s="1">
        <v>75</v>
      </c>
      <c r="F37" s="1">
        <v>78</v>
      </c>
      <c r="G37" s="1">
        <v>80</v>
      </c>
      <c r="H37" s="1">
        <v>82</v>
      </c>
      <c r="I37" s="1">
        <v>76</v>
      </c>
      <c r="J37" s="1">
        <v>78</v>
      </c>
      <c r="K37" s="1">
        <f t="shared" si="1"/>
        <v>469</v>
      </c>
      <c r="L37" s="1"/>
      <c r="M37" s="1" t="str">
        <f t="shared" si="0"/>
        <v>B</v>
      </c>
      <c r="N37" s="1"/>
    </row>
    <row r="38" spans="2:14" ht="18" x14ac:dyDescent="0.35">
      <c r="C38" s="1">
        <v>6</v>
      </c>
      <c r="D38" s="1" t="s">
        <v>16</v>
      </c>
      <c r="E38" s="1">
        <v>85</v>
      </c>
      <c r="F38" s="1">
        <v>86</v>
      </c>
      <c r="G38" s="1">
        <v>88</v>
      </c>
      <c r="H38" s="1">
        <v>90</v>
      </c>
      <c r="I38" s="1">
        <v>85</v>
      </c>
      <c r="J38" s="1">
        <v>88</v>
      </c>
      <c r="K38" s="1">
        <f t="shared" si="1"/>
        <v>522</v>
      </c>
      <c r="L38" s="1"/>
      <c r="M38" s="1" t="str">
        <f t="shared" si="0"/>
        <v>A</v>
      </c>
      <c r="N38" s="1"/>
    </row>
    <row r="39" spans="2:14" ht="18" x14ac:dyDescent="0.35">
      <c r="C39" s="1">
        <v>7</v>
      </c>
      <c r="D39" s="1" t="s">
        <v>17</v>
      </c>
      <c r="E39" s="1">
        <v>90</v>
      </c>
      <c r="F39" s="1">
        <v>92</v>
      </c>
      <c r="G39" s="1">
        <v>95</v>
      </c>
      <c r="H39" s="1">
        <v>92</v>
      </c>
      <c r="I39" s="1">
        <v>90</v>
      </c>
      <c r="J39" s="1">
        <v>94</v>
      </c>
      <c r="K39" s="1">
        <f t="shared" si="1"/>
        <v>553</v>
      </c>
      <c r="L39" s="1"/>
      <c r="M39" s="1" t="str">
        <f t="shared" si="0"/>
        <v>A</v>
      </c>
      <c r="N39" s="1"/>
    </row>
    <row r="40" spans="2:14" ht="18" x14ac:dyDescent="0.35">
      <c r="C40" s="1">
        <v>8</v>
      </c>
      <c r="D40" s="1" t="s">
        <v>18</v>
      </c>
      <c r="E40" s="1">
        <v>78</v>
      </c>
      <c r="F40" s="1">
        <v>80</v>
      </c>
      <c r="G40" s="1">
        <v>82</v>
      </c>
      <c r="H40" s="1">
        <v>85</v>
      </c>
      <c r="I40" s="1">
        <v>78</v>
      </c>
      <c r="J40" s="1">
        <v>80</v>
      </c>
      <c r="K40" s="1">
        <f t="shared" si="1"/>
        <v>483</v>
      </c>
      <c r="L40" s="1"/>
      <c r="M40" s="1" t="str">
        <f t="shared" si="0"/>
        <v>B</v>
      </c>
      <c r="N40" s="1"/>
    </row>
    <row r="41" spans="2:14" ht="18" x14ac:dyDescent="0.35">
      <c r="C41" s="1">
        <v>9</v>
      </c>
      <c r="D41" s="1" t="s">
        <v>19</v>
      </c>
      <c r="E41" s="1">
        <v>85</v>
      </c>
      <c r="F41" s="1">
        <v>88</v>
      </c>
      <c r="G41" s="1">
        <v>90</v>
      </c>
      <c r="H41" s="1">
        <v>92</v>
      </c>
      <c r="I41" s="1">
        <v>85</v>
      </c>
      <c r="J41" s="1">
        <v>88</v>
      </c>
      <c r="K41" s="1">
        <f t="shared" si="1"/>
        <v>528</v>
      </c>
      <c r="L41" s="1"/>
      <c r="M41" s="1" t="str">
        <f t="shared" si="0"/>
        <v>A</v>
      </c>
      <c r="N41" s="1"/>
    </row>
    <row r="42" spans="2:14" ht="18" x14ac:dyDescent="0.35">
      <c r="C42" s="1">
        <v>10</v>
      </c>
      <c r="D42" s="1" t="s">
        <v>20</v>
      </c>
      <c r="E42" s="1">
        <v>32</v>
      </c>
      <c r="F42" s="1">
        <v>25</v>
      </c>
      <c r="G42" s="1">
        <v>5</v>
      </c>
      <c r="H42" s="1">
        <v>92</v>
      </c>
      <c r="I42" s="1">
        <v>12</v>
      </c>
      <c r="J42" s="1">
        <v>95</v>
      </c>
      <c r="K42" s="1">
        <f>SUM(E42:J42)</f>
        <v>261</v>
      </c>
      <c r="L42" s="1"/>
      <c r="M42" s="1" t="str">
        <f t="shared" si="0"/>
        <v>F</v>
      </c>
      <c r="N42" s="1"/>
    </row>
    <row r="44" spans="2:14" ht="21" x14ac:dyDescent="0.4">
      <c r="B44" s="26" t="s">
        <v>26</v>
      </c>
      <c r="C44" s="27" t="s">
        <v>27</v>
      </c>
      <c r="D44" s="27"/>
      <c r="E44" s="27"/>
      <c r="F44" s="27"/>
      <c r="G44" s="27"/>
      <c r="H44" s="27"/>
      <c r="I44" s="27"/>
      <c r="J44" s="27"/>
      <c r="K44" s="27"/>
      <c r="L44" s="27"/>
      <c r="M44" s="1"/>
    </row>
    <row r="46" spans="2:14" ht="18" x14ac:dyDescent="0.35">
      <c r="C46" s="3" t="s">
        <v>1</v>
      </c>
      <c r="D46" s="3" t="s">
        <v>2</v>
      </c>
      <c r="E46" s="3" t="s">
        <v>42</v>
      </c>
      <c r="F46" s="3" t="s">
        <v>43</v>
      </c>
      <c r="G46" s="3" t="s">
        <v>44</v>
      </c>
      <c r="H46" s="3" t="s">
        <v>45</v>
      </c>
      <c r="I46" s="3" t="s">
        <v>46</v>
      </c>
      <c r="J46" s="3" t="s">
        <v>47</v>
      </c>
      <c r="K46" s="3" t="s">
        <v>49</v>
      </c>
      <c r="L46" s="3"/>
      <c r="M46" s="3" t="s">
        <v>48</v>
      </c>
    </row>
    <row r="47" spans="2:14" ht="18" x14ac:dyDescent="0.35">
      <c r="C47" s="4">
        <v>1</v>
      </c>
      <c r="D47" s="4" t="s">
        <v>11</v>
      </c>
      <c r="E47" s="4">
        <v>85</v>
      </c>
      <c r="F47" s="4">
        <v>90</v>
      </c>
      <c r="G47" s="4">
        <v>80</v>
      </c>
      <c r="H47" s="4">
        <v>85</v>
      </c>
      <c r="I47" s="4">
        <v>88</v>
      </c>
      <c r="J47" s="4">
        <v>92</v>
      </c>
      <c r="K47" s="4">
        <f>SUM(E47:J47)</f>
        <v>520</v>
      </c>
      <c r="L47" s="4"/>
      <c r="M47" s="4" t="str">
        <f>IF(AND(K47&gt;500,K47&lt;600),"A",IF(AND(K47&gt;400,K47&lt;500),"B",IF(AND(K47&gt;300,K47&lt;400),"C","F")))</f>
        <v>A</v>
      </c>
    </row>
    <row r="48" spans="2:14" ht="18" x14ac:dyDescent="0.35">
      <c r="C48" s="4">
        <v>2</v>
      </c>
      <c r="D48" s="4" t="s">
        <v>12</v>
      </c>
      <c r="E48" s="4">
        <v>70</v>
      </c>
      <c r="F48" s="4">
        <v>75</v>
      </c>
      <c r="G48" s="4">
        <v>65</v>
      </c>
      <c r="H48" s="4">
        <v>72</v>
      </c>
      <c r="I48" s="4">
        <v>78</v>
      </c>
      <c r="J48" s="4">
        <v>68</v>
      </c>
      <c r="K48" s="4">
        <f t="shared" ref="K48:K55" si="2">SUM(E48:J48)</f>
        <v>428</v>
      </c>
      <c r="L48" s="4"/>
      <c r="M48" s="4" t="str">
        <f t="shared" ref="M48:M55" si="3">IF(AND(K48&gt;500,K48&lt;600),"A",IF(AND(K48&gt;400,K48&lt;500),"B",IF(AND(K48&gt;300,K48&lt;400),"C","F")))</f>
        <v>B</v>
      </c>
    </row>
    <row r="49" spans="1:16" ht="18" x14ac:dyDescent="0.35">
      <c r="C49" s="4">
        <v>3</v>
      </c>
      <c r="D49" s="4" t="s">
        <v>13</v>
      </c>
      <c r="E49" s="4">
        <v>92</v>
      </c>
      <c r="F49" s="4">
        <v>88</v>
      </c>
      <c r="G49" s="4">
        <v>95</v>
      </c>
      <c r="H49" s="4">
        <v>90</v>
      </c>
      <c r="I49" s="4">
        <v>87</v>
      </c>
      <c r="J49" s="4">
        <v>93</v>
      </c>
      <c r="K49" s="4">
        <f t="shared" si="2"/>
        <v>545</v>
      </c>
      <c r="L49" s="4"/>
      <c r="M49" s="4" t="str">
        <f t="shared" si="3"/>
        <v>A</v>
      </c>
    </row>
    <row r="50" spans="1:16" ht="18" x14ac:dyDescent="0.35">
      <c r="C50" s="4">
        <v>4</v>
      </c>
      <c r="D50" s="4" t="s">
        <v>14</v>
      </c>
      <c r="E50" s="4">
        <v>80</v>
      </c>
      <c r="F50" s="4">
        <v>82</v>
      </c>
      <c r="G50" s="4">
        <v>85</v>
      </c>
      <c r="H50" s="4">
        <v>88</v>
      </c>
      <c r="I50" s="4">
        <v>80</v>
      </c>
      <c r="J50" s="4">
        <v>85</v>
      </c>
      <c r="K50" s="4">
        <f t="shared" si="2"/>
        <v>500</v>
      </c>
      <c r="L50" s="4"/>
      <c r="M50" s="4" t="str">
        <f t="shared" si="3"/>
        <v>F</v>
      </c>
    </row>
    <row r="51" spans="1:16" ht="18" x14ac:dyDescent="0.35">
      <c r="C51" s="4">
        <v>5</v>
      </c>
      <c r="D51" s="4" t="s">
        <v>15</v>
      </c>
      <c r="E51" s="4">
        <v>75</v>
      </c>
      <c r="F51" s="4">
        <v>78</v>
      </c>
      <c r="G51" s="4">
        <v>80</v>
      </c>
      <c r="H51" s="4">
        <v>82</v>
      </c>
      <c r="I51" s="4">
        <v>76</v>
      </c>
      <c r="J51" s="4">
        <v>78</v>
      </c>
      <c r="K51" s="4">
        <f t="shared" si="2"/>
        <v>469</v>
      </c>
      <c r="L51" s="4"/>
      <c r="M51" s="4" t="str">
        <f t="shared" si="3"/>
        <v>B</v>
      </c>
    </row>
    <row r="52" spans="1:16" ht="18" x14ac:dyDescent="0.35">
      <c r="C52" s="4">
        <v>6</v>
      </c>
      <c r="D52" s="4" t="s">
        <v>16</v>
      </c>
      <c r="E52" s="4">
        <v>85</v>
      </c>
      <c r="F52" s="4">
        <v>86</v>
      </c>
      <c r="G52" s="4">
        <v>88</v>
      </c>
      <c r="H52" s="4">
        <v>90</v>
      </c>
      <c r="I52" s="4">
        <v>85</v>
      </c>
      <c r="J52" s="4">
        <v>88</v>
      </c>
      <c r="K52" s="4">
        <f t="shared" si="2"/>
        <v>522</v>
      </c>
      <c r="L52" s="4"/>
      <c r="M52" s="4" t="str">
        <f t="shared" si="3"/>
        <v>A</v>
      </c>
    </row>
    <row r="53" spans="1:16" ht="18" x14ac:dyDescent="0.35">
      <c r="C53" s="4">
        <v>7</v>
      </c>
      <c r="D53" s="4" t="s">
        <v>17</v>
      </c>
      <c r="E53" s="4">
        <v>90</v>
      </c>
      <c r="F53" s="4">
        <v>92</v>
      </c>
      <c r="G53" s="4">
        <v>95</v>
      </c>
      <c r="H53" s="4">
        <v>92</v>
      </c>
      <c r="I53" s="4">
        <v>90</v>
      </c>
      <c r="J53" s="4">
        <v>94</v>
      </c>
      <c r="K53" s="4">
        <f t="shared" si="2"/>
        <v>553</v>
      </c>
      <c r="L53" s="4"/>
      <c r="M53" s="4" t="str">
        <f t="shared" si="3"/>
        <v>A</v>
      </c>
    </row>
    <row r="54" spans="1:16" ht="18" x14ac:dyDescent="0.35">
      <c r="C54" s="4">
        <v>8</v>
      </c>
      <c r="D54" s="4" t="s">
        <v>18</v>
      </c>
      <c r="E54" s="4">
        <v>78</v>
      </c>
      <c r="F54" s="4">
        <v>80</v>
      </c>
      <c r="G54" s="4">
        <v>82</v>
      </c>
      <c r="H54" s="4">
        <v>85</v>
      </c>
      <c r="I54" s="4">
        <v>78</v>
      </c>
      <c r="J54" s="4">
        <v>80</v>
      </c>
      <c r="K54" s="4">
        <f t="shared" si="2"/>
        <v>483</v>
      </c>
      <c r="L54" s="4"/>
      <c r="M54" s="4" t="str">
        <f t="shared" si="3"/>
        <v>B</v>
      </c>
    </row>
    <row r="55" spans="1:16" ht="18" x14ac:dyDescent="0.35">
      <c r="C55" s="4">
        <v>9</v>
      </c>
      <c r="D55" s="4" t="s">
        <v>19</v>
      </c>
      <c r="E55" s="4">
        <v>85</v>
      </c>
      <c r="F55" s="4">
        <v>88</v>
      </c>
      <c r="G55" s="4">
        <v>90</v>
      </c>
      <c r="H55" s="4">
        <v>92</v>
      </c>
      <c r="I55" s="4">
        <v>85</v>
      </c>
      <c r="J55" s="4">
        <v>88</v>
      </c>
      <c r="K55" s="4">
        <f t="shared" si="2"/>
        <v>528</v>
      </c>
      <c r="L55" s="4"/>
      <c r="M55" s="4" t="str">
        <f t="shared" si="3"/>
        <v>A</v>
      </c>
    </row>
    <row r="56" spans="1:16" ht="18" x14ac:dyDescent="0.35">
      <c r="C56" s="4">
        <v>10</v>
      </c>
      <c r="D56" s="4" t="s">
        <v>20</v>
      </c>
      <c r="E56" s="4">
        <v>32</v>
      </c>
      <c r="F56" s="4">
        <v>25</v>
      </c>
      <c r="G56" s="4">
        <v>5</v>
      </c>
      <c r="H56" s="4">
        <v>92</v>
      </c>
      <c r="I56" s="4">
        <v>12</v>
      </c>
      <c r="J56" s="4">
        <v>95</v>
      </c>
      <c r="K56" s="4">
        <f>SUM(E56:J56)</f>
        <v>261</v>
      </c>
      <c r="L56" s="4"/>
      <c r="M56" s="4" t="str">
        <f>IF(AND(K56&gt;500,K56&lt;600),"A",IF(AND(K56&gt;400,K56&lt;500),"B",IF(AND(K56&gt;300,K56&lt;400),"C","F")))</f>
        <v>F</v>
      </c>
    </row>
    <row r="59" spans="1:16" ht="21" x14ac:dyDescent="0.4">
      <c r="A59" s="26"/>
      <c r="B59" s="27" t="s">
        <v>28</v>
      </c>
      <c r="C59" s="27" t="s">
        <v>51</v>
      </c>
      <c r="D59" s="27"/>
      <c r="E59" s="27"/>
      <c r="F59" s="27"/>
      <c r="G59" s="27"/>
      <c r="H59" s="27"/>
      <c r="I59" s="27"/>
      <c r="J59" s="27"/>
      <c r="K59" s="27"/>
      <c r="L59" s="26"/>
      <c r="M59" s="27"/>
      <c r="N59" s="27"/>
      <c r="O59" s="1"/>
      <c r="P59" s="1"/>
    </row>
    <row r="61" spans="1:16" ht="18" x14ac:dyDescent="0.35">
      <c r="C61" s="1" t="s">
        <v>1</v>
      </c>
      <c r="D61" s="1" t="s">
        <v>2</v>
      </c>
      <c r="E61" s="1" t="s">
        <v>42</v>
      </c>
      <c r="F61" s="1" t="s">
        <v>43</v>
      </c>
      <c r="G61" s="1" t="s">
        <v>44</v>
      </c>
      <c r="H61" s="1" t="s">
        <v>45</v>
      </c>
      <c r="I61" s="1" t="s">
        <v>46</v>
      </c>
      <c r="J61" s="1" t="s">
        <v>47</v>
      </c>
      <c r="K61" s="1" t="s">
        <v>49</v>
      </c>
      <c r="L61" s="1" t="s">
        <v>50</v>
      </c>
      <c r="M61" s="1" t="s">
        <v>48</v>
      </c>
    </row>
    <row r="62" spans="1:16" ht="18" x14ac:dyDescent="0.35">
      <c r="C62" s="1">
        <v>1</v>
      </c>
      <c r="D62" s="1" t="s">
        <v>11</v>
      </c>
      <c r="E62" s="1">
        <v>85</v>
      </c>
      <c r="F62" s="1">
        <v>90</v>
      </c>
      <c r="G62" s="1">
        <v>80</v>
      </c>
      <c r="H62" s="1">
        <v>85</v>
      </c>
      <c r="I62" s="1">
        <v>88</v>
      </c>
      <c r="J62" s="1">
        <v>92</v>
      </c>
      <c r="K62" s="1">
        <f>SUM(E62:J62)</f>
        <v>520</v>
      </c>
      <c r="L62" s="1">
        <f>K62/6</f>
        <v>86.666666666666671</v>
      </c>
      <c r="M62" s="1" t="str">
        <f>IF(AND(K62&gt;500,K62&lt;600),"A",IF(AND(K62&gt;400,K62&lt;500),"B",IF(AND(K62&gt;300,K62&lt;400),"C","F")))</f>
        <v>A</v>
      </c>
    </row>
    <row r="63" spans="1:16" ht="18" x14ac:dyDescent="0.35">
      <c r="C63" s="1">
        <v>2</v>
      </c>
      <c r="D63" s="1" t="s">
        <v>12</v>
      </c>
      <c r="E63" s="1">
        <v>70</v>
      </c>
      <c r="F63" s="1">
        <v>75</v>
      </c>
      <c r="G63" s="1">
        <v>65</v>
      </c>
      <c r="H63" s="1">
        <v>72</v>
      </c>
      <c r="I63" s="1">
        <v>78</v>
      </c>
      <c r="J63" s="1">
        <v>68</v>
      </c>
      <c r="K63" s="1">
        <f t="shared" ref="K63:K70" si="4">SUM(E63:J63)</f>
        <v>428</v>
      </c>
      <c r="L63" s="1">
        <f t="shared" ref="L63:L71" si="5">K63/6</f>
        <v>71.333333333333329</v>
      </c>
      <c r="M63" s="1" t="str">
        <f t="shared" ref="M63:M70" si="6">IF(AND(K63&gt;500,K63&lt;600),"A",IF(AND(K63&gt;400,K63&lt;500),"B",IF(AND(K63&gt;300,K63&lt;400),"C","F")))</f>
        <v>B</v>
      </c>
    </row>
    <row r="64" spans="1:16" ht="18" x14ac:dyDescent="0.35">
      <c r="C64" s="1">
        <v>3</v>
      </c>
      <c r="D64" s="1" t="s">
        <v>13</v>
      </c>
      <c r="E64" s="1">
        <v>92</v>
      </c>
      <c r="F64" s="1">
        <v>88</v>
      </c>
      <c r="G64" s="1">
        <v>95</v>
      </c>
      <c r="H64" s="1">
        <v>90</v>
      </c>
      <c r="I64" s="1">
        <v>87</v>
      </c>
      <c r="J64" s="1">
        <v>93</v>
      </c>
      <c r="K64" s="1">
        <f t="shared" si="4"/>
        <v>545</v>
      </c>
      <c r="L64" s="1">
        <f t="shared" si="5"/>
        <v>90.833333333333329</v>
      </c>
      <c r="M64" s="1" t="str">
        <f t="shared" si="6"/>
        <v>A</v>
      </c>
    </row>
    <row r="65" spans="1:13" ht="18" x14ac:dyDescent="0.35">
      <c r="C65" s="1">
        <v>4</v>
      </c>
      <c r="D65" s="1" t="s">
        <v>14</v>
      </c>
      <c r="E65" s="1">
        <v>80</v>
      </c>
      <c r="F65" s="1">
        <v>82</v>
      </c>
      <c r="G65" s="1">
        <v>85</v>
      </c>
      <c r="H65" s="1">
        <v>88</v>
      </c>
      <c r="I65" s="1">
        <v>80</v>
      </c>
      <c r="J65" s="1">
        <v>85</v>
      </c>
      <c r="K65" s="1">
        <f t="shared" si="4"/>
        <v>500</v>
      </c>
      <c r="L65" s="1">
        <f t="shared" si="5"/>
        <v>83.333333333333329</v>
      </c>
      <c r="M65" s="1" t="str">
        <f t="shared" si="6"/>
        <v>F</v>
      </c>
    </row>
    <row r="66" spans="1:13" ht="18" x14ac:dyDescent="0.35">
      <c r="C66" s="1">
        <v>5</v>
      </c>
      <c r="D66" s="1" t="s">
        <v>15</v>
      </c>
      <c r="E66" s="1">
        <v>75</v>
      </c>
      <c r="F66" s="1">
        <v>78</v>
      </c>
      <c r="G66" s="1">
        <v>80</v>
      </c>
      <c r="H66" s="1">
        <v>82</v>
      </c>
      <c r="I66" s="1">
        <v>76</v>
      </c>
      <c r="J66" s="1">
        <v>78</v>
      </c>
      <c r="K66" s="1">
        <f t="shared" si="4"/>
        <v>469</v>
      </c>
      <c r="L66" s="1">
        <f t="shared" si="5"/>
        <v>78.166666666666671</v>
      </c>
      <c r="M66" s="1" t="str">
        <f t="shared" si="6"/>
        <v>B</v>
      </c>
    </row>
    <row r="67" spans="1:13" ht="18" x14ac:dyDescent="0.35">
      <c r="C67" s="1">
        <v>6</v>
      </c>
      <c r="D67" s="1" t="s">
        <v>16</v>
      </c>
      <c r="E67" s="1">
        <v>85</v>
      </c>
      <c r="F67" s="1">
        <v>86</v>
      </c>
      <c r="G67" s="1">
        <v>88</v>
      </c>
      <c r="H67" s="1">
        <v>90</v>
      </c>
      <c r="I67" s="1">
        <v>85</v>
      </c>
      <c r="J67" s="1">
        <v>88</v>
      </c>
      <c r="K67" s="1">
        <f t="shared" si="4"/>
        <v>522</v>
      </c>
      <c r="L67" s="1">
        <f t="shared" si="5"/>
        <v>87</v>
      </c>
      <c r="M67" s="1" t="str">
        <f t="shared" si="6"/>
        <v>A</v>
      </c>
    </row>
    <row r="68" spans="1:13" ht="18" x14ac:dyDescent="0.35">
      <c r="C68" s="1">
        <v>7</v>
      </c>
      <c r="D68" s="1" t="s">
        <v>17</v>
      </c>
      <c r="E68" s="1">
        <v>90</v>
      </c>
      <c r="F68" s="1">
        <v>92</v>
      </c>
      <c r="G68" s="1">
        <v>95</v>
      </c>
      <c r="H68" s="1">
        <v>92</v>
      </c>
      <c r="I68" s="1">
        <v>90</v>
      </c>
      <c r="J68" s="1">
        <v>94</v>
      </c>
      <c r="K68" s="1">
        <f t="shared" si="4"/>
        <v>553</v>
      </c>
      <c r="L68" s="1">
        <f t="shared" si="5"/>
        <v>92.166666666666671</v>
      </c>
      <c r="M68" s="1" t="str">
        <f t="shared" si="6"/>
        <v>A</v>
      </c>
    </row>
    <row r="69" spans="1:13" ht="18" x14ac:dyDescent="0.35">
      <c r="C69" s="1">
        <v>8</v>
      </c>
      <c r="D69" s="1" t="s">
        <v>18</v>
      </c>
      <c r="E69" s="1">
        <v>78</v>
      </c>
      <c r="F69" s="1">
        <v>80</v>
      </c>
      <c r="G69" s="1">
        <v>82</v>
      </c>
      <c r="H69" s="1">
        <v>85</v>
      </c>
      <c r="I69" s="1">
        <v>78</v>
      </c>
      <c r="J69" s="1">
        <v>80</v>
      </c>
      <c r="K69" s="1">
        <f t="shared" si="4"/>
        <v>483</v>
      </c>
      <c r="L69" s="1">
        <f t="shared" si="5"/>
        <v>80.5</v>
      </c>
      <c r="M69" s="1" t="str">
        <f t="shared" si="6"/>
        <v>B</v>
      </c>
    </row>
    <row r="70" spans="1:13" ht="18" x14ac:dyDescent="0.35">
      <c r="C70" s="1">
        <v>9</v>
      </c>
      <c r="D70" s="1" t="s">
        <v>19</v>
      </c>
      <c r="E70" s="1">
        <v>85</v>
      </c>
      <c r="F70" s="1">
        <v>88</v>
      </c>
      <c r="G70" s="1">
        <v>90</v>
      </c>
      <c r="H70" s="1">
        <v>92</v>
      </c>
      <c r="I70" s="1">
        <v>85</v>
      </c>
      <c r="J70" s="1">
        <v>88</v>
      </c>
      <c r="K70" s="1">
        <f t="shared" si="4"/>
        <v>528</v>
      </c>
      <c r="L70" s="1">
        <f t="shared" si="5"/>
        <v>88</v>
      </c>
      <c r="M70" s="1" t="str">
        <f t="shared" si="6"/>
        <v>A</v>
      </c>
    </row>
    <row r="71" spans="1:13" ht="18" x14ac:dyDescent="0.35">
      <c r="C71" s="1">
        <v>10</v>
      </c>
      <c r="D71" s="1" t="s">
        <v>20</v>
      </c>
      <c r="E71" s="1">
        <v>32</v>
      </c>
      <c r="F71" s="1">
        <v>25</v>
      </c>
      <c r="G71" s="1">
        <v>5</v>
      </c>
      <c r="H71" s="1">
        <v>92</v>
      </c>
      <c r="I71" s="1">
        <v>12</v>
      </c>
      <c r="J71" s="1">
        <v>95</v>
      </c>
      <c r="K71" s="1">
        <f>SUM(E71:J71)</f>
        <v>261</v>
      </c>
      <c r="L71" s="1">
        <f t="shared" si="5"/>
        <v>43.5</v>
      </c>
      <c r="M71" s="1" t="str">
        <f>IF(AND(K71&gt;500,K71&lt;600),"A",IF(AND(K71&gt;400,K71&lt;500),"B",IF(AND(K71&gt;300,K71&lt;400),"C","F")))</f>
        <v>F</v>
      </c>
    </row>
    <row r="74" spans="1:13" ht="21" x14ac:dyDescent="0.4">
      <c r="A74" s="26"/>
      <c r="B74" s="27" t="s">
        <v>30</v>
      </c>
      <c r="C74" s="27" t="s">
        <v>31</v>
      </c>
      <c r="D74" s="27"/>
      <c r="E74" s="27"/>
      <c r="F74" s="27"/>
      <c r="G74" s="27"/>
      <c r="H74" s="27"/>
      <c r="I74" s="27"/>
      <c r="J74" s="27"/>
      <c r="K74" s="27"/>
      <c r="L74" s="26"/>
    </row>
    <row r="76" spans="1:13" ht="18" x14ac:dyDescent="0.35">
      <c r="C76" s="1" t="s">
        <v>1</v>
      </c>
      <c r="D76" s="1" t="s">
        <v>2</v>
      </c>
      <c r="E76" s="1" t="s">
        <v>42</v>
      </c>
      <c r="F76" s="1" t="s">
        <v>43</v>
      </c>
      <c r="G76" s="1" t="s">
        <v>44</v>
      </c>
      <c r="H76" s="1" t="s">
        <v>45</v>
      </c>
      <c r="I76" s="1" t="s">
        <v>46</v>
      </c>
      <c r="J76" s="1" t="s">
        <v>47</v>
      </c>
      <c r="K76" s="1" t="s">
        <v>49</v>
      </c>
      <c r="L76" s="1"/>
      <c r="M76" s="1" t="s">
        <v>48</v>
      </c>
    </row>
    <row r="77" spans="1:13" ht="18" x14ac:dyDescent="0.35">
      <c r="C77" s="1">
        <v>1</v>
      </c>
      <c r="D77" s="1" t="s">
        <v>11</v>
      </c>
      <c r="E77" s="1">
        <v>85</v>
      </c>
      <c r="F77" s="1">
        <v>90</v>
      </c>
      <c r="G77" s="1">
        <v>80</v>
      </c>
      <c r="H77" s="1">
        <v>85</v>
      </c>
      <c r="I77" s="1">
        <v>88</v>
      </c>
      <c r="J77" s="1">
        <v>92</v>
      </c>
      <c r="K77" s="1">
        <f>SUM(E77:J77)</f>
        <v>520</v>
      </c>
      <c r="L77" s="1"/>
      <c r="M77" s="1" t="str">
        <f t="shared" ref="M77:M86" si="7">IF(AND(K77&gt;500,K77&lt;600),"A",IF(AND(K77&gt;400,K77&lt;500),"B",IF(AND(K77&gt;300,K77&lt;400),"C","F")))</f>
        <v>A</v>
      </c>
    </row>
    <row r="78" spans="1:13" ht="18" x14ac:dyDescent="0.35">
      <c r="C78" s="1">
        <v>2</v>
      </c>
      <c r="D78" s="1" t="s">
        <v>12</v>
      </c>
      <c r="E78" s="1">
        <v>13</v>
      </c>
      <c r="F78" s="1">
        <v>23</v>
      </c>
      <c r="G78" s="1">
        <v>32</v>
      </c>
      <c r="H78" s="1">
        <v>32</v>
      </c>
      <c r="I78" s="1">
        <v>78</v>
      </c>
      <c r="J78" s="1">
        <v>68</v>
      </c>
      <c r="K78" s="1">
        <f t="shared" ref="K78:K85" si="8">SUM(E78:J78)</f>
        <v>246</v>
      </c>
      <c r="L78" s="1"/>
      <c r="M78" s="1" t="str">
        <f t="shared" si="7"/>
        <v>F</v>
      </c>
    </row>
    <row r="79" spans="1:13" ht="18" x14ac:dyDescent="0.35">
      <c r="C79" s="1">
        <v>3</v>
      </c>
      <c r="D79" s="1" t="s">
        <v>13</v>
      </c>
      <c r="E79" s="1">
        <v>92</v>
      </c>
      <c r="F79" s="1">
        <v>88</v>
      </c>
      <c r="G79" s="1">
        <v>95</v>
      </c>
      <c r="H79" s="1">
        <v>90</v>
      </c>
      <c r="I79" s="1">
        <v>87</v>
      </c>
      <c r="J79" s="1">
        <v>93</v>
      </c>
      <c r="K79" s="1">
        <f t="shared" si="8"/>
        <v>545</v>
      </c>
      <c r="L79" s="1"/>
      <c r="M79" s="1" t="str">
        <f t="shared" si="7"/>
        <v>A</v>
      </c>
    </row>
    <row r="80" spans="1:13" ht="18" x14ac:dyDescent="0.35">
      <c r="C80" s="1">
        <v>4</v>
      </c>
      <c r="D80" s="1" t="s">
        <v>14</v>
      </c>
      <c r="E80" s="1">
        <v>23</v>
      </c>
      <c r="F80" s="1">
        <v>32</v>
      </c>
      <c r="G80" s="1">
        <v>32</v>
      </c>
      <c r="H80" s="1">
        <v>88</v>
      </c>
      <c r="I80" s="1">
        <v>3</v>
      </c>
      <c r="J80" s="1">
        <v>3</v>
      </c>
      <c r="K80" s="1">
        <f t="shared" si="8"/>
        <v>181</v>
      </c>
      <c r="L80" s="1"/>
      <c r="M80" s="1" t="str">
        <f t="shared" si="7"/>
        <v>F</v>
      </c>
    </row>
    <row r="81" spans="2:15" ht="18" x14ac:dyDescent="0.35">
      <c r="C81" s="1">
        <v>5</v>
      </c>
      <c r="D81" s="1" t="s">
        <v>15</v>
      </c>
      <c r="E81" s="1">
        <v>75</v>
      </c>
      <c r="F81" s="1">
        <v>78</v>
      </c>
      <c r="G81" s="1">
        <v>80</v>
      </c>
      <c r="H81" s="1">
        <v>82</v>
      </c>
      <c r="I81" s="1">
        <v>32</v>
      </c>
      <c r="J81" s="1">
        <v>78</v>
      </c>
      <c r="K81" s="1">
        <f t="shared" si="8"/>
        <v>425</v>
      </c>
      <c r="L81" s="1"/>
      <c r="M81" s="1" t="str">
        <f t="shared" si="7"/>
        <v>B</v>
      </c>
    </row>
    <row r="82" spans="2:15" ht="18" x14ac:dyDescent="0.35">
      <c r="C82" s="1">
        <v>6</v>
      </c>
      <c r="D82" s="1" t="s">
        <v>16</v>
      </c>
      <c r="E82" s="1">
        <v>85</v>
      </c>
      <c r="F82" s="1">
        <v>86</v>
      </c>
      <c r="G82" s="1">
        <v>88</v>
      </c>
      <c r="H82" s="1">
        <v>90</v>
      </c>
      <c r="I82" s="1">
        <v>85</v>
      </c>
      <c r="J82" s="1">
        <v>88</v>
      </c>
      <c r="K82" s="1">
        <f t="shared" si="8"/>
        <v>522</v>
      </c>
      <c r="L82" s="1"/>
      <c r="M82" s="1" t="str">
        <f t="shared" si="7"/>
        <v>A</v>
      </c>
    </row>
    <row r="83" spans="2:15" ht="18" x14ac:dyDescent="0.35">
      <c r="C83" s="1">
        <v>7</v>
      </c>
      <c r="D83" s="1" t="s">
        <v>17</v>
      </c>
      <c r="E83" s="1">
        <v>90</v>
      </c>
      <c r="F83" s="1">
        <v>92</v>
      </c>
      <c r="G83" s="1">
        <v>95</v>
      </c>
      <c r="H83" s="1">
        <v>92</v>
      </c>
      <c r="I83" s="1">
        <v>90</v>
      </c>
      <c r="J83" s="1">
        <v>94</v>
      </c>
      <c r="K83" s="1">
        <f t="shared" si="8"/>
        <v>553</v>
      </c>
      <c r="L83" s="1"/>
      <c r="M83" s="1" t="str">
        <f t="shared" si="7"/>
        <v>A</v>
      </c>
    </row>
    <row r="84" spans="2:15" ht="18" x14ac:dyDescent="0.35">
      <c r="C84" s="1">
        <v>8</v>
      </c>
      <c r="D84" s="1" t="s">
        <v>18</v>
      </c>
      <c r="E84" s="1">
        <v>78</v>
      </c>
      <c r="F84" s="1">
        <v>80</v>
      </c>
      <c r="G84" s="1">
        <v>82</v>
      </c>
      <c r="H84" s="1">
        <v>85</v>
      </c>
      <c r="I84" s="1">
        <v>78</v>
      </c>
      <c r="J84" s="1">
        <v>80</v>
      </c>
      <c r="K84" s="1">
        <f t="shared" si="8"/>
        <v>483</v>
      </c>
      <c r="L84" s="1"/>
      <c r="M84" s="1" t="str">
        <f t="shared" si="7"/>
        <v>B</v>
      </c>
    </row>
    <row r="85" spans="2:15" ht="18" x14ac:dyDescent="0.35">
      <c r="C85" s="1">
        <v>9</v>
      </c>
      <c r="D85" s="1" t="s">
        <v>19</v>
      </c>
      <c r="E85" s="1">
        <v>85</v>
      </c>
      <c r="F85" s="1">
        <v>88</v>
      </c>
      <c r="G85" s="1">
        <v>90</v>
      </c>
      <c r="H85" s="1">
        <v>92</v>
      </c>
      <c r="I85" s="1">
        <v>85</v>
      </c>
      <c r="J85" s="1">
        <v>88</v>
      </c>
      <c r="K85" s="1">
        <f t="shared" si="8"/>
        <v>528</v>
      </c>
      <c r="L85" s="1"/>
      <c r="M85" s="1" t="str">
        <f t="shared" si="7"/>
        <v>A</v>
      </c>
    </row>
    <row r="86" spans="2:15" ht="18" x14ac:dyDescent="0.35">
      <c r="C86" s="1">
        <v>10</v>
      </c>
      <c r="D86" s="1" t="s">
        <v>20</v>
      </c>
      <c r="E86" s="1">
        <v>32</v>
      </c>
      <c r="F86" s="1">
        <v>25</v>
      </c>
      <c r="G86" s="1">
        <v>5</v>
      </c>
      <c r="H86" s="1">
        <v>92</v>
      </c>
      <c r="I86" s="1">
        <v>12</v>
      </c>
      <c r="J86" s="1">
        <v>95</v>
      </c>
      <c r="K86" s="1">
        <f>SUM(E86:J86)</f>
        <v>261</v>
      </c>
      <c r="L86" s="1"/>
      <c r="M86" s="1" t="str">
        <f t="shared" si="7"/>
        <v>F</v>
      </c>
    </row>
    <row r="90" spans="2:15" ht="21" x14ac:dyDescent="0.4">
      <c r="B90" s="26" t="s">
        <v>32</v>
      </c>
      <c r="C90" s="27" t="s">
        <v>33</v>
      </c>
      <c r="D90" s="27"/>
      <c r="E90" s="27"/>
      <c r="F90" s="27"/>
      <c r="G90" s="27"/>
      <c r="H90" s="27"/>
      <c r="I90" s="27"/>
      <c r="J90" s="27"/>
      <c r="K90" s="27"/>
      <c r="L90" s="27"/>
    </row>
    <row r="92" spans="2:15" ht="18" x14ac:dyDescent="0.35">
      <c r="C92" s="1" t="s">
        <v>1</v>
      </c>
      <c r="D92" s="1" t="s">
        <v>2</v>
      </c>
      <c r="E92" s="1" t="s">
        <v>42</v>
      </c>
      <c r="F92" s="1" t="s">
        <v>43</v>
      </c>
      <c r="G92" s="1" t="s">
        <v>44</v>
      </c>
      <c r="H92" s="1" t="s">
        <v>45</v>
      </c>
      <c r="I92" s="1" t="s">
        <v>46</v>
      </c>
      <c r="J92" s="1" t="s">
        <v>47</v>
      </c>
      <c r="K92" s="1" t="s">
        <v>49</v>
      </c>
      <c r="L92" s="1" t="s">
        <v>50</v>
      </c>
      <c r="M92" s="1" t="s">
        <v>48</v>
      </c>
      <c r="N92" s="1" t="s">
        <v>52</v>
      </c>
      <c r="O92" s="1" t="s">
        <v>53</v>
      </c>
    </row>
    <row r="93" spans="2:15" ht="18" x14ac:dyDescent="0.35">
      <c r="C93" s="1">
        <v>1</v>
      </c>
      <c r="D93" s="1" t="s">
        <v>11</v>
      </c>
      <c r="E93" s="1">
        <v>85</v>
      </c>
      <c r="F93" s="1">
        <v>90</v>
      </c>
      <c r="G93" s="1">
        <v>80</v>
      </c>
      <c r="H93" s="1">
        <v>85</v>
      </c>
      <c r="I93" s="1">
        <v>88</v>
      </c>
      <c r="J93" s="1">
        <v>92</v>
      </c>
      <c r="K93" s="1">
        <f>SUM(E93:J93)</f>
        <v>520</v>
      </c>
      <c r="L93" s="1">
        <f>K93/6</f>
        <v>86.666666666666671</v>
      </c>
      <c r="M93" s="1" t="str">
        <f>IF(AND(K93&gt;500,K93&lt;600),"A",IF(AND(K93&gt;400,K93&lt;500),"B",IF(AND(K93&gt;300,K93&lt;400),"C","F")))</f>
        <v>A</v>
      </c>
      <c r="N93">
        <f>10*L93/100</f>
        <v>8.6666666666666679</v>
      </c>
      <c r="O93">
        <f>N93/10*100</f>
        <v>86.666666666666686</v>
      </c>
    </row>
    <row r="94" spans="2:15" ht="18" x14ac:dyDescent="0.35">
      <c r="C94" s="1">
        <v>2</v>
      </c>
      <c r="D94" s="1" t="s">
        <v>12</v>
      </c>
      <c r="E94" s="1">
        <v>70</v>
      </c>
      <c r="F94" s="1">
        <v>75</v>
      </c>
      <c r="G94" s="1">
        <v>65</v>
      </c>
      <c r="H94" s="1">
        <v>72</v>
      </c>
      <c r="I94" s="1">
        <v>78</v>
      </c>
      <c r="J94" s="1">
        <v>68</v>
      </c>
      <c r="K94" s="1">
        <f t="shared" ref="K94:K101" si="9">SUM(E94:J94)</f>
        <v>428</v>
      </c>
      <c r="L94" s="1">
        <f t="shared" ref="L94:L102" si="10">K94/6</f>
        <v>71.333333333333329</v>
      </c>
      <c r="M94" s="1" t="str">
        <f t="shared" ref="M94:M101" si="11">IF(AND(K94&gt;500,K94&lt;600),"A",IF(AND(K94&gt;400,K94&lt;500),"B",IF(AND(K94&gt;300,K94&lt;400),"C","F")))</f>
        <v>B</v>
      </c>
      <c r="N94">
        <f t="shared" ref="N94:N102" si="12">10*L94/100</f>
        <v>7.1333333333333329</v>
      </c>
      <c r="O94">
        <f t="shared" ref="O94:O102" si="13">N94/10*100</f>
        <v>71.333333333333329</v>
      </c>
    </row>
    <row r="95" spans="2:15" ht="18" x14ac:dyDescent="0.35">
      <c r="C95" s="1">
        <v>3</v>
      </c>
      <c r="D95" s="1" t="s">
        <v>13</v>
      </c>
      <c r="E95" s="1">
        <v>92</v>
      </c>
      <c r="F95" s="1">
        <v>88</v>
      </c>
      <c r="G95" s="1">
        <v>95</v>
      </c>
      <c r="H95" s="1">
        <v>90</v>
      </c>
      <c r="I95" s="1">
        <v>87</v>
      </c>
      <c r="J95" s="1">
        <v>93</v>
      </c>
      <c r="K95" s="1">
        <f t="shared" si="9"/>
        <v>545</v>
      </c>
      <c r="L95" s="1">
        <f t="shared" si="10"/>
        <v>90.833333333333329</v>
      </c>
      <c r="M95" s="1" t="str">
        <f t="shared" si="11"/>
        <v>A</v>
      </c>
      <c r="N95">
        <f t="shared" si="12"/>
        <v>9.0833333333333321</v>
      </c>
      <c r="O95">
        <f t="shared" si="13"/>
        <v>90.833333333333314</v>
      </c>
    </row>
    <row r="96" spans="2:15" ht="18" x14ac:dyDescent="0.35">
      <c r="C96" s="1">
        <v>4</v>
      </c>
      <c r="D96" s="1" t="s">
        <v>14</v>
      </c>
      <c r="E96" s="1">
        <v>80</v>
      </c>
      <c r="F96" s="1">
        <v>82</v>
      </c>
      <c r="G96" s="1">
        <v>85</v>
      </c>
      <c r="H96" s="1">
        <v>88</v>
      </c>
      <c r="I96" s="1">
        <v>80</v>
      </c>
      <c r="J96" s="1">
        <v>85</v>
      </c>
      <c r="K96" s="1">
        <f t="shared" si="9"/>
        <v>500</v>
      </c>
      <c r="L96" s="1">
        <f t="shared" si="10"/>
        <v>83.333333333333329</v>
      </c>
      <c r="M96" s="1" t="str">
        <f t="shared" si="11"/>
        <v>F</v>
      </c>
      <c r="N96">
        <f t="shared" si="12"/>
        <v>8.3333333333333321</v>
      </c>
      <c r="O96">
        <f t="shared" si="13"/>
        <v>83.333333333333329</v>
      </c>
    </row>
    <row r="97" spans="3:15" ht="18" x14ac:dyDescent="0.35">
      <c r="C97" s="1">
        <v>5</v>
      </c>
      <c r="D97" s="1" t="s">
        <v>15</v>
      </c>
      <c r="E97" s="1">
        <v>75</v>
      </c>
      <c r="F97" s="1">
        <v>78</v>
      </c>
      <c r="G97" s="1">
        <v>80</v>
      </c>
      <c r="H97" s="1">
        <v>82</v>
      </c>
      <c r="I97" s="1">
        <v>76</v>
      </c>
      <c r="J97" s="1">
        <v>78</v>
      </c>
      <c r="K97" s="1">
        <f t="shared" si="9"/>
        <v>469</v>
      </c>
      <c r="L97" s="1">
        <f t="shared" si="10"/>
        <v>78.166666666666671</v>
      </c>
      <c r="M97" s="1" t="str">
        <f t="shared" si="11"/>
        <v>B</v>
      </c>
      <c r="N97">
        <f t="shared" si="12"/>
        <v>7.8166666666666673</v>
      </c>
      <c r="O97">
        <f t="shared" si="13"/>
        <v>78.166666666666671</v>
      </c>
    </row>
    <row r="98" spans="3:15" ht="18" x14ac:dyDescent="0.35">
      <c r="C98" s="1">
        <v>6</v>
      </c>
      <c r="D98" s="1" t="s">
        <v>16</v>
      </c>
      <c r="E98" s="1">
        <v>85</v>
      </c>
      <c r="F98" s="1">
        <v>86</v>
      </c>
      <c r="G98" s="1">
        <v>88</v>
      </c>
      <c r="H98" s="1">
        <v>90</v>
      </c>
      <c r="I98" s="1">
        <v>85</v>
      </c>
      <c r="J98" s="1">
        <v>88</v>
      </c>
      <c r="K98" s="1">
        <f t="shared" si="9"/>
        <v>522</v>
      </c>
      <c r="L98" s="1">
        <f t="shared" si="10"/>
        <v>87</v>
      </c>
      <c r="M98" s="1" t="str">
        <f t="shared" si="11"/>
        <v>A</v>
      </c>
      <c r="N98">
        <f t="shared" si="12"/>
        <v>8.6999999999999993</v>
      </c>
      <c r="O98">
        <f t="shared" si="13"/>
        <v>86.999999999999986</v>
      </c>
    </row>
    <row r="99" spans="3:15" ht="18" x14ac:dyDescent="0.35">
      <c r="C99" s="1">
        <v>7</v>
      </c>
      <c r="D99" s="1" t="s">
        <v>17</v>
      </c>
      <c r="E99" s="1">
        <v>90</v>
      </c>
      <c r="F99" s="1">
        <v>92</v>
      </c>
      <c r="G99" s="1">
        <v>95</v>
      </c>
      <c r="H99" s="1">
        <v>92</v>
      </c>
      <c r="I99" s="1">
        <v>90</v>
      </c>
      <c r="J99" s="1">
        <v>94</v>
      </c>
      <c r="K99" s="1">
        <f t="shared" si="9"/>
        <v>553</v>
      </c>
      <c r="L99" s="1">
        <f t="shared" si="10"/>
        <v>92.166666666666671</v>
      </c>
      <c r="M99" s="1" t="str">
        <f t="shared" si="11"/>
        <v>A</v>
      </c>
      <c r="N99">
        <f t="shared" si="12"/>
        <v>9.2166666666666668</v>
      </c>
      <c r="O99">
        <f t="shared" si="13"/>
        <v>92.166666666666657</v>
      </c>
    </row>
    <row r="100" spans="3:15" ht="18" x14ac:dyDescent="0.35">
      <c r="C100" s="1">
        <v>8</v>
      </c>
      <c r="D100" s="1" t="s">
        <v>18</v>
      </c>
      <c r="E100" s="1">
        <v>78</v>
      </c>
      <c r="F100" s="1">
        <v>80</v>
      </c>
      <c r="G100" s="1">
        <v>82</v>
      </c>
      <c r="H100" s="1">
        <v>85</v>
      </c>
      <c r="I100" s="1">
        <v>78</v>
      </c>
      <c r="J100" s="1">
        <v>80</v>
      </c>
      <c r="K100" s="1">
        <f t="shared" si="9"/>
        <v>483</v>
      </c>
      <c r="L100" s="1">
        <f t="shared" si="10"/>
        <v>80.5</v>
      </c>
      <c r="M100" s="1" t="str">
        <f t="shared" si="11"/>
        <v>B</v>
      </c>
      <c r="N100">
        <f t="shared" si="12"/>
        <v>8.0500000000000007</v>
      </c>
      <c r="O100">
        <f t="shared" si="13"/>
        <v>80.5</v>
      </c>
    </row>
    <row r="101" spans="3:15" ht="18" x14ac:dyDescent="0.35">
      <c r="C101" s="1">
        <v>9</v>
      </c>
      <c r="D101" s="1" t="s">
        <v>19</v>
      </c>
      <c r="E101" s="1">
        <v>85</v>
      </c>
      <c r="F101" s="1">
        <v>88</v>
      </c>
      <c r="G101" s="1">
        <v>90</v>
      </c>
      <c r="H101" s="1">
        <v>92</v>
      </c>
      <c r="I101" s="1">
        <v>85</v>
      </c>
      <c r="J101" s="1">
        <v>88</v>
      </c>
      <c r="K101" s="1">
        <f t="shared" si="9"/>
        <v>528</v>
      </c>
      <c r="L101" s="1">
        <f t="shared" si="10"/>
        <v>88</v>
      </c>
      <c r="M101" s="1" t="str">
        <f t="shared" si="11"/>
        <v>A</v>
      </c>
      <c r="N101">
        <f t="shared" si="12"/>
        <v>8.8000000000000007</v>
      </c>
      <c r="O101">
        <f t="shared" si="13"/>
        <v>88.000000000000014</v>
      </c>
    </row>
    <row r="102" spans="3:15" ht="18" x14ac:dyDescent="0.35">
      <c r="C102" s="1">
        <v>10</v>
      </c>
      <c r="D102" s="1" t="s">
        <v>20</v>
      </c>
      <c r="E102" s="1">
        <v>32</v>
      </c>
      <c r="F102" s="1">
        <v>25</v>
      </c>
      <c r="G102" s="1">
        <v>5</v>
      </c>
      <c r="H102" s="1">
        <v>92</v>
      </c>
      <c r="I102" s="1">
        <v>12</v>
      </c>
      <c r="J102" s="1">
        <v>95</v>
      </c>
      <c r="K102" s="1">
        <f>SUM(E102:J102)</f>
        <v>261</v>
      </c>
      <c r="L102" s="1">
        <f t="shared" si="10"/>
        <v>43.5</v>
      </c>
      <c r="M102" s="1" t="str">
        <f>IF(AND(K102&gt;500,K102&lt;600),"A",IF(AND(K102&gt;400,K102&lt;500),"B",IF(AND(K102&gt;300,K102&lt;400),"C","F")))</f>
        <v>F</v>
      </c>
      <c r="N102">
        <f t="shared" si="12"/>
        <v>4.3499999999999996</v>
      </c>
      <c r="O102">
        <f t="shared" si="13"/>
        <v>43.499999999999993</v>
      </c>
    </row>
    <row r="124" spans="1:9" ht="21" x14ac:dyDescent="0.4">
      <c r="A124" s="26"/>
      <c r="B124" s="27" t="s">
        <v>34</v>
      </c>
      <c r="C124" s="27" t="s">
        <v>35</v>
      </c>
      <c r="D124" s="27"/>
      <c r="E124" s="27"/>
      <c r="F124" s="27"/>
      <c r="G124" s="27"/>
      <c r="H124" s="27"/>
      <c r="I124" s="27"/>
    </row>
    <row r="145" spans="2:15" ht="21" x14ac:dyDescent="0.4">
      <c r="B145" s="27" t="s">
        <v>36</v>
      </c>
      <c r="C145" s="27" t="s">
        <v>37</v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65" spans="2:15" ht="21" x14ac:dyDescent="0.4">
      <c r="B165" s="27" t="s">
        <v>38</v>
      </c>
      <c r="C165" s="27" t="s">
        <v>39</v>
      </c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</row>
    <row r="187" spans="2:19" ht="21" x14ac:dyDescent="0.4">
      <c r="C187" s="5" t="s">
        <v>54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90" spans="2:19" ht="21" x14ac:dyDescent="0.4">
      <c r="B190" s="27" t="s">
        <v>40</v>
      </c>
      <c r="C190" s="27" t="s">
        <v>41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</row>
    <row r="216" spans="4:23" ht="18" x14ac:dyDescent="0.35">
      <c r="D216" s="6" t="s">
        <v>55</v>
      </c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</sheetData>
  <mergeCells count="3">
    <mergeCell ref="C187:S187"/>
    <mergeCell ref="D216:W216"/>
    <mergeCell ref="B16:J16"/>
  </mergeCells>
  <conditionalFormatting sqref="K77:K86">
    <cfRule type="cellIs" dxfId="6" priority="3" operator="lessThan">
      <formula>300</formula>
    </cfRule>
    <cfRule type="cellIs" dxfId="5" priority="4" operator="lessThan">
      <formula>200</formula>
    </cfRule>
  </conditionalFormatting>
  <conditionalFormatting sqref="L61:L71">
    <cfRule type="cellIs" dxfId="4" priority="10" operator="lessThan">
      <formula>80</formula>
    </cfRule>
    <cfRule type="cellIs" dxfId="3" priority="11" operator="lessThan">
      <formula>70</formula>
    </cfRule>
  </conditionalFormatting>
  <conditionalFormatting sqref="L92">
    <cfRule type="cellIs" dxfId="2" priority="1" operator="lessThan">
      <formula>80</formula>
    </cfRule>
    <cfRule type="cellIs" dxfId="1" priority="2" operator="lessThan">
      <formula>70</formula>
    </cfRule>
  </conditionalFormatting>
  <conditionalFormatting sqref="M76:M86">
    <cfRule type="top10" dxfId="0" priority="5" bottom="1" rank="5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reyaz ahamad</dc:creator>
  <cp:lastModifiedBy>reyaz ahamad</cp:lastModifiedBy>
  <dcterms:created xsi:type="dcterms:W3CDTF">2024-03-06T08:44:52Z</dcterms:created>
  <dcterms:modified xsi:type="dcterms:W3CDTF">2024-03-06T17:10:50Z</dcterms:modified>
</cp:coreProperties>
</file>