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pire\Dropbox\DESCARGAS XML\"/>
    </mc:Choice>
  </mc:AlternateContent>
  <bookViews>
    <workbookView xWindow="-108" yWindow="-108" windowWidth="16608" windowHeight="8832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1" i="3" l="1"/>
  <c r="F320" i="3"/>
  <c r="F317" i="3"/>
  <c r="F314" i="3"/>
  <c r="F303" i="3"/>
  <c r="F300" i="3"/>
  <c r="F298" i="3"/>
  <c r="F292" i="3"/>
  <c r="F290" i="3"/>
  <c r="F288" i="3"/>
  <c r="F278" i="3"/>
  <c r="F276" i="3"/>
  <c r="F269" i="3"/>
  <c r="F267" i="3"/>
  <c r="F249" i="3"/>
  <c r="F247" i="3"/>
  <c r="F245" i="3"/>
  <c r="F241" i="3"/>
  <c r="F239" i="3"/>
  <c r="F237" i="3"/>
  <c r="F233" i="3"/>
  <c r="F232" i="3"/>
  <c r="F230" i="3"/>
  <c r="F228" i="3"/>
  <c r="F226" i="3"/>
  <c r="F224" i="3"/>
  <c r="F219" i="3"/>
  <c r="F216" i="3"/>
  <c r="F214" i="3"/>
  <c r="F204" i="3"/>
  <c r="F202" i="3"/>
  <c r="F198" i="3"/>
  <c r="F195" i="3"/>
  <c r="F178" i="3"/>
  <c r="F172" i="3"/>
  <c r="F155" i="3"/>
  <c r="F153" i="3"/>
  <c r="F142" i="3"/>
  <c r="F141" i="3"/>
  <c r="F139" i="3"/>
  <c r="F137" i="3"/>
  <c r="F129" i="3"/>
  <c r="F127" i="3"/>
  <c r="F125" i="3"/>
  <c r="F120" i="3"/>
  <c r="F118" i="3"/>
  <c r="F113" i="3"/>
  <c r="F102" i="3"/>
  <c r="F88" i="3"/>
  <c r="F83" i="3"/>
  <c r="F64" i="3"/>
  <c r="F55" i="3"/>
  <c r="F52" i="3"/>
  <c r="F48" i="3"/>
  <c r="F47" i="3"/>
  <c r="F45" i="3"/>
  <c r="F43" i="3"/>
  <c r="F41" i="3"/>
  <c r="F39" i="3"/>
  <c r="F36" i="3"/>
  <c r="F34" i="3"/>
  <c r="F23" i="3"/>
  <c r="F21" i="3"/>
  <c r="F8" i="3"/>
  <c r="F6" i="3"/>
  <c r="F354" i="3"/>
  <c r="F346" i="3"/>
  <c r="F344" i="3"/>
  <c r="F333" i="3"/>
</calcChain>
</file>

<file path=xl/sharedStrings.xml><?xml version="1.0" encoding="utf-8"?>
<sst xmlns="http://schemas.openxmlformats.org/spreadsheetml/2006/main" count="11559" uniqueCount="1800">
  <si>
    <t>RFC_RECEPTOR</t>
  </si>
  <si>
    <t>FECHA_TRANSACCIÓN</t>
  </si>
  <si>
    <t>FECHA_FACTURA</t>
  </si>
  <si>
    <t>NOMBRE EMISOR</t>
  </si>
  <si>
    <t>RFC_EMISOR</t>
  </si>
  <si>
    <t>CONCEPTO</t>
  </si>
  <si>
    <t>SERIE/FOLIO</t>
  </si>
  <si>
    <t>METODO DE PAGO</t>
  </si>
  <si>
    <t>MONEDA</t>
  </si>
  <si>
    <t>TIPO DE
CAMBIO</t>
  </si>
  <si>
    <t>SUBTOTAL
GRAVADO</t>
  </si>
  <si>
    <t>SUBTOTAL
NO GRAVADO</t>
  </si>
  <si>
    <t>DESCUENTOS</t>
  </si>
  <si>
    <t>IVA</t>
  </si>
  <si>
    <t>RET IVA</t>
  </si>
  <si>
    <t>RET ISR</t>
  </si>
  <si>
    <t>IEPS</t>
  </si>
  <si>
    <t>% IEPS</t>
  </si>
  <si>
    <t>IMP LOCALES</t>
  </si>
  <si>
    <t>% Imp. Local</t>
  </si>
  <si>
    <t>TOTAL</t>
  </si>
  <si>
    <t>Archivo XML</t>
  </si>
  <si>
    <t>Archivo PDF</t>
  </si>
  <si>
    <t>Periodo</t>
  </si>
  <si>
    <t>UUID</t>
  </si>
  <si>
    <t>Tipo de 
Comprobante</t>
  </si>
  <si>
    <t>Lugar de Expedición</t>
  </si>
  <si>
    <t>Uso
CFDi</t>
  </si>
  <si>
    <t>Método
de Pago</t>
  </si>
  <si>
    <t>Clave
 Prod Serv</t>
  </si>
  <si>
    <t>Versión
 XML</t>
  </si>
  <si>
    <t>Condiciones 
de Pago</t>
  </si>
  <si>
    <t>Régimen Fiscal
Emisor</t>
  </si>
  <si>
    <t>Descripción
Régimen</t>
  </si>
  <si>
    <t>Tipo
 Relación</t>
  </si>
  <si>
    <t>UUID Relacionado</t>
  </si>
  <si>
    <t>Estímulo IVA
RFN</t>
  </si>
  <si>
    <t>Estado 
del CFDi</t>
  </si>
  <si>
    <t>Es cancelable</t>
  </si>
  <si>
    <t>Estado
Cancelación</t>
  </si>
  <si>
    <t>Fecha de
Validación</t>
  </si>
  <si>
    <t>Es
EFOS</t>
  </si>
  <si>
    <t>ODC090525BF4</t>
  </si>
  <si>
    <t>2023-04-17T07:40:34</t>
  </si>
  <si>
    <t>"MASSIMO ZANETTI BEVERAGE MEXICO"</t>
  </si>
  <si>
    <t>MZB1108162C0</t>
  </si>
  <si>
    <t xml:space="preserve">ClaveProdServ:50201706, Descripción:CAFE 100  HORECA KILO, Cantidad:2.00, ValUnit:$2,915.00, BaseImporte: [$5,830.00] </t>
  </si>
  <si>
    <t>BA005098</t>
  </si>
  <si>
    <t>MXN</t>
  </si>
  <si>
    <t>051_20230417_005098-BA.xml</t>
  </si>
  <si>
    <t>&lt;&lt;  &gt;&gt;</t>
  </si>
  <si>
    <t>cfd842d0-1df2-45fc-ba63-574351155ea4</t>
  </si>
  <si>
    <t>I</t>
  </si>
  <si>
    <t>G01</t>
  </si>
  <si>
    <t>PPD</t>
  </si>
  <si>
    <t>4.0</t>
  </si>
  <si>
    <t>601</t>
  </si>
  <si>
    <t>General de Ley Personas Morales</t>
  </si>
  <si>
    <t>No</t>
  </si>
  <si>
    <t>2022-09-22T02:00:35</t>
  </si>
  <si>
    <t>ENRIQUE MAJUL CASIS</t>
  </si>
  <si>
    <t>MACE7209273J6</t>
  </si>
  <si>
    <t xml:space="preserve">ClaveProdServ:50182000, Descripción:Tapas para empanada, Cantidad:30.00, ValUnit:$36.00, BaseImporte: [$1,080.00] | ClaveProdServ:50192801, Descripción:Pasta de Hojaldre, Cantidad:3.00, ValUnit:$115.00, BaseImporte: [$345.00] </t>
  </si>
  <si>
    <t>17070</t>
  </si>
  <si>
    <t>17070.xml</t>
  </si>
  <si>
    <t>422AED7A-3A44-11ED-876B-00155D012007</t>
  </si>
  <si>
    <t xml:space="preserve">50182000 , 50192801 </t>
  </si>
  <si>
    <t>3.3</t>
  </si>
  <si>
    <t>2022-09-29T01:33:06</t>
  </si>
  <si>
    <t xml:space="preserve">ClaveProdServ:50182000, Descripción:Tapas para empanada, Cantidad:25.00, ValUnit:$36.00, BaseImporte: [$900.00] | ClaveProdServ:50192801, Descripción:Pasta de Hojaldre, Cantidad:2.00, ValUnit:$115.00, BaseImporte: [$230.00] </t>
  </si>
  <si>
    <t>17108</t>
  </si>
  <si>
    <t>17108.xml</t>
  </si>
  <si>
    <t>94209FEC-3FC0-11ED-A586-00155D014009</t>
  </si>
  <si>
    <t>2022-10-03T11:27:22</t>
  </si>
  <si>
    <t xml:space="preserve">ClaveProdServ:50182000, Descripción:Tapas para empanada, Cantidad:50.00, ValUnit:$36.00, BaseImporte: [$1,800.00] </t>
  </si>
  <si>
    <t>17126</t>
  </si>
  <si>
    <t>17126.xml</t>
  </si>
  <si>
    <t>42C4B290-4338-11ED-9D82-00155D012007</t>
  </si>
  <si>
    <t>2022-10-13T01:44:03</t>
  </si>
  <si>
    <t>17203</t>
  </si>
  <si>
    <t>17203.xml</t>
  </si>
  <si>
    <t>6D420FB7-4AC2-11ED-A586-00155D014009</t>
  </si>
  <si>
    <t>2022-10-18T01:37:48</t>
  </si>
  <si>
    <t xml:space="preserve">ClaveProdServ:50182000, Descripción:Tapas para empanada, Cantidad:60.00, ValUnit:$36.00, BaseImporte: [$2,160.00] | ClaveProdServ:50192801, Descripción:Pasta de Hojaldre, Cantidad:3.00, ValUnit:$115.00, BaseImporte: [$345.00] </t>
  </si>
  <si>
    <t>17227</t>
  </si>
  <si>
    <t>17227.xml</t>
  </si>
  <si>
    <t>623D4843-4EAF-11ED-A586-00155D014009</t>
  </si>
  <si>
    <t>2022-10-27T01:26:49</t>
  </si>
  <si>
    <t>17309</t>
  </si>
  <si>
    <t>17309.xml</t>
  </si>
  <si>
    <t>56D53B93-55C0-11ED-9D82-00155D012007</t>
  </si>
  <si>
    <t>2022-11-02T01:37:17</t>
  </si>
  <si>
    <t xml:space="preserve">ClaveProdServ:50182000, Descripción:Tapas para empanada, Cantidad:40.00, ValUnit:$36.00, BaseImporte: [$1,440.00] </t>
  </si>
  <si>
    <t>17338</t>
  </si>
  <si>
    <t>17338.xml</t>
  </si>
  <si>
    <t>2D7B9C7D-5A81-11ED-B16D-00155D012007</t>
  </si>
  <si>
    <t>2022-11-10T01:12:36</t>
  </si>
  <si>
    <t xml:space="preserve">ClaveProdServ:50182000, Descripción:Tapas para empanada, Cantidad:40.00, ValUnit:$36.00, BaseImporte: [$1,440.00] | ClaveProdServ:50192801, Descripción:Pasta de Hojaldre, Cantidad:3.00, ValUnit:$115.00, BaseImporte: [$345.00] </t>
  </si>
  <si>
    <t>17413</t>
  </si>
  <si>
    <t>17413.xml</t>
  </si>
  <si>
    <t>0DF52031-60C7-11ED-81C1-00155D012007</t>
  </si>
  <si>
    <t>2022-11-17T08:16:35</t>
  </si>
  <si>
    <t xml:space="preserve">ClaveProdServ:50182000, Descripción:Tapas para empanada, Cantidad:80.00, ValUnit:$36.00, BaseImporte: [$2,880.00] | ClaveProdServ:50192801, Descripción:Pasta de Hojaldre, Cantidad:3.00, ValUnit:$115.00, BaseImporte: [$345.00] </t>
  </si>
  <si>
    <t>17458</t>
  </si>
  <si>
    <t>17458.xml</t>
  </si>
  <si>
    <t>72073595-6682-11ED-81C1-00155D012007</t>
  </si>
  <si>
    <t>2022-11-24T01:30:21</t>
  </si>
  <si>
    <t xml:space="preserve">ClaveProdServ:50182000, Descripción:Tapas para empanada, Cantidad:20.00, ValUnit:$36.00, BaseImporte: [$720.00] | ClaveProdServ:50192801, Descripción:Pasta de Hojaldre, Cantidad:1.00, ValUnit:$115.00, BaseImporte: [$115.00] </t>
  </si>
  <si>
    <t>17517</t>
  </si>
  <si>
    <t>17517.xml</t>
  </si>
  <si>
    <t>DAEA256F-6BC9-11ED-AC9C-00155D012007</t>
  </si>
  <si>
    <t>2022-12-01T01:39:38</t>
  </si>
  <si>
    <t xml:space="preserve">ClaveProdServ:50182000, Descripción:Tapas para empanada, Cantidad:45.00, ValUnit:$36.00, BaseImporte: [$1,620.00] | ClaveProdServ:50192801, Descripción:Pasta de Hojaldre, Cantidad:4.00, ValUnit:$115.00, BaseImporte: [$460.00] </t>
  </si>
  <si>
    <t>17575</t>
  </si>
  <si>
    <t>17575.xml</t>
  </si>
  <si>
    <t>4F849C7E-714B-11ED-A90A-00155D014009</t>
  </si>
  <si>
    <t>2022-12-08T01:54:26</t>
  </si>
  <si>
    <t xml:space="preserve">ClaveProdServ:50182000, Descripción:Tapas para empanada, Cantidad:35.00, ValUnit:$36.00, BaseImporte: [$1,260.00] | ClaveProdServ:50192801, Descripción:Pasta de Hojaldre, Cantidad:3.00, ValUnit:$115.00, BaseImporte: [$345.00] </t>
  </si>
  <si>
    <t>17638</t>
  </si>
  <si>
    <t>17638.xml</t>
  </si>
  <si>
    <t>89C0A453-76CD-11ED-B610-00155D012007</t>
  </si>
  <si>
    <t>2022-12-14T00:15:51</t>
  </si>
  <si>
    <t xml:space="preserve">ClaveProdServ:50182000, Descripción:Tapas para empanada, Cantidad:60.00, ValUnit:$36.00, BaseImporte: [$2,160.00] </t>
  </si>
  <si>
    <t>17690</t>
  </si>
  <si>
    <t>17690.xml</t>
  </si>
  <si>
    <t>C28692FD-7B76-11ED-872C-00155D014009</t>
  </si>
  <si>
    <t>2022-12-22T02:04:13</t>
  </si>
  <si>
    <t>17760</t>
  </si>
  <si>
    <t>17760.xml</t>
  </si>
  <si>
    <t>396AD7F1-81CF-11ED-9ABF-00155D012007</t>
  </si>
  <si>
    <t>2022-12-29T03:48:09</t>
  </si>
  <si>
    <t>17818</t>
  </si>
  <si>
    <t>17818.xml</t>
  </si>
  <si>
    <t>E72E9070-875D-11ED-A532-00155D014009</t>
  </si>
  <si>
    <t>2023-01-05T02:04:13</t>
  </si>
  <si>
    <t xml:space="preserve">ClaveProdServ:50182000, Descripción:Tapas para empanada, Cantidad:15.00, ValUnit:$36.00, BaseImporte: [$540.00] </t>
  </si>
  <si>
    <t>17850</t>
  </si>
  <si>
    <t>17850.xml</t>
  </si>
  <si>
    <t>8B50079A-8CCF-11ED-9240-00155D012007</t>
  </si>
  <si>
    <t>612</t>
  </si>
  <si>
    <t>Personas Físicas con Actividades Empresariales y Profesionales</t>
  </si>
  <si>
    <t>2023-01-19T02:46:45</t>
  </si>
  <si>
    <t xml:space="preserve">ClaveProdServ:50182000, Descripción:Tapas para empanada, Cantidad:40.00, ValUnit:$36.00, BaseImporte: [$1,440.00] | ClaveProdServ:50192801, Descripción:Pasta de Hojaldre, Cantidad:2.00, ValUnit:$115.00, BaseImporte: [$230.00] </t>
  </si>
  <si>
    <t>17958</t>
  </si>
  <si>
    <t>17958.xml</t>
  </si>
  <si>
    <t>CE4ACCB9-97D5-11ED-8823-00155D012007</t>
  </si>
  <si>
    <t>2023-01-26T02:22:49</t>
  </si>
  <si>
    <t xml:space="preserve">ClaveProdServ:50182000, Descripción:Tapas para empanada, Cantidad:50.00, ValUnit:$36.00, BaseImporte: [$1,800.00] | ClaveProdServ:50192801, Descripción:Pasta de Hojaldre, Cantidad:3.00, ValUnit:$115.00, BaseImporte: [$345.00] </t>
  </si>
  <si>
    <t>17997</t>
  </si>
  <si>
    <t>17997.xml</t>
  </si>
  <si>
    <t>9F17A77B-9D52-11ED-BF83-00155D014009</t>
  </si>
  <si>
    <t>2023-02-02T11:14:43</t>
  </si>
  <si>
    <t>18048</t>
  </si>
  <si>
    <t>18048.xml</t>
  </si>
  <si>
    <t>1637FB6C-A31D-11ED-B2C0-00155D014009</t>
  </si>
  <si>
    <t>2023-02-09T04:16:16</t>
  </si>
  <si>
    <t xml:space="preserve">ClaveProdServ:50182000, Descripción:Tapas para empanada, Cantidad:15.00, ValUnit:$36.00, BaseImporte: [$540.00] | ClaveProdServ:50192801, Descripción:Pasta de Hojaldre, Cantidad:4.00, ValUnit:$115.00, BaseImporte: [$460.00] </t>
  </si>
  <si>
    <t>18090</t>
  </si>
  <si>
    <t>18090.xml</t>
  </si>
  <si>
    <t>CA654895-A862-11ED-BB8D-00155D012007</t>
  </si>
  <si>
    <t>2023-02-10T03:13:14</t>
  </si>
  <si>
    <t xml:space="preserve">ClaveProdServ:50182000, Descripción:Tapas para empanada, Cantidad:20.00, ValUnit:$36.00, BaseImporte: [$720.00] </t>
  </si>
  <si>
    <t>18097</t>
  </si>
  <si>
    <t>18097.xml</t>
  </si>
  <si>
    <t>2667CEA8-A923-11ED-8EB5-00155D014009</t>
  </si>
  <si>
    <t>2023-02-16T03:02:17</t>
  </si>
  <si>
    <t xml:space="preserve">ClaveProdServ:50182000, Descripción:Tapas para empanada, Cantidad:30.00, ValUnit:$36.00, BaseImporte: [$1,080.00] | ClaveProdServ:50192801, Descripción:Pasta de Hojaldre, Cantidad:6.00, ValUnit:$115.00, BaseImporte: [$690.00] </t>
  </si>
  <si>
    <t>18131</t>
  </si>
  <si>
    <t>18131.xml</t>
  </si>
  <si>
    <t>9D1B3342-ADD8-11ED-B217-00155D012007</t>
  </si>
  <si>
    <t>2023-02-23T10:55:22</t>
  </si>
  <si>
    <t xml:space="preserve">ClaveProdServ:50182000, Descripción:Tapas para empanada, Cantidad:30.00, ValUnit:$36.00, BaseImporte: [$1,080.00] </t>
  </si>
  <si>
    <t>18193</t>
  </si>
  <si>
    <t>18193.xml</t>
  </si>
  <si>
    <t>DCE90E70-B39A-11ED-B217-00155D012007</t>
  </si>
  <si>
    <t>2023-03-02T04:24:33</t>
  </si>
  <si>
    <t xml:space="preserve">ClaveProdServ:50182000, Descripción:Tapas para empanada, Cantidad:20.00, ValUnit:$36.00, BaseImporte: [$720.00] | ClaveProdServ:50192801, Descripción:Pasta de Hojaldre, Cantidad:3.00, ValUnit:$115.00, BaseImporte: [$345.00] </t>
  </si>
  <si>
    <t>18233</t>
  </si>
  <si>
    <t>18233.xml</t>
  </si>
  <si>
    <t>6D564D39-B8E4-11ED-8E94-00155D014009</t>
  </si>
  <si>
    <t>2023-03-09T01:38:39</t>
  </si>
  <si>
    <t xml:space="preserve">ClaveProdServ:50182000, Descripción:Tapas para empanada, Cantidad:20.00, ValUnit:$36.00, BaseImporte: [$720.00] | ClaveProdServ:50192801, Descripción:Pasta de Hojaldre, Cantidad:2.00, ValUnit:$115.00, BaseImporte: [$230.00] </t>
  </si>
  <si>
    <t>18282</t>
  </si>
  <si>
    <t>18282.xml</t>
  </si>
  <si>
    <t>69273665-BE4D-11ED-8E94-00155D014009</t>
  </si>
  <si>
    <t>2023-03-16T02:31:37</t>
  </si>
  <si>
    <t xml:space="preserve">ClaveProdServ:50182000, Descripción:Tapas para empanada, Cantidad:40.00, ValUnit:$36.00, BaseImporte: [$1,440.00] | ClaveProdServ:50192801, Descripción:Pasta de Hojaldre, Cantidad:3.00, ValUnit:$85.00, BaseImporte: [$255.00] | ClaveProdServ:50192801, Descripción:Pasta de Hojaldre, Cantidad:2.00, ValUnit:$115.00, BaseImporte: [$230.00] </t>
  </si>
  <si>
    <t>18332</t>
  </si>
  <si>
    <t>18332.xml</t>
  </si>
  <si>
    <t>F89DAFD8-C3D4-11ED-8794-00155D012007</t>
  </si>
  <si>
    <t xml:space="preserve">50182000 , 50192801 , 50192801 </t>
  </si>
  <si>
    <t>2023-03-23T02:32:43</t>
  </si>
  <si>
    <t xml:space="preserve">ClaveProdServ:50182000, Descripción:Tapas para empanada, Cantidad:40.00, ValUnit:$36.00, BaseImporte: [$1,440.00] | ClaveProdServ:50192801, Descripción:Pasta de Hojaldre, Cantidad:4.00, ValUnit:$115.00, BaseImporte: [$460.00] | ClaveProdServ:50192801, Descripción:Pasta de Hojaldre, Cantidad:4.00, ValUnit:$85.00, BaseImporte: [$340.00] </t>
  </si>
  <si>
    <t>18378</t>
  </si>
  <si>
    <t>18378.xml</t>
  </si>
  <si>
    <t>48CD23B7-C955-11ED-BE34-00155D012007</t>
  </si>
  <si>
    <t>2023-03-30T10:51:26</t>
  </si>
  <si>
    <t xml:space="preserve">ClaveProdServ:50182000, Descripción:Tapas para empanada, Cantidad:30.00, ValUnit:$36.00, BaseImporte: [$1,080.00] | ClaveProdServ:50192801, Descripción:Pasta de Hojaldre, Cantidad:4.00, ValUnit:$85.00, BaseImporte: [$340.00] | ClaveProdServ:50192801, Descripción:Pasta de Hojaldre, Cantidad:3.00, ValUnit:$115.00, BaseImporte: [$345.00] </t>
  </si>
  <si>
    <t>18420</t>
  </si>
  <si>
    <t>18420.xml</t>
  </si>
  <si>
    <t>1CCFCB70-CF1B-11ED-98A8-00155D012007</t>
  </si>
  <si>
    <t>2023-04-03T10:21:52</t>
  </si>
  <si>
    <t xml:space="preserve">ClaveProdServ:50182000, Descripción:Tapas para empanada, Cantidad:50.00, ValUnit:$36.00, BaseImporte: [$1,800.00] | ClaveProdServ:50192801, Descripción:Pasta de Hojaldre, Cantidad:10.00, ValUnit:$85.00, BaseImporte: [$850.00] | ClaveProdServ:50192801, Descripción:Pasta de Hojaldre, Cantidad:3.00, ValUnit:$115.00, BaseImporte: [$345.00] </t>
  </si>
  <si>
    <t>18443</t>
  </si>
  <si>
    <t>18443.xml</t>
  </si>
  <si>
    <t>A5E00A20-D23B-11ED-BC6A-00155D012007</t>
  </si>
  <si>
    <t>2023-04-06T01:33:50</t>
  </si>
  <si>
    <t xml:space="preserve">ClaveProdServ:50192801, Descripción:Pasta de Hojaldre, Cantidad:10.00, ValUnit:$85.00, BaseImporte: [$850.00] </t>
  </si>
  <si>
    <t>18463</t>
  </si>
  <si>
    <t>18463.xml</t>
  </si>
  <si>
    <t>60F3E48A-D44D-11ED-B8B5-00155D014009</t>
  </si>
  <si>
    <t>2023-04-13T02:28:52</t>
  </si>
  <si>
    <t xml:space="preserve">ClaveProdServ:50182000, Descripción:Tapas para empanada, Cantidad:30.00, ValUnit:$36.00, BaseImporte: [$1,080.00] | ClaveProdServ:50192801, Descripción:Pasta de Hojaldre, Cantidad:10.00, ValUnit:$85.00, BaseImporte: [$850.00] | ClaveProdServ:50192801, Descripción:Pasta de Hojaldre, Cantidad:2.00, ValUnit:$115.00, BaseImporte: [$230.00] </t>
  </si>
  <si>
    <t>18507</t>
  </si>
  <si>
    <t>18507.xml</t>
  </si>
  <si>
    <t>3A37CBBD-D9D5-11ED-B8B5-00155D014009</t>
  </si>
  <si>
    <t>OAT1008097Y0</t>
  </si>
  <si>
    <t>2023-03-11T08:53:00</t>
  </si>
  <si>
    <t>DOLORES MORENO GUZMAN</t>
  </si>
  <si>
    <t>MOGD3912179U1</t>
  </si>
  <si>
    <t xml:space="preserve">ClaveProdServ:50111514, Descripción:LOMO CANADIENSE, Cantidad:1.08, ValUnit:$150.00, BaseImporte: [$162.00] | ClaveProdServ:50131700, Descripción:MANTEQUILLA LYNCOTT  KG, Cantidad:6, ValUnit:$222.00, BaseImporte: [$1,332.00] </t>
  </si>
  <si>
    <t>A257</t>
  </si>
  <si>
    <t>257+MILOS.xml</t>
  </si>
  <si>
    <t>76811f0e-ed77-4376-809e-75b002085fc6</t>
  </si>
  <si>
    <t xml:space="preserve">50111514 , 50131700 </t>
  </si>
  <si>
    <t>2023-04-15T12:05:00</t>
  </si>
  <si>
    <t>ECOINMOBILITEK</t>
  </si>
  <si>
    <t>ECO130422MI2</t>
  </si>
  <si>
    <t xml:space="preserve">ClaveProdServ:50121537, Descripción:Lomo de Atún Congelado, Cantidad:10.20, ValUnit:$270.00, BaseImporte: [$2,754.00] </t>
  </si>
  <si>
    <t>A513</t>
  </si>
  <si>
    <t>A513.xml</t>
  </si>
  <si>
    <t>77BD2685-7AFA-44BF-B241-79A7F7F50E27</t>
  </si>
  <si>
    <t>GRU160628C44</t>
  </si>
  <si>
    <t>2023-04-13T10:44:10</t>
  </si>
  <si>
    <t>CESAR ALONSO ARTEAGA</t>
  </si>
  <si>
    <t>AOAC700904MQ0</t>
  </si>
  <si>
    <t xml:space="preserve">ClaveProdServ:50401736, Descripción:AGUACATE EXTRA, Cantidad:2, ValUnit:$65.00, BaseImporte: [$130.00] | ClaveProdServ:50403501, Descripción:BERENJENA, Cantidad:0.5, ValUnit:$28.00, BaseImporte: [$14.00] | ClaveProdServ:50405300, Descripción:CEBOLLA BLANCA, Cantidad:3, ValUnit:$15.00, BaseImporte: [$45.00] | ClaveProdServ:50404815, Descripción:HONGO PORTOBELLO, Cantidad:0.5, ValUnit:$130.00, BaseImporte: [$65.00] | ClaveProdServ:50406500, Descripción:JITOMATE CHERRY DE COLORES, Cantidad:0.5, ValUnit:$25.00, BaseImporte: [$12.50] | ClaveProdServ:50406500, Descripción:JITOMATE GUAJE, Cantidad:3, ValUnit:$36.00, BaseImporte: [$108.00] | ClaveProdServ:50301700, Descripción:PLATANO MACHO, Cantidad:0.5, ValUnit:$25.00, BaseImporte: [$12.50] | ClaveProdServ:50404822, Descripción:SETAS BLANCAS, Cantidad:0.5, ValUnit:$85.00, BaseImporte: [$42.50] | ClaveProdServ:50406500, Descripción:TOMATE VERDE, Cantidad:5, ValUnit:$25.00, BaseImporte: [$125.00] | ClaveProdServ:50404600, Descripción:LECHUGA RADICCIO, Cantidad:0.6, ValUnit:$110.00, BaseImporte: [$66.00] | ClaveProdServ:50404600, Descripción:LECHUGA SANGRIA, Cantidad:0.6, ValUnit:$30.00, BaseImporte: [$18.00] | ClaveProdServ:50404621, Descripción:LECHUGA FREZE, Cantidad:1, ValUnit:$20.00, BaseImporte: [$20.00] | ClaveProdServ:50404600, Descripción:LECHUGA ITALIANA, Cantidad:1.1, ValUnit:$29.00, BaseImporte: [$31.90] | ClaveProdServ:50304100, Descripción:LIMON SIN SEMILLA, Cantidad:0.5, ValUnit:$45.00, BaseImporte: [$22.50] | ClaveProdServ:50405700, Descripción:PAPA ROJA CAMBRAY, Cantidad:1, ValUnit:$40.00, BaseImporte: [$40.00] </t>
  </si>
  <si>
    <t>D1021</t>
  </si>
  <si>
    <t>aoac700904mq0-d-1021-1ce2d474-ebfa-47a6-b3ad-a7195c89f727.xml</t>
  </si>
  <si>
    <t>1CE2D474-EBFA-47A6-B3AD-A7195C89F727</t>
  </si>
  <si>
    <t xml:space="preserve">50401736 , 50403501 , 50405300 , 50404815 , 50406500 , 50406500 , 50301700 , 50404822 , 50406500 , 50404600 , 50404600 , 50404621 , 50404600 , 50304100 , 50405700 </t>
  </si>
  <si>
    <t>Credito</t>
  </si>
  <si>
    <t>TRO130521UI1</t>
  </si>
  <si>
    <t>2023-04-14T05:29:13</t>
  </si>
  <si>
    <t xml:space="preserve">ClaveProdServ:50403800, Descripción:AJO BLANCO, Cantidad:0.1, ValUnit:$96.00, BaseImporte: [$9.60] | ClaveProdServ:50405300, Descripción:CEBOLLA BLANCA, Cantidad:1, ValUnit:$15.00, BaseImporte: [$15.00] | ClaveProdServ:50425521, Descripción:CHILE GUAJILLO, Cantidad:0.25, ValUnit:$160.00, BaseImporte: [$40.00] | ClaveProdServ:50406500, Descripción:JITOMATE GUAJE, Cantidad:2, ValUnit:$36.00, BaseImporte: [$72.00] | ClaveProdServ:50407000, Descripción:NOPAL, Cantidad:2, ValUnit:$35.00, BaseImporte: [$70.00] </t>
  </si>
  <si>
    <t>D1026</t>
  </si>
  <si>
    <t>aoac700904mq0-d-1026-d38e062b-70a9-4a41-8f8e-4e30cb3e2d5e.xml</t>
  </si>
  <si>
    <t>D38E062B-70A9-4A41-8F8E-4E30CB3E2D5E</t>
  </si>
  <si>
    <t xml:space="preserve">50403800 , 50405300 , 50425521 , 50406500 , 50407000 </t>
  </si>
  <si>
    <t>2023-04-14T06:50:12</t>
  </si>
  <si>
    <t xml:space="preserve">ClaveProdServ:50401736, Descripción:AGUACATE EXTRA, Cantidad:1.5, ValUnit:$65.00, BaseImporte: [$97.50] | ClaveProdServ:50403800, Descripción:AJO BLANCO LIMPIO, Cantidad:0.25, ValUnit:$98.00, BaseImporte: [$24.50] | ClaveProdServ:50407006, Descripción:ARUGULA, Cantidad:0.5, ValUnit:$100.00, BaseImporte: [$50.00] | ClaveProdServ:50403301, Descripción:BERROS, Cantidad:0.25, ValUnit:$17.00, BaseImporte: [$4.25] | ClaveProdServ:50406500, Descripción:JITOMATE GUAJE, Cantidad:8, ValUnit:$36.00, BaseImporte: [$288.00] | ClaveProdServ:50404600, Descripción:LECHUGA RADICCIO, Cantidad:0.25, ValUnit:$110.00, BaseImporte: [$27.50] | ClaveProdServ:50402500, Descripción:ZANAHORIA, Cantidad:1, ValUnit:$14.00, BaseImporte: [$14.00] | ClaveProdServ:50404600, Descripción:LECHUGA FRANCESA, Cantidad:0.4, ValUnit:$32.00, BaseImporte: [$12.80] | ClaveProdServ:50405600, Descripción:PIMIENTO AMARILLO, Cantidad:0.5, ValUnit:$75.00, BaseImporte: [$37.50] | ClaveProdServ:50405700, Descripción:PAPA ROJA CAMBRAY, Cantidad:1.5, ValUnit:$40.00, BaseImporte: [$60.00] | ClaveProdServ:50405700, Descripción:PAPA PARA FREIR, Cantidad:3, ValUnit:$30.00, BaseImporte: [$90.00] | ClaveProdServ:50307024, Descripción:PEPINO EUROPEO, Cantidad:0.5, ValUnit:$30.00, BaseImporte: [$15.00] | ClaveProdServ:50405600, Descripción:PIMIENTO ROJO, Cantidad:0.5, ValUnit:$70.00, BaseImporte: [$35.00] </t>
  </si>
  <si>
    <t>D1052</t>
  </si>
  <si>
    <t>aoac700904mq0-d-1052-04dcb1aa-ce2e-43e6-b212-e9d7cc050944.xml</t>
  </si>
  <si>
    <t>04DCB1AA-CE2E-43E6-B212-E9D7CC050944</t>
  </si>
  <si>
    <t xml:space="preserve">50401736 , 50403800 , 50407006 , 50403301 , 50406500 , 50404600 , 50402500 , 50404600 , 50405600 , 50405700 , 50405700 , 50307024 , 50405600 </t>
  </si>
  <si>
    <t>2023-04-14T06:51:12</t>
  </si>
  <si>
    <t xml:space="preserve">ClaveProdServ:50404100, Descripción:HIERBABUENA, Cantidad:0.1, ValUnit:$25.00, BaseImporte: [$2.50] | ClaveProdServ:50304100, Descripción:LIMON SIN SEMILLA, Cantidad:3, ValUnit:$45.00, BaseImporte: [$135.00] | ClaveProdServ:50304600, Descripción:MELON CHINO, Cantidad:1.9, ValUnit:$37.00, BaseImporte: [$70.30] | ClaveProdServ:50404114, Descripción:MENTA VERDE FRESCA, Cantidad:0.1, ValUnit:$57.00, BaseImporte: [$5.70] | ClaveProdServ:50305000, Descripción:NARANJA, Cantidad:40, ValUnit:$13.00, BaseImporte: [$520.00] | ClaveProdServ:50303300, Descripción:TORONJA, Cantidad:8, ValUnit:$15.00, BaseImporte: [$120.00] | ClaveProdServ:50402500, Descripción:ZANAHORIA, Cantidad:3, ValUnit:$14.00, BaseImporte: [$42.00] </t>
  </si>
  <si>
    <t>D1053</t>
  </si>
  <si>
    <t>aoac700904mq0-d-1053-c575ff57-a3f6-44e4-a123-e6d41f9ca736.xml</t>
  </si>
  <si>
    <t>C575FF57-A3F6-44E4-A123-E6D41F9CA736</t>
  </si>
  <si>
    <t xml:space="preserve">50404100 , 50304100 , 50304600 , 50404114 , 50305000 , 50303300 , 50402500 </t>
  </si>
  <si>
    <t>2023-04-14T06:54:30</t>
  </si>
  <si>
    <t xml:space="preserve">ClaveProdServ:50402803, Descripción:ACELGA, Cantidad:0.5, ValUnit:$15.00, BaseImporte: [$7.50] | ClaveProdServ:50402800, Descripción:ACELGA MORADA, Cantidad:0.5, ValUnit:$30.00, BaseImporte: [$15.00] | ClaveProdServ:50401736, Descripción:AGUACATE EXTRA, Cantidad:4, ValUnit:$65.00, BaseImporte: [$260.00] | ClaveProdServ:50405625, Descripción:CHILE CUARESMEÑO, Cantidad:3, ValUnit:$33.00, BaseImporte: [$99.00] | ClaveProdServ:50405634, Descripción:CHILE SERRANO, Cantidad:1, ValUnit:$40.00, BaseImporte: [$40.00] | ClaveProdServ:50404106, Descripción:CILANTRO, Cantidad:0.1, ValUnit:$30.00, BaseImporte: [$3.00] | ClaveProdServ:50305100, Descripción:PAPAYA, Cantidad:2.2, ValUnit:$26.00, BaseImporte: [$57.20] | ClaveProdServ:50404300, Descripción:RABANO CAMBRAY, Cantidad:0.1, ValUnit:$30.00, BaseImporte: [$3.00] | ClaveProdServ:10152002, Descripción:SALVIA, Cantidad:0.1, ValUnit:$60.00, BaseImporte: [$6.00] | ClaveProdServ:50406500, Descripción:TOMATE VERDE, Cantidad:15, ValUnit:$25.00, BaseImporte: [$375.00] | ClaveProdServ:50402500, Descripción:ZANAHORIA, Cantidad:1, ValUnit:$14.00, BaseImporte: [$14.00] | ClaveProdServ:01010101, Descripción:ZANAHORIA BABY CON HOJA COLORES CHAROLA, Cantidad:0.5, ValUnit:$260.00, BaseImporte: [$130.00] | ClaveProdServ:50406500, Descripción:JITOMATE GUAJE, Cantidad:4, ValUnit:$36.00, BaseImporte: [$144.00] | ClaveProdServ:50406500, Descripción:JITOMATE GUAJE PARA MOLER, Cantidad:15, ValUnit:$30.00, BaseImporte: [$450.00] | ClaveProdServ:50404600, Descripción:LECHUGA ITALIANA, Cantidad:1.2, ValUnit:$29.00, BaseImporte: [$34.80] | ClaveProdServ:50304100, Descripción:LIMON SIN SEMILLA, Cantidad:2, ValUnit:$45.00, BaseImporte: [$90.00] | ClaveProdServ:50304600, Descripción:MELON CHINO, Cantidad:1.9, ValUnit:$37.00, BaseImporte: [$70.30] | ClaveProdServ:50171800, Descripción:MOLE NEGRO, Cantidad:2, ValUnit:$152.00, BaseImporte: [$304.00] | ClaveProdServ:50405312, Descripción:CEBOLLA MORADA LIMPIA, Cantidad:2, ValUnit:$28.00, BaseImporte: [$56.00] | ClaveProdServ:50402100, Descripción:COLIFLOR, Cantidad:2.6, ValUnit:$35.00, BaseImporte: [$91.00] | ClaveProdServ:50404600, Descripción:CORAZON DE LECHUGAS, Cantidad:2, ValUnit:$55.00, BaseImporte: [$110.00] | ClaveProdServ:50406200, Descripción:ESPINACA LIMPIA, Cantidad:1, ValUnit:$27.00, BaseImporte: [$27.00] | ClaveProdServ:50306700, Descripción:FRESA, Cantidad:0.5, ValUnit:$140.00, BaseImporte: [$70.00] | ClaveProdServ:50303100, Descripción:HIGO, Cantidad:0.5, ValUnit:$95.00, BaseImporte: [$47.50] </t>
  </si>
  <si>
    <t>D1055</t>
  </si>
  <si>
    <t>aoac700904mq0-d-1055-f7c3737a-5b24-4a72-9244-6a0575346f10.xml</t>
  </si>
  <si>
    <t>F7C3737A-5B24-4A72-9244-6A0575346F10</t>
  </si>
  <si>
    <t xml:space="preserve">50402803 , 50402800 , 50401736 , 50405625 , 50405634 , 50404106 , 50305100 , 50404300 , 10152002 , 50406500 , 50402500 , 01010101 , 50406500 , 50406500 , 50404600 , 50304100 , 50304600 , 50171800 , 50405312 , 50402100 , 50404600 , 50406200 , 50306700 , 50303100 </t>
  </si>
  <si>
    <t>2023-04-14T07:13:30</t>
  </si>
  <si>
    <t xml:space="preserve">ClaveProdServ:50306700, Descripción:FRESA, Cantidad:0.5, ValUnit:$140.00, BaseImporte: [$70.00] | ClaveProdServ:50303700, Descripción:GUAYABA, Cantidad:1, ValUnit:$33.00, BaseImporte: [$33.00] | ClaveProdServ:50404100, Descripción:HIERBABUENA, Cantidad:0.1, ValUnit:$25.00, BaseImporte: [$2.50] | ClaveProdServ:50304100, Descripción:LIMON MEYER, Cantidad:1, ValUnit:$65.00, BaseImporte: [$65.00] | ClaveProdServ:50304100, Descripción:LIMON SIN SEMILLA, Cantidad:5, ValUnit:$45.00, BaseImporte: [$225.00] | ClaveProdServ:50305000, Descripción:NARANJA VALENCIANA KG, Cantidad:1, ValUnit:$60.00, BaseImporte: [$60.00] | ClaveProdServ:50305000, Descripción:NARANJA, Cantidad:40, ValUnit:$13.00, BaseImporte: [$520.00] | ClaveProdServ:50407000, Descripción:NOPAL CAMBRAY, Cantidad:0.5, ValUnit:$60.00, BaseImporte: [$30.00] | ClaveProdServ:50404100, Descripción:PEREJIL LISO, Cantidad:0.1, ValUnit:$25.00, BaseImporte: [$2.50] | ClaveProdServ:50305600, Descripción:PIÑA MIEL, Cantidad:2.1, ValUnit:$22.00, BaseImporte: [$46.20] | ClaveProdServ:50303300, Descripción:TORONJA, Cantidad:15, ValUnit:$15.00, BaseImporte: [$225.00] | ClaveProdServ:50402500, Descripción:ZANAHORIA, Cantidad:5, ValUnit:$14.00, BaseImporte: [$70.00] </t>
  </si>
  <si>
    <t>D1061</t>
  </si>
  <si>
    <t>aoac700904mq0-d-1061-150f1960-4305-4e31-a1a9-8e266aa3d803.xml</t>
  </si>
  <si>
    <t>150F1960-4305-4E31-A1A9-8E266AA3D803</t>
  </si>
  <si>
    <t xml:space="preserve">50306700 , 50303700 , 50404100 , 50304100 , 50304100 , 50305000 , 50305000 , 50407000 , 50404100 , 50305600 , 50303300 , 50402500 </t>
  </si>
  <si>
    <t>2023-04-14T07:14:54</t>
  </si>
  <si>
    <t xml:space="preserve">ClaveProdServ:50131612, Descripción:HUEVO SAN JUAN ORGANICO CAJA, Cantidad:1, ValUnit:$990.00, BaseImporte: [$990.00] </t>
  </si>
  <si>
    <t>D1062</t>
  </si>
  <si>
    <t>aoac700904mq0-d-1062-c011860a-97cd-48ed-8a33-1d33968be00d.xml</t>
  </si>
  <si>
    <t>C011860A-97CD-48ED-8A33-1D33968BE00D</t>
  </si>
  <si>
    <t>2023-04-14T07:17:31</t>
  </si>
  <si>
    <t xml:space="preserve">ClaveProdServ:50401736, Descripción:AGUACATE EXTRA, Cantidad:7, ValUnit:$65.00, BaseImporte: [$455.00] | ClaveProdServ:50403800, Descripción:AJO BLANCO, Cantidad:1, ValUnit:$96.00, BaseImporte: [$96.00] | ClaveProdServ:50404101, Descripción:ALBAHACA ITALIANA, Cantidad:0.25, ValUnit:$120.00, BaseImporte: [$30.00] | ClaveProdServ:50407006, Descripción:ARUGULA, Cantidad:3, ValUnit:$100.00, BaseImporte: [$300.00] | ClaveProdServ:50403301, Descripción:BERROS, Cantidad:0.25, ValUnit:$17.00, BaseImporte: [$4.25] | ClaveProdServ:50403501, Descripción:BERENJENA, Cantidad:2, ValUnit:$28.00, BaseImporte: [$56.00] | ClaveProdServ:50405600, Descripción:PIMIENTO VERDE, Cantidad:0.5, ValUnit:$65.00, BaseImporte: [$32.50] | ClaveProdServ:50404100, Descripción:TOMILLO, Cantidad:0.1, ValUnit:$55.00, BaseImporte: [$5.50] | ClaveProdServ:50303300, Descripción:TORONJA, Cantidad:8, ValUnit:$15.00, BaseImporte: [$120.00] | ClaveProdServ:50303400, Descripción:UVA VERDE, Cantidad:0.5, ValUnit:$100.00, BaseImporte: [$50.00] | ClaveProdServ:50402500, Descripción:ZANAHORIA, Cantidad:5, ValUnit:$14.00, BaseImporte: [$70.00] | ClaveProdServ:50305100, Descripción:PAPAYA, Cantidad:5, ValUnit:$26.00, BaseImporte: [$130.00] | ClaveProdServ:50307024, Descripción:PEPINO EUROPEO, Cantidad:1, ValUnit:$30.00, BaseImporte: [$30.00] | ClaveProdServ:50305600, Descripción:PIÑA MIEL, Cantidad:2, ValUnit:$22.00, BaseImporte: [$44.00] | ClaveProdServ:50301700, Descripción:PLATANO MACHO, Cantidad:0.5, ValUnit:$25.00, BaseImporte: [$12.50] | ClaveProdServ:50301700, Descripción:PLATANO TABASCO, Cantidad:1, ValUnit:$26.00, BaseImporte: [$26.00] | ClaveProdServ:50405600, Descripción:PIMIENTO ROJO, Cantidad:0.5, ValUnit:$70.00, BaseImporte: [$35.00] | ClaveProdServ:50305000, Descripción:NARANJA, Cantidad:100, ValUnit:$13.00, BaseImporte: [$1,300.00] | ClaveProdServ:50407000, Descripción:NOPAL CAMBRAY, Cantidad:0.5, ValUnit:$60.00, BaseImporte: [$30.00] | ClaveProdServ:50405600, Descripción:PIMIENTO AMARILLO, Cantidad:0.5, ValUnit:$75.00, BaseImporte: [$37.50] | ClaveProdServ:50405700, Descripción:PAPA ALPHA, Cantidad:2, ValUnit:$23.00, BaseImporte: [$46.00] | ClaveProdServ:50405700, Descripción:PAPA BLANCA CAMBRAY, Cantidad:2, ValUnit:$35.00, BaseImporte: [$70.00] | ClaveProdServ:50405700, Descripción:PAPA ROJA CAMBRAY, Cantidad:2, ValUnit:$40.00, BaseImporte: [$80.00] | ClaveProdServ:50404600, Descripción:LECHUGA OREJONA, Cantidad:2.22, ValUnit:$35.00, BaseImporte: [$77.70] | ClaveProdServ:50404600, Descripción:LECHUGA ITALIANA, Cantidad:0.9, ValUnit:$29.00, BaseImporte: [$26.10] | ClaveProdServ:50304100, Descripción:LIMON MEYER, Cantidad:0.5, ValUnit:$65.00, BaseImporte: [$32.50] | ClaveProdServ:50301500, Descripción:MANZANA STARKING, Cantidad:1, ValUnit:$65.00, BaseImporte: [$65.00] | ClaveProdServ:50304500, Descripción:MANGO PETACON, Cantidad:1, ValUnit:$130.00, BaseImporte: [$130.00] | ClaveProdServ:50404114, Descripción:MENTA VERDE FRESCA, Cantidad:0.25, ValUnit:$57.00, BaseImporte: [$14.25] | ClaveProdServ:50406500, Descripción:JITOMATE BOLA, Cantidad:3, ValUnit:$80.00, BaseImporte: [$240.00] | ClaveProdServ:50406500, Descripción:JITOMATE CHERRY DE COLORES, Cantidad:2, ValUnit:$25.00, BaseImporte: [$50.00] | ClaveProdServ:50406500, Descripción:JITOMATE GUAJE, Cantidad:30, ValUnit:$36.00, BaseImporte: [$1,080.00] | ClaveProdServ:50404600, Descripción:LECHUGA RADICCIO, Cantidad:0.35, ValUnit:$110.00, BaseImporte: [$38.50] | ClaveProdServ:50404600, Descripción:LECHUGA SANGRIA, Cantidad:0.7, ValUnit:$30.00, BaseImporte: [$21.00] | ClaveProdServ:50404600, Descripción:LECHUGA KALE, Cantidad:0.25, ValUnit:$45.00, BaseImporte: [$11.25] | ClaveProdServ:50306200, Descripción:FRAMBUESA, Cantidad:0.36, ValUnit:$280.00, BaseImporte: [$100.80] | ClaveProdServ:50306700, Descripción:FRESA AGUA, Cantidad:3, ValUnit:$65.00, BaseImporte: [$195.00] | ClaveProdServ:50403200, Descripción:GRANO DE ELOTE NATURAL, Cantidad:0.5, ValUnit:$50.00, BaseImporte: [$25.00] | ClaveProdServ:50303700, Descripción:GUAYABA, Cantidad:0.5, ValUnit:$33.00, BaseImporte: [$16.50] | ClaveProdServ:50303100, Descripción:HIGO, Cantidad:0.5, ValUnit:$95.00, BaseImporte: [$47.50] | ClaveProdServ:50404100, Descripción:HIERBABUENA, Cantidad:0.25, ValUnit:$25.00, BaseImporte: [$6.25] | ClaveProdServ:50404100, Descripción:EPAZOTE, Cantidad:0.25, ValUnit:$30.00, BaseImporte: [$7.50] | ClaveProdServ:50401600, Descripción:ESPARRAGO, Cantidad:1, ValUnit:$195.00, BaseImporte: [$195.00] | ClaveProdServ:50406200, Descripción:ESPINACA LIMPIA, Cantidad:4, ValUnit:$27.00, BaseImporte: [$108.00] | ClaveProdServ:50403900, Descripción:FLOR DE CALABAZA, Cantidad:1.5, ValUnit:$95.00, BaseImporte: [$142.50] | ClaveProdServ:50306700, Descripción:FRESA, Cantidad:3, ValUnit:$140.00, BaseImporte: [$420.00] | ClaveProdServ:50306200, Descripción:FRAMBUESA, Cantidad:0.36, ValUnit:$280.00, BaseImporte: [$100.80] | ClaveProdServ:50404000, Descripción:CHICHARO VAINA, Cantidad:0.5, ValUnit:$21.00, BaseImporte: [$10.50] | ClaveProdServ:50405634, Descripción:CHILE SERRANO, Cantidad:0.5, ValUnit:$40.00, BaseImporte: [$20.00] | ClaveProdServ:50404106, Descripción:CILANTRO, Cantidad:0.25, ValUnit:$30.00, BaseImporte: [$7.50] | ClaveProdServ:51212012, Descripción:CILANTRO  CRIOLLO, Cantidad:0.5, ValUnit:$28.00, BaseImporte: [$14.00] | ClaveProdServ:50405312, Descripción:CEBOLLA MORADA LIMPIA, Cantidad:2, ValUnit:$28.00, BaseImporte: [$56.00] | ClaveProdServ:50402100, Descripción:COLIFLOR, Cantidad:2.7, ValUnit:$35.00, BaseImporte: [$94.50] | ClaveProdServ:50303800, Descripción:BLUE BERRY, Cantidad:0.54, ValUnit:$240.00, BaseImporte: [$129.60] | ClaveProdServ:50402100, Descripción:COL BLANCA, Cantidad:1, ValUnit:$18.00, BaseImporte: [$18.00] | ClaveProdServ:50406300, Descripción:CALABAZA ITALIANA MEDIANA, Cantidad:1, ValUnit:$20.00, BaseImporte: [$20.00] | ClaveProdServ:50405300, Descripción:CEBOLLA BLANCA, Cantidad:5, ValUnit:$15.00, BaseImporte: [$75.00] | ClaveProdServ:50405300, Descripción:CEBOLLIN, Cantidad:0.1, ValUnit:$260.00, BaseImporte: [$26.00] | ClaveProdServ:50404803, Descripción:CHAMPIÑON BOTTON, Cantidad:1, ValUnit:$75.00, BaseImporte: [$75.00] </t>
  </si>
  <si>
    <t>D1064</t>
  </si>
  <si>
    <t>aoac700904mq0-d-1064-d85dbdc0-9a6c-4dfd-b7ea-8ee6e9d5f8f4.xml</t>
  </si>
  <si>
    <t>D85DBDC0-9A6C-4DFD-B7EA-8EE6E9D5F8F4</t>
  </si>
  <si>
    <t xml:space="preserve">50401736 , 50403800 , 50404101 , 50407006 , 50403301 , 50403501 , 50405600 , 50404100 , 50303300 , 50303400 , 50402500 , 50305100 , 50307024 , 50305600 , 50301700 , 50301700 , 50405600 , 50305000 , 50407000 , 50405600 , 50405700 , 50405700 , 50405700 , 50404600 , 50404600 , 50304100 , 50301500 , 50304500 , 50404114 , 50406500 , 50406500 , 50406500 , 50404600 , 50404600 , 50404600 , 50306200 , 50306700 , 50403200 , 50303700 , 50303100 , 50404100 , 50404100 , 50401600 , 50406200 , 50403900 , 50306700 , 50306200 , 50404000 , 50405634 , 50404106 , 51212012 , 50405312 , 50402100 , 50303800 , 50402100 , 50406300 , 50405300 , 50405300 , 50404803 </t>
  </si>
  <si>
    <t>2023-04-14T08:04:30</t>
  </si>
  <si>
    <t xml:space="preserve">ClaveProdServ:01010101, Descripción:TOMATE PELATI 2.5 KILO, Cantidad:2, ValUnit:$316.00, BaseImporte: [$632.00] </t>
  </si>
  <si>
    <t>D1087</t>
  </si>
  <si>
    <t>aoac700904mq0-d-1087-273e5ee0-a778-42b8-96c3-0fe34efa46ea.xml</t>
  </si>
  <si>
    <t>273E5EE0-A778-42B8-96C3-0FE34EFA46EA</t>
  </si>
  <si>
    <t>2023-04-15T05:25:16</t>
  </si>
  <si>
    <t xml:space="preserve">ClaveProdServ:50404100, Descripción:HIERBABUENA, Cantidad:0.2, ValUnit:$25.00, BaseImporte: [$5.00] | ClaveProdServ:50304100, Descripción:LIMON SIN SEMILLA, Cantidad:15, ValUnit:$45.00, BaseImporte: [$675.00] | ClaveProdServ:50307503, Descripción:PULPA DE MARACUYA, Cantidad:2, ValUnit:$80.00, BaseImporte: [$160.00] </t>
  </si>
  <si>
    <t>D1122</t>
  </si>
  <si>
    <t>aoac700904mq0-d-1122-4a35585a-e6a6-4d65-b679-6d6a0f7c13c9.xml</t>
  </si>
  <si>
    <t>4A35585A-E6A6-4D65-B679-6D6A0F7C13C9</t>
  </si>
  <si>
    <t xml:space="preserve">50404100 , 50304100 , 50307503 </t>
  </si>
  <si>
    <t>2023-04-15T06:51:13</t>
  </si>
  <si>
    <t xml:space="preserve">ClaveProdServ:50402702, Descripción:APIO, Cantidad:1.2, ValUnit:$15.00, BaseImporte: [$18.00] | ClaveProdServ:50306700, Descripción:FRESA, Cantidad:1, ValUnit:$140.00, BaseImporte: [$140.00] | ClaveProdServ:50304100, Descripción:LIMON SIN SEMILLA, Cantidad:3, ValUnit:$45.00, BaseImporte: [$135.00] | ClaveProdServ:50404114, Descripción:MENTA VERDE FRESCA, Cantidad:0.1, ValUnit:$57.00, BaseImporte: [$5.70] | ClaveProdServ:50305000, Descripción:NARANJA, Cantidad:30, ValUnit:$13.00, BaseImporte: [$390.00] | ClaveProdServ:50404100, Descripción:PEREJIL LISO, Cantidad:0.5, ValUnit:$25.00, BaseImporte: [$12.50] | ClaveProdServ:50303300, Descripción:TORONJA, Cantidad:8, ValUnit:$15.00, BaseImporte: [$120.00] | ClaveProdServ:50402500, Descripción:ZANAHORIA, Cantidad:2, ValUnit:$14.00, BaseImporte: [$28.00] </t>
  </si>
  <si>
    <t>D1136</t>
  </si>
  <si>
    <t>aoac700904mq0-d-1136-15cfdb08-be90-48e4-a7f2-e70ec3e3788b.xml</t>
  </si>
  <si>
    <t>15CFDB08-BE90-48E4-A7F2-E70EC3E3788B</t>
  </si>
  <si>
    <t xml:space="preserve">50402702 , 50306700 , 50304100 , 50404114 , 50305000 , 50404100 , 50303300 , 50402500 </t>
  </si>
  <si>
    <t>2023-04-15T07:00:01</t>
  </si>
  <si>
    <t xml:space="preserve">ClaveProdServ:50402702, Descripción:APIO, Cantidad:1.7, ValUnit:$15.00, BaseImporte: [$25.50] | ClaveProdServ:50406200, Descripción:ESPINACA LIMPIA, Cantidad:0.1, ValUnit:$27.00, BaseImporte: [$2.70] | ClaveProdServ:50306700, Descripción:FRESA, Cantidad:0.5, ValUnit:$140.00, BaseImporte: [$70.00] | ClaveProdServ:50342000, Descripción:FRUTOS ROJOS CONGELADOS, Cantidad:1, ValUnit:$75.00, BaseImporte: [$75.00] | ClaveProdServ:50303700, Descripción:GUAYABA, Cantidad:1, ValUnit:$33.00, BaseImporte: [$33.00] | ClaveProdServ:50303900, Descripción:KIWI FRUTA, Cantidad:1, ValUnit:$90.00, BaseImporte: [$90.00] | ClaveProdServ:50304100, Descripción:LIMON SIN SEMILLA, Cantidad:6, ValUnit:$45.00, BaseImporte: [$270.00] | ClaveProdServ:50304600, Descripción:MELON CHINO, Cantidad:4, ValUnit:$37.00, BaseImporte: [$148.00] | ClaveProdServ:50305000, Descripción:NARANJA, Cantidad:40, ValUnit:$13.00, BaseImporte: [$520.00] | ClaveProdServ:50407000, Descripción:NOPAL CAMBRAY, Cantidad:0.5, ValUnit:$60.00, BaseImporte: [$30.00] | ClaveProdServ:50307024, Descripción:PEPINO, Cantidad:1, ValUnit:$19.00, BaseImporte: [$19.00] | ClaveProdServ:50305600, Descripción:PIÑA MIEL, Cantidad:3.5, ValUnit:$22.00, BaseImporte: [$77.00] | ClaveProdServ:50307503, Descripción:PULPA DE MARACUYA, Cantidad:1, ValUnit:$80.00, BaseImporte: [$80.00] | ClaveProdServ:50303300, Descripción:TORONJA, Cantidad:20, ValUnit:$15.00, BaseImporte: [$300.00] | ClaveProdServ:50131700, Descripción:YOGURT NATURAL LT, Cantidad:1, ValUnit:$47.00, BaseImporte: [$47.00] | ClaveProdServ:50402500, Descripción:ZANAHORIA, Cantidad:4, ValUnit:$14.00, BaseImporte: [$56.00] </t>
  </si>
  <si>
    <t>D1140</t>
  </si>
  <si>
    <t>aoac700904mq0-d-1140-e1378ca5-c598-4b7f-89d4-9d3ccf86ef19.xml</t>
  </si>
  <si>
    <t>E1378CA5-C598-4B7F-89D4-9D3CCF86EF19</t>
  </si>
  <si>
    <t xml:space="preserve">50402702 , 50406200 , 50306700 , 50342000 , 50303700 , 50303900 , 50304100 , 50304600 , 50305000 , 50407000 , 50307024 , 50305600 , 50307503 , 50303300 , 50131700 , 50402500 </t>
  </si>
  <si>
    <t>2023-04-15T07:02:12</t>
  </si>
  <si>
    <t xml:space="preserve">ClaveProdServ:50401736, Descripción:AGUACATE EXTRA, Cantidad:7, ValUnit:$65.00, BaseImporte: [$455.00] | ClaveProdServ:50407006, Descripción:ARUGULA BABY, Cantidad:0.4, ValUnit:$150.00, BaseImporte: [$60.00] | ClaveProdServ:50406300, Descripción:CALABAZA ITALIANA, Cantidad:10, ValUnit:$22.00, BaseImporte: [$220.00] | ClaveProdServ:50405300, Descripción:CEBOLLA BLANCA, Cantidad:5, ValUnit:$15.00, BaseImporte: [$75.00] | ClaveProdServ:50404803, Descripción:CHAMPIÑON, Cantidad:1.5, ValUnit:$80.00, BaseImporte: [$120.00] | ClaveProdServ:50405634, Descripción:CHILE SERRANO, Cantidad:1, ValUnit:$40.00, BaseImporte: [$40.00] | ClaveProdServ:50304600, Descripción:MELON CHINO, Cantidad:3.7, ValUnit:$37.00, BaseImporte: [$136.90] | ClaveProdServ:50305100, Descripción:PAPAYA, Cantidad:5.9, ValUnit:$26.00, BaseImporte: [$153.40] | ClaveProdServ:50305400, Descripción:PERA ANJOU, Cantidad:1, ValUnit:$59.00, BaseImporte: [$59.00] | ClaveProdServ:50305600, Descripción:PIÑA MIEL, Cantidad:2.3, ValUnit:$22.00, BaseImporte: [$50.60] | ClaveProdServ:50301700, Descripción:PLATANO TABASCO, Cantidad:1, ValUnit:$26.00, BaseImporte: [$26.00] | ClaveProdServ:50304657, Descripción:SANDIA SIN SEMILLA, Cantidad:6.3, ValUnit:$14.00, BaseImporte: [$88.20] | ClaveProdServ:50404100, Descripción:HOJA DE MOSTAZA, Cantidad:0.4, ValUnit:$160.00, BaseImporte: [$64.00] | ClaveProdServ:50131612, Descripción:HUEVO SAN JUAN ORGANICO CAJA, Cantidad:1, ValUnit:$990.00, BaseImporte: [$990.00] | ClaveProdServ:50406500, Descripción:JITOMATE GUAJE, Cantidad:3, ValUnit:$36.00, BaseImporte: [$108.00] | ClaveProdServ:50406500, Descripción:JITOMATE GUAJE PARA MOLER, Cantidad:8, ValUnit:$30.00, BaseImporte: [$240.00] | ClaveProdServ:50301500, Descripción:MANZANA AMARILLA GOLDEN, Cantidad:1, ValUnit:$80.00, BaseImporte: [$80.00] | ClaveProdServ:50301500, Descripción:MANZANA VERDE, Cantidad:1, ValUnit:$70.00, BaseImporte: [$70.00] | ClaveProdServ:51212012, Descripción:CILANTRO  CRIOLLO, Cantidad:0.2, ValUnit:$28.00, BaseImporte: [$5.60] | ClaveProdServ:50405312, Descripción:CEBOLLA MORADA LIMPIA, Cantidad:2, ValUnit:$28.00, BaseImporte: [$56.00] | ClaveProdServ:50402100, Descripción:COLIFLOR, Cantidad:1.9, ValUnit:$35.00, BaseImporte: [$66.50] | ClaveProdServ:50404600, Descripción:CORAZON DE LECHUGAS, Cantidad:4, ValUnit:$55.00, BaseImporte: [$220.00] | ClaveProdServ:50306700, Descripción:FRESA, Cantidad:0.5, ValUnit:$140.00, BaseImporte: [$70.00] | ClaveProdServ:50303100, Descripción:HIGO, Cantidad:0.5, ValUnit:$95.00, BaseImporte: [$47.50] </t>
  </si>
  <si>
    <t>D1142</t>
  </si>
  <si>
    <t>aoac700904mq0-d-1142-94669efd-9bc1-47bd-aa8e-9b63eed45f5e.xml</t>
  </si>
  <si>
    <t>94669EFD-9BC1-47BD-AA8E-9B63EED45F5E</t>
  </si>
  <si>
    <t xml:space="preserve">50401736 , 50407006 , 50406300 , 50405300 , 50404803 , 50405634 , 50304600 , 50305100 , 50305400 , 50305600 , 50301700 , 50304657 , 50404100 , 50131612 , 50406500 , 50406500 , 50301500 , 50301500 , 51212012 , 50405312 , 50402100 , 50404600 , 50306700 , 50303100 </t>
  </si>
  <si>
    <t>2023-04-15T07:04:13</t>
  </si>
  <si>
    <t xml:space="preserve">ClaveProdServ:50405300, Descripción:CEBOLLA CAMBRAY CON RABO, Cantidad:1, ValUnit:$28.00, BaseImporte: [$28.00] | ClaveProdServ:50171550, Descripción:LONGANIZA, Cantidad:2, ValUnit:$103.00, BaseImporte: [$206.00] | ClaveProdServ:50407000, Descripción:NOPAL CAMBRAY, Cantidad:2, ValUnit:$60.00, BaseImporte: [$120.00] | ClaveProdServ:50171548, Descripción:PAPALO, Cantidad:0.1, ValUnit:$15.00, BaseImporte: [$1.50] </t>
  </si>
  <si>
    <t>D1143</t>
  </si>
  <si>
    <t>aoac700904mq0-d-1143-d56c43a6-bf7d-41d1-9328-ff4f28bcaf37.xml</t>
  </si>
  <si>
    <t>D56C43A6-BF7D-41D1-9328-FF4F28BCAF37</t>
  </si>
  <si>
    <t xml:space="preserve">50405300 , 50171550 , 50407000 , 50171548 </t>
  </si>
  <si>
    <t>2023-04-15T07:08:05</t>
  </si>
  <si>
    <t xml:space="preserve">ClaveProdServ:50402803, Descripción:ACELGA, Cantidad:0.25, ValUnit:$15.00, BaseImporte: [$3.75] | ClaveProdServ:50401736, Descripción:AGUACATE EXTRA, Cantidad:8, ValUnit:$65.00, BaseImporte: [$520.00] | ClaveProdServ:50401500, Descripción:ALCACHOFA GRANDE, Cantidad:1, ValUnit:$45.00, BaseImporte: [$45.00] | ClaveProdServ:50402702, Descripción:APIO, Cantidad:1.8, ValUnit:$15.00, BaseImporte: [$27.00] | ClaveProdServ:50407006, Descripción:ARUGULA, Cantidad:3, ValUnit:$100.00, BaseImporte: [$300.00] | ClaveProdServ:50403301, Descripción:BERROS, Cantidad:0.5, ValUnit:$17.00, BaseImporte: [$8.50] | ClaveProdServ:50403501, Descripción:BERENJENA, Cantidad:1, ValUnit:$28.00, BaseImporte: [$28.00] | ClaveProdServ:50401900, Descripción:BETABEL, Cantidad:1.5, ValUnit:$20.00, BaseImporte: [$30.00] | ClaveProdServ:50303800, Descripción:BLUE BERRY, Cantidad:0.18, ValUnit:$240.00, BaseImporte: [$43.20] | ClaveProdServ:50405300, Descripción:CEBOLLA BLANCA, Cantidad:2, ValUnit:$15.00, BaseImporte: [$30.00] | ClaveProdServ:50404803, Descripción:CHAMPIÑON BOTTON, Cantidad:2, ValUnit:$75.00, BaseImporte: [$150.00] | ClaveProdServ:50405623, Descripción:CHILE HABANERO, Cantidad:0.2, ValUnit:$48.00, BaseImporte: [$9.60] | ClaveProdServ:50405634, Descripción:CHILE SERRANO, Cantidad:0.5, ValUnit:$40.00, BaseImporte: [$20.00] | ClaveProdServ:50404106, Descripción:CILANTRO, Cantidad:0.5, ValUnit:$30.00, BaseImporte: [$15.00] | ClaveProdServ:51212012, Descripción:CILANTRO  CRIOLLO, Cantidad:0.5, ValUnit:$28.00, BaseImporte: [$14.00] | ClaveProdServ:50402100, Descripción:COL DE BRUSELAS, Cantidad:0.5, ValUnit:$50.00, BaseImporte: [$25.00] | ClaveProdServ:50404109, Descripción:ENELDO FRESCO, Cantidad:0.1, ValUnit:$50.00, BaseImporte: [$5.00] | ClaveProdServ:50404100, Descripción:EPAZOTE, Cantidad:0.75, ValUnit:$30.00, BaseImporte: [$22.50] | ClaveProdServ:50401600, Descripción:ESPARRAGO, Cantidad:1, ValUnit:$195.00, BaseImporte: [$195.00] | ClaveProdServ:50406200, Descripción:ESPINACA LIMPIA, Cantidad:3, ValUnit:$27.00, BaseImporte: [$81.00] | ClaveProdServ:50403900, Descripción:FLOR DE CALABAZA, Cantidad:2, ValUnit:$95.00, BaseImporte: [$190.00] | ClaveProdServ:10326000, Descripción:FLOR COMESTIBLE DOMO, Cantidad:1, ValUnit:$45.00, BaseImporte: [$45.00] | ClaveProdServ:50306700, Descripción:FRESA, Cantidad:4, ValUnit:$140.00, BaseImporte: [$560.00] | ClaveProdServ:50306200, Descripción:FRAMBUESA, Cantidad:0.18, ValUnit:$280.00, BaseImporte: [$50.40] | ClaveProdServ:50403200, Descripción:GRANO DE ELOTE NATURAL, Cantidad:0.5, ValUnit:$50.00, BaseImporte: [$25.00] | ClaveProdServ:50303700, Descripción:GUAYABA, Cantidad:0.5, ValUnit:$33.00, BaseImporte: [$16.50] | ClaveProdServ:50303100, Descripción:HIGO, Cantidad:0.5, ValUnit:$95.00, BaseImporte: [$47.50] | ClaveProdServ:50404100, Descripción:HIERBABUENA, Cantidad:0.1, ValUnit:$25.00, BaseImporte: [$2.50] | ClaveProdServ:50404815, Descripción:HONGO PORTOBELLO, Cantidad:2, ValUnit:$130.00, BaseImporte: [$260.00] | ClaveProdServ:50406500, Descripción:JITOMATE BOLA, Cantidad:2, ValUnit:$80.00, BaseImporte: [$160.00] | ClaveProdServ:50406500, Descripción:JITOMATE CHERRY DE COLORES, Cantidad:2.5, ValUnit:$25.00, BaseImporte: [$62.50] | ClaveProdServ:50407030, Descripción:JENGIBRE FRESCO, Cantidad:0.25, ValUnit:$50.00, BaseImporte: [$12.50] | ClaveProdServ:50406500, Descripción:JITOMATE GUAJE, Cantidad:10, ValUnit:$36.00, BaseImporte: [$360.00] | ClaveProdServ:50404600, Descripción:LECHUGA RADICCIO, Cantidad:0.68, ValUnit:$110.00, BaseImporte: [$74.80] | ClaveProdServ:50404600, Descripción:LECHUGA SANGRIA, Cantidad:0.4, ValUnit:$30.00, BaseImporte: [$12.00] | ClaveProdServ:50404621, Descripción:LECHUGA FREZE, Cantidad:2, ValUnit:$20.00, BaseImporte: [$40.00] | ClaveProdServ:50404600, Descripción:LECHUGA OREJONA, Cantidad:2.2, ValUnit:$35.00, BaseImporte: [$77.00] | ClaveProdServ:50304100, Descripción:LIMON MEYER, Cantidad:1, ValUnit:$65.00, BaseImporte: [$65.00] | ClaveProdServ:50304100, Descripción:LIMON SIN SEMILLA, Cantidad:1, ValUnit:$45.00, BaseImporte: [$45.00] | ClaveProdServ:50301500, Descripción:MANZANA STARKING, Cantidad:1, ValUnit:$65.00, BaseImporte: [$65.00] | ClaveProdServ:50404114, Descripción:MENTA VERDE FRESCA, Cantidad:0.1, ValUnit:$57.00, BaseImporte: [$5.70] | ClaveProdServ:50305000, Descripción:NARANJA, Cantidad:150, ValUnit:$13.00, BaseImporte: [$1,950.00] | ClaveProdServ:50407000, Descripción:NOPAL CAMBRAY, Cantidad:0.25, ValUnit:$60.00, BaseImporte: [$15.00] | ClaveProdServ:50405700, Descripción:PAPA BLANCA CAMBRAY, Cantidad:1.5, ValUnit:$35.00, BaseImporte: [$52.50] | ClaveProdServ:50405700, Descripción:PAPA ROJA CAMBRAY, Cantidad:1.5, ValUnit:$40.00, BaseImporte: [$60.00] | ClaveProdServ:50192900, Descripción:PASTA PENNE RIGATE BARILLA 500 GRS, Cantidad:3, ValUnit:$32.00, BaseImporte: [$96.00] | ClaveProdServ:50405700, Descripción:PAPA PARA FREIR, Cantidad:5, ValUnit:$30.00, BaseImporte: [$150.00] | ClaveProdServ:50405700, Descripción:PAPA TIERRA, Cantidad:3, ValUnit:$30.00, BaseImporte: [$90.00] | ClaveProdServ:50305100, Descripción:PAPAYA, Cantidad:8.5, ValUnit:$26.00, BaseImporte: [$221.00] | ClaveProdServ:50305400, Descripción:PERA ANJOU, Cantidad:0.5, ValUnit:$59.00, BaseImporte: [$29.50] | ClaveProdServ:50307024, Descripción:PEPINO EUROPEO, Cantidad:2, ValUnit:$30.00, BaseImporte: [$60.00] | ClaveProdServ:50404100, Descripción:PEREJIL LISO, Cantidad:0.5, ValUnit:$25.00, BaseImporte: [$12.50] | ClaveProdServ:50307024, Descripción:PEPINO, Cantidad:1, ValUnit:$19.00, BaseImporte: [$19.00] | ClaveProdServ:50307024, Descripción:PEPINO PERSA, Cantidad:0.5, ValUnit:$60.00, BaseImporte: [$30.00] | ClaveProdServ:50305600, Descripción:PIÑA MIEL, Cantidad:4.7, ValUnit:$22.00, BaseImporte: [$103.40] | ClaveProdServ:50301700, Descripción:PLATANO MACHO, Cantidad:0.5, ValUnit:$25.00, BaseImporte: [$12.50] | ClaveProdServ:50301700, Descripción:PLATANO TABASCO, Cantidad:2, ValUnit:$26.00, BaseImporte: [$52.00] | ClaveProdServ:50404400, Descripción:PORO, Cantidad:1.2, ValUnit:$25.00, BaseImporte: [$30.00] | ClaveProdServ:50404300, Descripción:RABANO CAMBRAY, Cantidad:0.3, ValUnit:$30.00, BaseImporte: [$9.00] | ClaveProdServ:50404120, Descripción:ROMERO MACHO, Cantidad:0.1, ValUnit:$50.00, BaseImporte: [$5.00] | ClaveProdServ:50404822, Descripción:SETAS BLANCAS, Cantidad:1, ValUnit:$85.00, BaseImporte: [$85.00] | ClaveProdServ:50303300, Descripción:TORONJA, Cantidad:30, ValUnit:$15.00, BaseImporte: [$450.00] | ClaveProdServ:50406500, Descripción:TOMATE VERDE, Cantidad:12, ValUnit:$25.00, BaseImporte: [$300.00] | ClaveProdServ:50303400, Descripción:UVA VERDE, Cantidad:2, ValUnit:$100.00, BaseImporte: [$200.00] | ClaveProdServ:50402500, Descripción:ZANAHORIA, Cantidad:35, ValUnit:$14.00, BaseImporte: [$490.00] | ClaveProdServ:50302003, Descripción:ZARZAMORA, Cantidad:0.2, ValUnit:$165.00, BaseImporte: [$33.00] </t>
  </si>
  <si>
    <t>D1144</t>
  </si>
  <si>
    <t>aoac700904mq0-d-1144-965c7467-fb5f-4f83-896c-a6b607d1743d.xml</t>
  </si>
  <si>
    <t>965C7467-FB5F-4F83-896C-A6B607D1743D</t>
  </si>
  <si>
    <t xml:space="preserve">50402803 , 50401736 , 50401500 , 50402702 , 50407006 , 50403301 , 50403501 , 50401900 , 50303800 , 50405300 , 50404803 , 50405623 , 50405634 , 50404106 , 51212012 , 50402100 , 50404109 , 50404100 , 50401600 , 50406200 , 50403900 , 10326000 , 50306700 , 50306200 , 50403200 , 50303700 , 50303100 , 50404100 , 50404815 , 50406500 , 50406500 , 50407030 , 50406500 , 50404600 , 50404600 , 50404621 , 50404600 , 50304100 , 50304100 , 50301500 , 50404114 , 50305000 , 50407000 , 50405700 , 50405700 , 50192900 , 50405700 , 50405700 , 50305100 , 50305400 , 50307024 , 50404100 , 50307024 , 50307024 , 50305600 , 50301700 , 50301700 , 50404400 , 50404300 , 50404120 , 50404822 , 50303300 , 50406500 , 50303400 , 50402500 , 50302003 </t>
  </si>
  <si>
    <t>2023-04-15T07:12:58</t>
  </si>
  <si>
    <t xml:space="preserve">ClaveProdServ:50403800, Descripción:AJO BLANCO, Cantidad:0.25, ValUnit:$96.00, BaseImporte: [$24.00] | ClaveProdServ:50406300, Descripción:CALABAZA ITALIANA MEDIANA, Cantidad:1.5, ValUnit:$20.00, BaseImporte: [$30.00] | ClaveProdServ:50425521, Descripción:CHILE GUAJILLO, Cantidad:0.5, ValUnit:$160.00, BaseImporte: [$80.00] | ClaveProdServ:50401800, Descripción:EJOTE, Cantidad:0.5, ValUnit:$55.00, BaseImporte: [$27.50] | ClaveProdServ:50407000, Descripción:ELOTE ENTERO, Cantidad:7, ValUnit:$9.00, BaseImporte: [$63.00] | ClaveProdServ:50404100, Descripción:EPAZOTE, Cantidad:0.1, ValUnit:$30.00, BaseImporte: [$3.00] | ClaveProdServ:50406500, Descripción:JITOMATE GUAJE, Cantidad:6, ValUnit:$36.00, BaseImporte: [$216.00] | ClaveProdServ:50404600, Descripción:LECHUGA OREJONA, Cantidad:1.9, ValUnit:$35.00, BaseImporte: [$66.50] | ClaveProdServ:50304100, Descripción:LIMON SIN SEMILLA, Cantidad:1, ValUnit:$45.00, BaseImporte: [$45.00] | ClaveProdServ:50405700, Descripción:PAPA ALPHA, Cantidad:5, ValUnit:$23.00, BaseImporte: [$115.00] | ClaveProdServ:50307000, Descripción:XOCONOSTLE, Cantidad:0.2, ValUnit:$25.00, BaseImporte: [$5.00] | ClaveProdServ:50402500, Descripción:ZANAHORIA, Cantidad:6, ValUnit:$14.00, BaseImporte: [$84.00] </t>
  </si>
  <si>
    <t>D1146</t>
  </si>
  <si>
    <t>aoac700904mq0-d-1146-b485d5df-1eb3-4a48-988e-e2db12785108.xml</t>
  </si>
  <si>
    <t>B485D5DF-1EB3-4A48-988E-E2DB12785108</t>
  </si>
  <si>
    <t xml:space="preserve">50403800 , 50406300 , 50425521 , 50401800 , 50407000 , 50404100 , 50406500 , 50404600 , 50304100 , 50405700 , 50307000 , 50402500 </t>
  </si>
  <si>
    <t>2023-04-15T10:02:02</t>
  </si>
  <si>
    <t xml:space="preserve">ClaveProdServ:50221300, Descripción:HARINA HOJA DE PLATA 44 KILOS, Cantidad:1, ValUnit:$920.00, BaseImporte: [$920.00] | ClaveProdServ:50161813, Descripción:CHOCOLATE SICAO AMARGO 70 %  1 KILO, Cantidad:1, ValUnit:$240.00, BaseImporte: [$240.00] </t>
  </si>
  <si>
    <t>D1214</t>
  </si>
  <si>
    <t xml:space="preserve">IEPS 0.080000 $19.20 | </t>
  </si>
  <si>
    <t>aoac700904mq0-d-1214-babd1a98-9846-45fc-beb4-6a9038ed9398.xml</t>
  </si>
  <si>
    <t>BABD1A98-9846-45FC-BEB4-6A9038ED9398</t>
  </si>
  <si>
    <t xml:space="preserve">50221300 , 50161813 </t>
  </si>
  <si>
    <t>2023-04-15T10:10:54</t>
  </si>
  <si>
    <t xml:space="preserve">ClaveProdServ:50401736, Descripción:AGUACATE EXTRA, Cantidad:3, ValUnit:$65.00, BaseImporte: [$195.00] | ClaveProdServ:50407006, Descripción:ARUGULA, Cantidad:0.5, ValUnit:$100.00, BaseImporte: [$50.00] | ClaveProdServ:50303800, Descripción:BLUE BERRY, Cantidad:0.2, ValUnit:$240.00, BaseImporte: [$48.00] | ClaveProdServ:50406300, Descripción:CALABAZA ITALIANA, Cantidad:1, ValUnit:$22.00, BaseImporte: [$22.00] | ClaveProdServ:51212012, Descripción:CILANTRO  CRIOLLO, Cantidad:0.1, ValUnit:$28.00, BaseImporte: [$2.80] | ClaveProdServ:50402100, Descripción:COL DE BRUSELAS, Cantidad:0.25, ValUnit:$50.00, BaseImporte: [$12.50] | ClaveProdServ:50305600, Descripción:PIÑA MIEL, Cantidad:2.2, ValUnit:$22.00, BaseImporte: [$48.40] | ClaveProdServ:50301700, Descripción:PLATANO TABASCO, Cantidad:0.5, ValUnit:$26.00, BaseImporte: [$13.00] | ClaveProdServ:50404822, Descripción:SETAS BLANCAS, Cantidad:0.5, ValUnit:$85.00, BaseImporte: [$42.50] | ClaveProdServ:50404100, Descripción:TOMILLO, Cantidad:0.05, ValUnit:$55.00, BaseImporte: [$2.75] | ClaveProdServ:50406500, Descripción:TOMATE VERDE, Cantidad:6, ValUnit:$25.00, BaseImporte: [$150.00] | ClaveProdServ:50304600, Descripción:MELON CHINO, Cantidad:2, ValUnit:$37.00, BaseImporte: [$74.00] | ClaveProdServ:50407000, Descripción:NOPAL CAMBRAY, Cantidad:0.25, ValUnit:$60.00, BaseImporte: [$15.00] | ClaveProdServ:50405700, Descripción:PAPA ROJA CAMBRAY, Cantidad:1, ValUnit:$40.00, BaseImporte: [$40.00] | ClaveProdServ:50405700, Descripción:PAPA PARA FREIR, Cantidad:2, ValUnit:$30.00, BaseImporte: [$60.00] | ClaveProdServ:50305100, Descripción:PAPAYA, Cantidad:2.7, ValUnit:$26.00, BaseImporte: [$70.20] | ClaveProdServ:50305400, Descripción:PERA ANJOU, Cantidad:1, ValUnit:$59.00, BaseImporte: [$59.00] | ClaveProdServ:50406500, Descripción:JITOMATE BOLA, Cantidad:1, ValUnit:$80.00, BaseImporte: [$80.00] | ClaveProdServ:50406500, Descripción:JITOMATE CHERRY DE COLORES, Cantidad:0.5, ValUnit:$25.00, BaseImporte: [$12.50] | ClaveProdServ:50406500, Descripción:JITOMATE GUAJE, Cantidad:3, ValUnit:$36.00, BaseImporte: [$108.00] | ClaveProdServ:50404600, Descripción:LECHUGA SANGRIA, Cantidad:0.8, ValUnit:$30.00, BaseImporte: [$24.00] | ClaveProdServ:50404600, Descripción:LECHUGA OREJONA, Cantidad:0.7, ValUnit:$35.00, BaseImporte: [$24.50] | ClaveProdServ:50304500, Descripción:MANGO ATAULFO, Cantidad:1, ValUnit:$50.00, BaseImporte: [$50.00] | ClaveProdServ:50404100, Descripción:EPAZOTE, Cantidad:0.1, ValUnit:$30.00, BaseImporte: [$3.00] | ClaveProdServ:50401600, Descripción:ESPARRAGO, Cantidad:0.25, ValUnit:$195.00, BaseImporte: [$48.75] | ClaveProdServ:50406200, Descripción:ESPINACA LIMPIA, Cantidad:0.25, ValUnit:$27.00, BaseImporte: [$6.75] | ClaveProdServ:50403900, Descripción:FLOR DE CALABAZA, Cantidad:0.25, ValUnit:$95.00, BaseImporte: [$23.75] | ClaveProdServ:50306700, Descripción:FRESA, Cantidad:0.5, ValUnit:$140.00, BaseImporte: [$70.00] | ClaveProdServ:50306200, Descripción:FRAMBUESA, Cantidad:0.18, ValUnit:$280.00, BaseImporte: [$50.40] </t>
  </si>
  <si>
    <t>D1215</t>
  </si>
  <si>
    <t>aoac700904mq0-d-1215-9a9e2b46-c8b1-4819-bdb8-58836cc9c587.xml</t>
  </si>
  <si>
    <t>9A9E2B46-C8B1-4819-BDB8-58836CC9C587</t>
  </si>
  <si>
    <t xml:space="preserve">50401736 , 50407006 , 50303800 , 50406300 , 51212012 , 50402100 , 50305600 , 50301700 , 50404822 , 50404100 , 50406500 , 50304600 , 50407000 , 50405700 , 50405700 , 50305100 , 50305400 , 50406500 , 50406500 , 50406500 , 50404600 , 50404600 , 50304500 , 50404100 , 50401600 , 50406200 , 50403900 , 50306700 , 50306200 </t>
  </si>
  <si>
    <t>2023-04-10T07:01:09</t>
  </si>
  <si>
    <t xml:space="preserve">ClaveProdServ:50402001, Descripción:BROCOLI SIN TALLO, Cantidad:1, ValUnit:$30.00, BaseImporte: [$30.00] | ClaveProdServ:50406300, Descripción:CALABAZA ITALIANA, Cantidad:1, ValUnit:$22.00, BaseImporte: [$22.00] | ClaveProdServ:50405312, Descripción:CEBOLLA MORADA LIMPIA, Cantidad:1, ValUnit:$28.00, BaseImporte: [$28.00] | ClaveProdServ:10151516, Descripción:GERMEN DE SOYA, Cantidad:0.25, ValUnit:$50.00, BaseImporte: [$12.50] | ClaveProdServ:50405600, Descripción:PIMIENTO MORRON MIXTO, Cantidad:1, ValUnit:$80.00, BaseImporte: [$80.00] | ClaveProdServ:50402500, Descripción:ZANAHORIA, Cantidad:1, ValUnit:$14.00, BaseImporte: [$14.00] </t>
  </si>
  <si>
    <t>D669</t>
  </si>
  <si>
    <t>aoac700904mq0-d-669-df51a00e-10dd-42a0-ba28-b23d99a98946.xml</t>
  </si>
  <si>
    <t>DF51A00E-10DD-42A0-BA28-B23D99A98946</t>
  </si>
  <si>
    <t xml:space="preserve">50402001 , 50406300 , 50405312 , 10151516 , 50405600 , 50402500 </t>
  </si>
  <si>
    <t>2023-04-10T07:02:49</t>
  </si>
  <si>
    <t xml:space="preserve">ClaveProdServ:50403501, Descripción:BERENJENA, Cantidad:0.5, ValUnit:$28.00, BaseImporte: [$14.00] | ClaveProdServ:50405300, Descripción:CEBOLLA BLANCA, Cantidad:1, ValUnit:$15.00, BaseImporte: [$15.00] | ClaveProdServ:50404803, Descripción:CHAMPIÑON, Cantidad:2, ValUnit:$80.00, BaseImporte: [$160.00] | ClaveProdServ:50404000, Descripción:CHICHARO LIMPIO, Cantidad:0.25, ValUnit:$80.00, BaseImporte: [$20.00] | ClaveProdServ:50405634, Descripción:CHILE SERRANO, Cantidad:0.5, ValUnit:$40.00, BaseImporte: [$20.00] | ClaveProdServ:50405312, Descripción:CEBOLLA MORADA LIMPIA, Cantidad:1, ValUnit:$28.00, BaseImporte: [$28.00] | ClaveProdServ:50406500, Descripción:TOMATE VERDE, Cantidad:3, ValUnit:$25.00, BaseImporte: [$75.00] | ClaveProdServ:50402500, Descripción:ZANAHORIA, Cantidad:0.5, ValUnit:$14.00, BaseImporte: [$7.00] | ClaveProdServ:50406500, Descripción:JITOMATE CHERRY DE COLORES, Cantidad:0.5, ValUnit:$25.00, BaseImporte: [$12.50] | ClaveProdServ:50406500, Descripción:JITOMATE GUAJE, Cantidad:5, ValUnit:$36.00, BaseImporte: [$180.00] | ClaveProdServ:50304100, Descripción:LIMON SIN SEMILLA, Cantidad:0.5, ValUnit:$45.00, BaseImporte: [$22.50] | ClaveProdServ:50304500, Descripción:MANGO MANILA, Cantidad:0.5, ValUnit:$40.00, BaseImporte: [$20.00] | ClaveProdServ:50304600, Descripción:MELON CHINO, Cantidad:2.1, ValUnit:$37.00, BaseImporte: [$77.70] | ClaveProdServ:50301700, Descripción:PLATANO MACHO, Cantidad:0.5, ValUnit:$25.00, BaseImporte: [$12.50] | ClaveProdServ:50406200, Descripción:ESPINACA LIMPIA, Cantidad:2, ValUnit:$27.00, BaseImporte: [$54.00] | ClaveProdServ:50403900, Descripción:FLOR DE CALABAZA, Cantidad:2, ValUnit:$95.00, BaseImporte: [$190.00] | ClaveProdServ:50306700, Descripción:FRESA, Cantidad:0.5, ValUnit:$140.00, BaseImporte: [$70.00] | ClaveProdServ:50303100, Descripción:HIGO, Cantidad:0.5, ValUnit:$95.00, BaseImporte: [$47.50] | ClaveProdServ:50404815, Descripción:HONGO PORTOBELLO, Cantidad:0.5, ValUnit:$130.00, BaseImporte: [$65.00] | ClaveProdServ:50406500, Descripción:JITOMATE BOLA, Cantidad:0.5, ValUnit:$80.00, BaseImporte: [$40.00] </t>
  </si>
  <si>
    <t>D670</t>
  </si>
  <si>
    <t>aoac700904mq0-d-670-2e66c4e4-6129-49f7-a135-4b21a6e9caa3.xml</t>
  </si>
  <si>
    <t>2E66C4E4-6129-49F7-A135-4B21A6E9CAA3</t>
  </si>
  <si>
    <t xml:space="preserve">50403501 , 50405300 , 50404803 , 50404000 , 50405634 , 50405312 , 50406500 , 50402500 , 50406500 , 50406500 , 50304100 , 50304500 , 50304600 , 50301700 , 50406200 , 50403900 , 50306700 , 50303100 , 50404815 , 50406500 </t>
  </si>
  <si>
    <t>2023-04-10T07:04:20</t>
  </si>
  <si>
    <t xml:space="preserve">ClaveProdServ:50306700, Descripción:FRESA, Cantidad:0.5, ValUnit:$140.00, BaseImporte: [$70.00] | ClaveProdServ:50404100, Descripción:HIERBABUENA, Cantidad:0.1, ValUnit:$25.00, BaseImporte: [$2.50] | ClaveProdServ:50304100, Descripción:LIMON SIN SEMILLA, Cantidad:2, ValUnit:$45.00, BaseImporte: [$90.00] | ClaveProdServ:50301500, Descripción:MANZANA AMARILLA GOLDEN, Cantidad:0.5, ValUnit:$80.00, BaseImporte: [$40.00] | ClaveProdServ:50305000, Descripción:NARANJA, Cantidad:40, ValUnit:$13.00, BaseImporte: [$520.00] | ClaveProdServ:50305600, Descripción:PIÑA MIEL, Cantidad:3, ValUnit:$22.00, BaseImporte: [$66.00] | ClaveProdServ:50303300, Descripción:TORONJA, Cantidad:6, ValUnit:$15.00, BaseImporte: [$90.00] | ClaveProdServ:50402500, Descripción:ZANAHORIA, Cantidad:2, ValUnit:$14.00, BaseImporte: [$28.00] </t>
  </si>
  <si>
    <t>D672</t>
  </si>
  <si>
    <t>aoac700904mq0-d-672-984a58c0-cbb6-43c0-8395-6430186a029c.xml</t>
  </si>
  <si>
    <t>984A58C0-CBB6-43C0-8395-6430186A029C</t>
  </si>
  <si>
    <t xml:space="preserve">50306700 , 50404100 , 50304100 , 50301500 , 50305000 , 50305600 , 50303300 , 50402500 </t>
  </si>
  <si>
    <t>2023-04-10T07:07:14</t>
  </si>
  <si>
    <t xml:space="preserve">ClaveProdServ:50403800, Descripción:AJO BLANCO, Cantidad:0.5, ValUnit:$96.00, BaseImporte: [$48.00] | ClaveProdServ:50404101, Descripción:ALBAHACA ITALIANA, Cantidad:0.1, ValUnit:$120.00, BaseImporte: [$12.00] | ClaveProdServ:50407006, Descripción:ARUGULA, Cantidad:1, ValUnit:$100.00, BaseImporte: [$100.00] | ClaveProdServ:50303800, Descripción:BLUE BERRY, Cantidad:0.36, ValUnit:$240.00, BaseImporte: [$86.40] | ClaveProdServ:50405300, Descripción:CEBOLLA BLANCA, Cantidad:2, ValUnit:$15.00, BaseImporte: [$30.00] | ClaveProdServ:51212012, Descripción:CILANTRO  CRIOLLO, Cantidad:0.25, ValUnit:$28.00, BaseImporte: [$7.00] | ClaveProdServ:50303400, Descripción:UVA VERDE, Cantidad:0.5, ValUnit:$100.00, BaseImporte: [$50.00] | ClaveProdServ:50402500, Descripción:ZANAHORIA, Cantidad:8, ValUnit:$14.00, BaseImporte: [$112.00] | ClaveProdServ:50305400, Descripción:PERA ANJOU, Cantidad:0.5, ValUnit:$59.00, BaseImporte: [$29.50] | ClaveProdServ:50307024, Descripción:PEPINO PERSA, Cantidad:0.5, ValUnit:$60.00, BaseImporte: [$30.00] | ClaveProdServ:50305600, Descripción:PIÑA MIEL, Cantidad:3, ValUnit:$22.00, BaseImporte: [$66.00] | ClaveProdServ:50404300, Descripción:RABANO CAMBRAY, Cantidad:0.25, ValUnit:$30.00, BaseImporte: [$7.50] | ClaveProdServ:50404120, Descripción:ROMERO MACHO, Cantidad:0.1, ValUnit:$50.00, BaseImporte: [$5.00] | ClaveProdServ:50406500, Descripción:TOMATE VERDE, Cantidad:7, ValUnit:$25.00, BaseImporte: [$175.00] | ClaveProdServ:50404114, Descripción:MENTA VERDE FRESCA, Cantidad:0.25, ValUnit:$57.00, BaseImporte: [$14.25] | ClaveProdServ:50407000, Descripción:NOPAL CAMBRAY, Cantidad:0.5, ValUnit:$60.00, BaseImporte: [$30.00] | ClaveProdServ:50405700, Descripción:PAPA ALPHA, Cantidad:2, ValUnit:$23.00, BaseImporte: [$46.00] | ClaveProdServ:50405700, Descripción:PAPA BLANCA CAMBRAY, Cantidad:1, ValUnit:$35.00, BaseImporte: [$35.00] | ClaveProdServ:50405700, Descripción:PAPA ROJA CAMBRAY, Cantidad:1, ValUnit:$40.00, BaseImporte: [$40.00] | ClaveProdServ:50305100, Descripción:PAPAYA, Cantidad:2.3, ValUnit:$26.00, BaseImporte: [$59.80] | ClaveProdServ:50403200, Descripción:GRANO DE ELOTE NATURAL, Cantidad:0.5, ValUnit:$50.00, BaseImporte: [$25.00] | ClaveProdServ:50303700, Descripción:GUAYABA, Cantidad:1, ValUnit:$33.00, BaseImporte: [$33.00] | ClaveProdServ:50131600, Descripción:HUEVO BLANCO, Cantidad:21.31, ValUnit:$53.00, BaseImporte: [$1,129.43] | ClaveProdServ:50404100, Descripción:HIERBABUENA, Cantidad:0.1, ValUnit:$25.00, BaseImporte: [$2.50] | ClaveProdServ:50301500, Descripción:MANZANA STARKING, Cantidad:0.5, ValUnit:$65.00, BaseImporte: [$32.50] | ClaveProdServ:50304500, Descripción:MANGO PETACON, Cantidad:1, ValUnit:$130.00, BaseImporte: [$130.00] | ClaveProdServ:50404109, Descripción:ENELDO FRESCO, Cantidad:0.1, ValUnit:$50.00, BaseImporte: [$5.00] | ClaveProdServ:50406200, Descripción:ESPINACA LIMPIA, Cantidad:1, ValUnit:$27.00, BaseImporte: [$27.00] | ClaveProdServ:01010101, Descripción:ESTRAGON FRESCO, Cantidad:0.1, ValUnit:$700.00, BaseImporte: [$70.00] | ClaveProdServ:50403900, Descripción:FLOR DE CALABAZA, Cantidad:0.5, ValUnit:$95.00, BaseImporte: [$47.50] | ClaveProdServ:50306200, Descripción:FRAMBUESA, Cantidad:0.36, ValUnit:$280.00, BaseImporte: [$100.80] | ClaveProdServ:50306700, Descripción:FRESA AGUA, Cantidad:2, ValUnit:$65.00, BaseImporte: [$130.00] </t>
  </si>
  <si>
    <t>D673</t>
  </si>
  <si>
    <t>aoac700904mq0-d-673-7287f5da-7e6d-484f-8e0c-4f851a220d86.xml</t>
  </si>
  <si>
    <t>7287F5DA-7E6D-484F-8E0C-4F851A220D86</t>
  </si>
  <si>
    <t xml:space="preserve">50403800 , 50404101 , 50407006 , 50303800 , 50405300 , 51212012 , 50303400 , 50402500 , 50305400 , 50307024 , 50305600 , 50404300 , 50404120 , 50406500 , 50404114 , 50407000 , 50405700 , 50405700 , 50405700 , 50305100 , 50403200 , 50303700 , 50131600 , 50404100 , 50301500 , 50304500 , 50404109 , 50406200 , 01010101 , 50403900 , 50306200 , 50306700 </t>
  </si>
  <si>
    <t>2023-04-10T07:18:51</t>
  </si>
  <si>
    <t xml:space="preserve">ClaveProdServ:50402702, Descripción:APIO, Cantidad:1.8, ValUnit:$15.00, BaseImporte: [$27.00] | ClaveProdServ:50402100, Descripción:COLIFLOR, Cantidad:2, ValUnit:$35.00, BaseImporte: [$70.00] | ClaveProdServ:50406200, Descripción:ESPINACA LIMPIA, Cantidad:0.5, ValUnit:$27.00, BaseImporte: [$13.50] | ClaveProdServ:50131612, Descripción:HUEVO SAN JUAN ORGANICO CAJA, Cantidad:1, ValUnit:$990.00, BaseImporte: [$990.00] | ClaveProdServ:50304600, Descripción:MELON CHINO, Cantidad:2, ValUnit:$37.00, BaseImporte: [$74.00] | ClaveProdServ:50305100, Descripción:PAPAYA, Cantidad:2.2, ValUnit:$26.00, BaseImporte: [$57.20] | ClaveProdServ:50404100, Descripción:PEREJIL LISO, Cantidad:0.1, ValUnit:$25.00, BaseImporte: [$2.50] | ClaveProdServ:50305600, Descripción:PIÑA MIEL, Cantidad:2.7, ValUnit:$22.00, BaseImporte: [$59.40] | ClaveProdServ:50402500, Descripción:ZANAHORIA, Cantidad:1, ValUnit:$14.00, BaseImporte: [$14.00] </t>
  </si>
  <si>
    <t>D683</t>
  </si>
  <si>
    <t>aoac700904mq0-d-683-4b82eff1-ae82-4da5-93c5-abd77528f1e4.xml</t>
  </si>
  <si>
    <t>4B82EFF1-AE82-4DA5-93C5-ABD77528F1E4</t>
  </si>
  <si>
    <t xml:space="preserve">50402702 , 50402100 , 50406200 , 50131612 , 50304600 , 50305100 , 50404100 , 50305600 , 50402500 </t>
  </si>
  <si>
    <t>2023-04-10T07:19:53</t>
  </si>
  <si>
    <t xml:space="preserve">ClaveProdServ:50405632, Descripción:CHILE POBLANO MEDIANO, Cantidad:2.6, ValUnit:$29.00, BaseImporte: [$75.40] | ClaveProdServ:50406500, Descripción:JITOMATE GUAJE PARA MOLER, Cantidad:2, ValUnit:$30.00, BaseImporte: [$60.00] | ClaveProdServ:50404127, Descripción:VERDOLAGA LIMPIA, Cantidad:1, ValUnit:$20.00, BaseImporte: [$20.00] </t>
  </si>
  <si>
    <t>D684</t>
  </si>
  <si>
    <t>aoac700904mq0-d-684-69957157-8bee-46c7-a548-acbae249b67a.xml</t>
  </si>
  <si>
    <t>69957157-8BEE-46C7-A548-ACBAE249B67A</t>
  </si>
  <si>
    <t xml:space="preserve">50405632 , 50406500 , 50404127 </t>
  </si>
  <si>
    <t>2023-04-10T07:21:25</t>
  </si>
  <si>
    <t xml:space="preserve">ClaveProdServ:50221100, Descripción:AVENA EN OJUELA A GRANEL, Cantidad:0.5, ValUnit:$30.00, BaseImporte: [$15.00] | ClaveProdServ:50306700, Descripción:FRESA, Cantidad:0.5, ValUnit:$140.00, BaseImporte: [$70.00] | ClaveProdServ:50342000, Descripción:PULPA DE FRUTOS ROJOS, Cantidad:1, ValUnit:$75.00, BaseImporte: [$75.00] | ClaveProdServ:50304100, Descripción:LIMON SIN SEMILLA, Cantidad:5, ValUnit:$45.00, BaseImporte: [$225.00] | ClaveProdServ:50305000, Descripción:NARANJA, Cantidad:5, ValUnit:$13.00, BaseImporte: [$65.00] | ClaveProdServ:50303300, Descripción:TORONJA, Cantidad:8, ValUnit:$15.00, BaseImporte: [$120.00] </t>
  </si>
  <si>
    <t>D685</t>
  </si>
  <si>
    <t>aoac700904mq0-d-685-0bbc1240-3b94-490f-abbd-a1d1a91d83e9.xml</t>
  </si>
  <si>
    <t>0BBC1240-3B94-490F-ABBD-A1D1A91D83E9</t>
  </si>
  <si>
    <t xml:space="preserve">50221100 , 50306700 , 50342000 , 50304100 , 50305000 , 50303300 </t>
  </si>
  <si>
    <t>2023-04-11T05:18:32</t>
  </si>
  <si>
    <t xml:space="preserve">ClaveProdServ:50402702, Descripción:APIO, Cantidad:0.5, ValUnit:$15.00, BaseImporte: [$7.50] | ClaveProdServ:50406200, Descripción:ESPINACA LIMPIA, Cantidad:0.5, ValUnit:$27.00, BaseImporte: [$13.50] | ClaveProdServ:50304100, Descripción:LIMON SIN SEMILLA, Cantidad:2, ValUnit:$45.00, BaseImporte: [$90.00] | ClaveProdServ:50305000, Descripción:NARANJA, Cantidad:30, ValUnit:$13.00, BaseImporte: [$390.00] | ClaveProdServ:50303300, Descripción:TORONJA, Cantidad:5, ValUnit:$15.00, BaseImporte: [$75.00] </t>
  </si>
  <si>
    <t>D768</t>
  </si>
  <si>
    <t>aoac700904mq0-d-768-66bf2e05-a94f-4e91-adc4-1265de5c7714.xml</t>
  </si>
  <si>
    <t>66BF2E05-A94F-4E91-ADC4-1265DE5C7714</t>
  </si>
  <si>
    <t xml:space="preserve">50402702 , 50406200 , 50304100 , 50305000 , 50303300 </t>
  </si>
  <si>
    <t>2023-04-11T05:38:18</t>
  </si>
  <si>
    <t xml:space="preserve">ClaveProdServ:50403800, Descripción:AJO BLANCO LIMPIO, Cantidad:0.2, ValUnit:$98.00, BaseImporte: [$19.60] | ClaveProdServ:50405300, Descripción:CEBOLLA BLANCA, Cantidad:1, ValUnit:$15.00, BaseImporte: [$15.00] | ClaveProdServ:50406500, Descripción:JITOMATE GUAJE, Cantidad:3, ValUnit:$36.00, BaseImporte: [$108.00] </t>
  </si>
  <si>
    <t>D769</t>
  </si>
  <si>
    <t>aoac700904mq0-d-769-a1dd6da1-71a0-4251-ada4-50227c7c8019.xml</t>
  </si>
  <si>
    <t>A1DD6DA1-71A0-4251-ADA4-50227C7C8019</t>
  </si>
  <si>
    <t xml:space="preserve">50403800 , 50405300 , 50406500 </t>
  </si>
  <si>
    <t>2023-04-11T05:39:49</t>
  </si>
  <si>
    <t xml:space="preserve">ClaveProdServ:50304100, Descripción:LIMON SIN SEMILLA, Cantidad:15, ValUnit:$45.00, BaseImporte: [$675.00] </t>
  </si>
  <si>
    <t>D770</t>
  </si>
  <si>
    <t>aoac700904mq0-d-770-49368b1c-3184-41c7-aef3-a3c52e6647a3.xml</t>
  </si>
  <si>
    <t>49368B1C-3184-41C7-AEF3-A3C52E6647A3</t>
  </si>
  <si>
    <t>2023-04-11T06:54:55</t>
  </si>
  <si>
    <t xml:space="preserve">ClaveProdServ:50401736, Descripción:AGUACATE EXTRA, Cantidad:2, ValUnit:$65.00, BaseImporte: [$130.00] | ClaveProdServ:50405300, Descripción:CEBOLLA BLANCA, Cantidad:1, ValUnit:$15.00, BaseImporte: [$15.00] | ClaveProdServ:50405312, Descripción:CEBOLLA MORADA LIMPIA, Cantidad:1, ValUnit:$28.00, BaseImporte: [$28.00] | ClaveProdServ:50402100, Descripción:COLIFLOR, Cantidad:1.3, ValUnit:$35.00, BaseImporte: [$45.50] | ClaveProdServ:50404100, Descripción:EPAZOTE, Cantidad:0.15, ValUnit:$30.00, BaseImporte: [$4.50] | ClaveProdServ:50404815, Descripción:HONGO PORTOBELLO, Cantidad:0.5, ValUnit:$130.00, BaseImporte: [$65.00] | ClaveProdServ:50406500, Descripción:JITOMATE BOLA, Cantidad:0.5, ValUnit:$80.00, BaseImporte: [$40.00] | ClaveProdServ:50406500, Descripción:JITOMATE CHERRY DE COLORES, Cantidad:0.5, ValUnit:$25.00, BaseImporte: [$12.50] | ClaveProdServ:50406500, Descripción:JITOMATE GUAJE, Cantidad:5, ValUnit:$36.00, BaseImporte: [$180.00] | ClaveProdServ:50404400, Descripción:PORO, Cantidad:0.8, ValUnit:$25.00, BaseImporte: [$20.00] | ClaveProdServ:50402500, Descripción:ZANAHORIA, Cantidad:1, ValUnit:$14.00, BaseImporte: [$14.00] </t>
  </si>
  <si>
    <t>D801</t>
  </si>
  <si>
    <t>aoac700904mq0-d-801-a2b91405-bf15-47ae-aeea-580ea623eb34.xml</t>
  </si>
  <si>
    <t>A2B91405-BF15-47AE-AEEA-580EA623EB34</t>
  </si>
  <si>
    <t xml:space="preserve">50401736 , 50405300 , 50405312 , 50402100 , 50404100 , 50404815 , 50406500 , 50406500 , 50406500 , 50404400 , 50402500 </t>
  </si>
  <si>
    <t>2023-04-11T07:00:30</t>
  </si>
  <si>
    <t xml:space="preserve">ClaveProdServ:50401736, Descripción:AGUACATE EXTRA, Cantidad:2, ValUnit:$65.00, BaseImporte: [$130.00] | ClaveProdServ:50402100, Descripción:COLIFLOR, Cantidad:4.3, ValUnit:$35.00, BaseImporte: [$150.50] | ClaveProdServ:50404100, Descripción:HOJA DE MOSTAZA, Cantidad:0.5, ValUnit:$160.00, BaseImporte: [$80.00] </t>
  </si>
  <si>
    <t>D804</t>
  </si>
  <si>
    <t>aoac700904mq0-d-804-cb140f42-2fb5-40b5-82cd-935d491099c1.xml</t>
  </si>
  <si>
    <t>CB140F42-2FB5-40B5-82CD-935D491099C1</t>
  </si>
  <si>
    <t xml:space="preserve">50401736 , 50402100 , 50404100 </t>
  </si>
  <si>
    <t>2023-04-11T07:02:24</t>
  </si>
  <si>
    <t xml:space="preserve">ClaveProdServ:50425500, Descripción:CHILE CHILTEPIN SECO, Cantidad:0.1, ValUnit:$800.00, BaseImporte: [$80.00] | ClaveProdServ:10326000, Descripción:FLOR COMESTIBLE DOMO, Cantidad:1, ValUnit:$45.00, BaseImporte: [$45.00] | ClaveProdServ:50306700, Descripción:FRESA, Cantidad:0.5, ValUnit:$140.00, BaseImporte: [$70.00] | ClaveProdServ:50306200, Descripción:FRAMBUESA, Cantidad:0.54, ValUnit:$280.00, BaseImporte: [$151.20] | ClaveProdServ:50303700, Descripción:GUAYABA, Cantidad:2, ValUnit:$33.00, BaseImporte: [$66.00] | ClaveProdServ:50404100, Descripción:HIERBABUENA, Cantidad:0.1, ValUnit:$25.00, BaseImporte: [$2.50] | ClaveProdServ:50305000, Descripción:NARANJA, Cantidad:5, ValUnit:$13.00, BaseImporte: [$65.00] | ClaveProdServ:50305600, Descripción:PIÑA MIEL, Cantidad:4.3, ValUnit:$22.00, BaseImporte: [$94.60] | ClaveProdServ:50303300, Descripción:TORONJA, Cantidad:10, ValUnit:$15.00, BaseImporte: [$150.00] | ClaveProdServ:50402500, Descripción:ZANAHORIA, Cantidad:3, ValUnit:$14.00, BaseImporte: [$42.00] </t>
  </si>
  <si>
    <t>D807</t>
  </si>
  <si>
    <t>aoac700904mq0-d-807-a8a400e0-f1d2-4535-940b-59334510f6c9.xml</t>
  </si>
  <si>
    <t>A8A400E0-F1D2-4535-940B-59334510F6C9</t>
  </si>
  <si>
    <t xml:space="preserve">50425500 , 10326000 , 50306700 , 50306200 , 50303700 , 50404100 , 50305000 , 50305600 , 50303300 , 50402500 </t>
  </si>
  <si>
    <t>2023-04-11T07:05:03</t>
  </si>
  <si>
    <t xml:space="preserve">ClaveProdServ:50402803, Descripción:ACELGA, Cantidad:0.25, ValUnit:$15.00, BaseImporte: [$3.75] | ClaveProdServ:50401736, Descripción:AGUACATE EXTRA, Cantidad:4, ValUnit:$65.00, BaseImporte: [$260.00] | ClaveProdServ:50403800, Descripción:AJO BLANCO, Cantidad:0.5, ValUnit:$96.00, BaseImporte: [$48.00] | ClaveProdServ:50404101, Descripción:ALBAHACA ITALIANA, Cantidad:0.2, ValUnit:$120.00, BaseImporte: [$24.00] | ClaveProdServ:50402702, Descripción:APIO, Cantidad:0.9, ValUnit:$15.00, BaseImporte: [$13.50] | ClaveProdServ:50407006, Descripción:ARUGULA, Cantidad:1, ValUnit:$100.00, BaseImporte: [$100.00] | ClaveProdServ:50405600, Descripción:PIMIENTO ROJO, Cantidad:0.5, ValUnit:$70.00, BaseImporte: [$35.00] | ClaveProdServ:50406500, Descripción:TOMATE VERDE, Cantidad:8, ValUnit:$25.00, BaseImporte: [$200.00] | ClaveProdServ:50303400, Descripción:UVA VERDE, Cantidad:0.5, ValUnit:$100.00, BaseImporte: [$50.00] | ClaveProdServ:50402500, Descripción:ZANAHORIA, Cantidad:5, ValUnit:$14.00, BaseImporte: [$70.00] | ClaveProdServ:50302003, Descripción:ZARZAMORA, Cantidad:0.36, ValUnit:$165.00, BaseImporte: [$59.40] | ClaveProdServ:50305100, Descripción:PAPAYA, Cantidad:2.3, ValUnit:$26.00, BaseImporte: [$59.80] | ClaveProdServ:50307024, Descripción:PEPINO EUROPEO, Cantidad:3, ValUnit:$30.00, BaseImporte: [$90.00] | ClaveProdServ:50404100, Descripción:PEREJIL LISO, Cantidad:0.3, ValUnit:$25.00, BaseImporte: [$7.50] | ClaveProdServ:50307024, Descripción:PEPINO, Cantidad:1, ValUnit:$19.00, BaseImporte: [$19.00] | ClaveProdServ:50305600, Descripción:PIÑA MIEL, Cantidad:2.1, ValUnit:$22.00, BaseImporte: [$46.20] | ClaveProdServ:50301700, Descripción:PLATANO TABASCO, Cantidad:1, ValUnit:$26.00, BaseImporte: [$26.00] | ClaveProdServ:50301500, Descripción:MANZANA STARKING, Cantidad:1, ValUnit:$65.00, BaseImporte: [$65.00] | ClaveProdServ:50305000, Descripción:NARANJA, Cantidad:70, ValUnit:$13.00, BaseImporte: [$910.00] | ClaveProdServ:50405700, Descripción:PAPA ALPHA, Cantidad:1, ValUnit:$23.00, BaseImporte: [$23.00] | ClaveProdServ:50405700, Descripción:PAPA BLANCA CAMBRAY, Cantidad:1, ValUnit:$35.00, BaseImporte: [$35.00] | ClaveProdServ:50405700, Descripción:PAPA ROJA CAMBRAY, Cantidad:1, ValUnit:$40.00, BaseImporte: [$40.00] | ClaveProdServ:50405700, Descripción:PAPA PARA FREIR, Cantidad:5, ValUnit:$30.00, BaseImporte: [$150.00] | ClaveProdServ:50131600, Descripción:HUEVO BLANCO, Cantidad:11.04, ValUnit:$53.00, BaseImporte: [$585.12] | ClaveProdServ:50407030, Descripción:JENGIBRE FRESCO, Cantidad:0.2, ValUnit:$50.00, BaseImporte: [$10.00] | ClaveProdServ:50406500, Descripción:JITOMATE GUAJE, Cantidad:10, ValUnit:$36.00, BaseImporte: [$360.00] | ClaveProdServ:50404600, Descripción:LECHUGA RADICCIO, Cantidad:0.2, ValUnit:$110.00, BaseImporte: [$22.00] | ClaveProdServ:50404600, Descripción:LECHUGA SANGRIA, Cantidad:0.7, ValUnit:$30.00, BaseImporte: [$21.00] | ClaveProdServ:50304100, Descripción:LIMON SIN SEMILLA, Cantidad:0.5, ValUnit:$45.00, BaseImporte: [$22.50] | ClaveProdServ:50406200, Descripción:ESPINACA LIMPIA, Cantidad:1, ValUnit:$27.00, BaseImporte: [$27.00] | ClaveProdServ:01010101, Descripción:ESTRAGON FRESCO, Cantidad:0.1, ValUnit:$700.00, BaseImporte: [$70.00] | ClaveProdServ:50306700, Descripción:FRESA, Cantidad:2, ValUnit:$140.00, BaseImporte: [$280.00] | ClaveProdServ:50306200, Descripción:FRAMBUESA, Cantidad:0.36, ValUnit:$280.00, BaseImporte: [$100.80] | ClaveProdServ:50303700, Descripción:GUAYABA, Cantidad:1, ValUnit:$33.00, BaseImporte: [$33.00] | ClaveProdServ:50303700, Descripción:GUAYABA, Cantidad:1, ValUnit:$33.00, BaseImporte: [$33.00] | ClaveProdServ:50403501, Descripción:BERENJENA, Cantidad:2, ValUnit:$28.00, BaseImporte: [$56.00] | ClaveProdServ:50303800, Descripción:BLUE BERRY, Cantidad:0.36, ValUnit:$240.00, BaseImporte: [$86.40] | ClaveProdServ:50405300, Descripción:CEBOLLA BLANCA, Cantidad:5, ValUnit:$15.00, BaseImporte: [$75.00] | ClaveProdServ:50404106, Descripción:CILANTRO, Cantidad:0.3, ValUnit:$30.00, BaseImporte: [$9.00] | ClaveProdServ:50402100, Descripción:COL DE BRUSELAS, Cantidad:0.2, ValUnit:$50.00, BaseImporte: [$10.00] | ClaveProdServ:50404100, Descripción:EPAZOTE, Cantidad:0.3, ValUnit:$30.00, BaseImporte: [$9.00] </t>
  </si>
  <si>
    <t>D809</t>
  </si>
  <si>
    <t>aoac700904mq0-d-809-74b47065-2042-410f-adb9-49ff4ea48869.xml</t>
  </si>
  <si>
    <t>74B47065-2042-410F-ADB9-49FF4EA48869</t>
  </si>
  <si>
    <t xml:space="preserve">50402803 , 50401736 , 50403800 , 50404101 , 50402702 , 50407006 , 50405600 , 50406500 , 50303400 , 50402500 , 50302003 , 50305100 , 50307024 , 50404100 , 50307024 , 50305600 , 50301700 , 50301500 , 50305000 , 50405700 , 50405700 , 50405700 , 50405700 , 50131600 , 50407030 , 50406500 , 50404600 , 50404600 , 50304100 , 50406200 , 01010101 , 50306700 , 50306200 , 50303700 , 50303700 , 50403501 , 50303800 , 50405300 , 50404106 , 50402100 , 50404100 </t>
  </si>
  <si>
    <t>2023-04-12T05:30:00</t>
  </si>
  <si>
    <t xml:space="preserve">ClaveProdServ:50306700, Descripción:FRESA, Cantidad:0.5, ValUnit:$140.00, BaseImporte: [$70.00] | ClaveProdServ:50407030, Descripción:JENGIBRE FRESCO, Cantidad:0.1, ValUnit:$50.00, BaseImporte: [$5.00] | ClaveProdServ:50304100, Descripción:LIMON SIN SEMILLA, Cantidad:2, ValUnit:$45.00, BaseImporte: [$90.00] | ClaveProdServ:50305000, Descripción:NARANJA, Cantidad:30, ValUnit:$13.00, BaseImporte: [$390.00] | ClaveProdServ:50307024, Descripción:PEPINO, Cantidad:0.5, ValUnit:$19.00, BaseImporte: [$9.50] | ClaveProdServ:50307503, Descripción:PULPA DE MANGO, Cantidad:1, ValUnit:$60.00, BaseImporte: [$60.00] | ClaveProdServ:50303300, Descripción:TORONJA, Cantidad:5, ValUnit:$15.00, BaseImporte: [$75.00] </t>
  </si>
  <si>
    <t>D854</t>
  </si>
  <si>
    <t>aoac700904mq0-d-854-1c5c46d6-11ee-4aef-8fa4-f2ab0ecc994c.xml</t>
  </si>
  <si>
    <t>1C5C46D6-11EE-4AEF-8FA4-F2AB0ECC994C</t>
  </si>
  <si>
    <t xml:space="preserve">50306700 , 50407030 , 50304100 , 50305000 , 50307024 , 50307503 , 50303300 </t>
  </si>
  <si>
    <t>2023-04-12T05:36:20</t>
  </si>
  <si>
    <t xml:space="preserve">ClaveProdServ:50406300, Descripción:CALABAZA ITALIANA MEDIANA, Cantidad:1, ValUnit:$20.00, BaseImporte: [$20.00] | ClaveProdServ:50407017, Descripción:CHAYOTE SIN ESPINAS, Cantidad:1, ValUnit:$18.00, BaseImporte: [$18.00] | ClaveProdServ:50401800, Descripción:EJOTE, Cantidad:0.5, ValUnit:$55.00, BaseImporte: [$27.50] | ClaveProdServ:50404100, Descripción:EPAZOTE, Cantidad:0.1, ValUnit:$30.00, BaseImporte: [$3.00] | ClaveProdServ:10151538, Descripción:GARBANZOS, Cantidad:0.3, ValUnit:$48.00, BaseImporte: [$14.40] | ClaveProdServ:50405700, Descripción:PAPA ALPHA, Cantidad:2, ValUnit:$23.00, BaseImporte: [$46.00] </t>
  </si>
  <si>
    <t>D855</t>
  </si>
  <si>
    <t>aoac700904mq0-d-855-56b1fd99-4ba8-4676-92bd-2c3f77b30d6e.xml</t>
  </si>
  <si>
    <t>56B1FD99-4BA8-4676-92BD-2C3F77B30D6E</t>
  </si>
  <si>
    <t xml:space="preserve">50406300 , 50407017 , 50401800 , 50404100 , 10151538 , 50405700 </t>
  </si>
  <si>
    <t>2023-04-12T05:37:36</t>
  </si>
  <si>
    <t xml:space="preserve">ClaveProdServ:50303800, Descripción:BLUE BERRY, Cantidad:0.54, ValUnit:$240.00, BaseImporte: [$129.60] | ClaveProdServ:50306200, Descripción:FRAMBUESA, Cantidad:0.54, ValUnit:$280.00, BaseImporte: [$151.20] | ClaveProdServ:50307019, Descripción:LYCHEES ENTEROS 550G, Cantidad:2, ValUnit:$90.00, BaseImporte: [$180.00] | ClaveProdServ:50302003, Descripción:ZARZAMORA, Cantidad:0.54, ValUnit:$165.00, BaseImporte: [$89.10] </t>
  </si>
  <si>
    <t>D856</t>
  </si>
  <si>
    <t>aoac700904mq0-d-856-b0dfc016-eb09-4202-9c71-46a5dd1ec9e8.xml</t>
  </si>
  <si>
    <t>B0DFC016-EB09-4202-9C71-46A5DD1EC9E8</t>
  </si>
  <si>
    <t xml:space="preserve">50303800 , 50306200 , 50307019 , 50302003 </t>
  </si>
  <si>
    <t>2023-04-12T05:44:27</t>
  </si>
  <si>
    <t xml:space="preserve">ClaveProdServ:50403800, Descripción:AJO BLANCO LIMPIO, Cantidad:0.5, ValUnit:$98.00, BaseImporte: [$49.00] | ClaveProdServ:50404101, Descripción:ALBAHACA ITALIANA, Cantidad:0.25, ValUnit:$120.00, BaseImporte: [$30.00] | ClaveProdServ:50407006, Descripción:ARUGULA, Cantidad:1, ValUnit:$100.00, BaseImporte: [$100.00] | ClaveProdServ:50405300, Descripción:CEBOLLA BLANCA, Cantidad:2, ValUnit:$15.00, BaseImporte: [$30.00] | ClaveProdServ:50404000, Descripción:CHICHARO LIMPIO, Cantidad:0.25, ValUnit:$80.00, BaseImporte: [$20.00] | ClaveProdServ:50405634, Descripción:CHILE SERRANO, Cantidad:0.5, ValUnit:$40.00, BaseImporte: [$20.00] | ClaveProdServ:50404300, Descripción:RABANO CAMBRAY, Cantidad:0.25, ValUnit:$30.00, BaseImporte: [$7.50] | ClaveProdServ:50406500, Descripción:TOMATE VERDE, Cantidad:3, ValUnit:$25.00, BaseImporte: [$75.00] | ClaveProdServ:50405312, Descripción:CEBOLLA MORADA LIMPIA, Cantidad:1, ValUnit:$28.00, BaseImporte: [$28.00] | ClaveProdServ:50404100, Descripción:EPAZOTE, Cantidad:0.1, ValUnit:$30.00, BaseImporte: [$3.00] | ClaveProdServ:50406500, Descripción:JITOMATE BOLA, Cantidad:0.5, ValUnit:$80.00, BaseImporte: [$40.00] | ClaveProdServ:50406500, Descripción:JITOMATE GUAJE, Cantidad:3, ValUnit:$36.00, BaseImporte: [$108.00] | ClaveProdServ:50304100, Descripción:LIMON SIN SEMILLA, Cantidad:0.5, ValUnit:$45.00, BaseImporte: [$22.50] | ClaveProdServ:50301700, Descripción:PLATANO TABASCO, Cantidad:0.5, ValUnit:$26.00, BaseImporte: [$13.00] </t>
  </si>
  <si>
    <t>D861</t>
  </si>
  <si>
    <t>aoac700904mq0-d-861-a5274889-0314-4b40-9100-d5436686ed59.xml</t>
  </si>
  <si>
    <t>A5274889-0314-4B40-9100-D5436686ED59</t>
  </si>
  <si>
    <t xml:space="preserve">50403800 , 50404101 , 50407006 , 50405300 , 50404000 , 50405634 , 50404300 , 50406500 , 50405312 , 50404100 , 50406500 , 50406500 , 50304100 , 50301700 </t>
  </si>
  <si>
    <t>2023-04-12T05:46:41</t>
  </si>
  <si>
    <t xml:space="preserve">ClaveProdServ:50171500, Descripción:CURCUMA 77 GR, Cantidad:1, ValUnit:$60.00, BaseImporte: [$60.00] | ClaveProdServ:50304100, Descripción:LIMON SIN SEMILLA, Cantidad:4, ValUnit:$45.00, BaseImporte: [$180.00] | ClaveProdServ:50305000, Descripción:NARANJA, Cantidad:10, ValUnit:$13.00, BaseImporte: [$130.00] | ClaveProdServ:50301705, Descripción:PLATANO DOMINICO, Cantidad:0.5, ValUnit:$48.00, BaseImporte: [$24.00] | ClaveProdServ:50307503, Descripción:PULPA DE MARACUYA, Cantidad:1, ValUnit:$80.00, BaseImporte: [$80.00] | ClaveProdServ:50303300, Descripción:TORONJA, Cantidad:8, ValUnit:$15.00, BaseImporte: [$120.00] </t>
  </si>
  <si>
    <t>D862</t>
  </si>
  <si>
    <t>aoac700904mq0-d-862-c8b26d3c-d7b6-4829-99df-b4beb721b116.xml</t>
  </si>
  <si>
    <t>C8B26D3C-D7B6-4829-99DF-B4BEB721B116</t>
  </si>
  <si>
    <t xml:space="preserve">50171500 , 50304100 , 50305000 , 50301705 , 50307503 , 50303300 </t>
  </si>
  <si>
    <t>2023-04-12T06:48:44</t>
  </si>
  <si>
    <t xml:space="preserve">ClaveProdServ:50401736, Descripción:AGUACATE EXTRA, Cantidad:2, ValUnit:$65.00, BaseImporte: [$130.00] | ClaveProdServ:50407006, Descripción:ARUGULA, Cantidad:1, ValUnit:$100.00, BaseImporte: [$100.00] | ClaveProdServ:50403301, Descripción:BERROS, Cantidad:0.25, ValUnit:$17.00, BaseImporte: [$4.25] | ClaveProdServ:50405300, Descripción:CEBOLLA BLANCA, Cantidad:2, ValUnit:$15.00, BaseImporte: [$30.00] | ClaveProdServ:50404106, Descripción:CILANTRO, Cantidad:0.3, ValUnit:$30.00, BaseImporte: [$9.00] | ClaveProdServ:50404106, Descripción:CILANTRO, Cantidad:0.3, ValUnit:$30.00, BaseImporte: [$9.00] | ClaveProdServ:50402100, Descripción:COLIFLOR, Cantidad:1.1, ValUnit:$35.00, BaseImporte: [$38.50] | ClaveProdServ:50402100, Descripción:COL DE BRUSELAS, Cantidad:0.2, ValUnit:$50.00, BaseImporte: [$10.00] | ClaveProdServ:50403900, Descripción:FLOR DE CALABAZA, Cantidad:0.25, ValUnit:$95.00, BaseImporte: [$23.75] | ClaveProdServ:50306700, Descripción:FRESA AGUA, Cantidad:2, ValUnit:$65.00, BaseImporte: [$130.00] | ClaveProdServ:50131600, Descripción:HUEVO BLANCO, Cantidad:11.04, ValUnit:$53.00, BaseImporte: [$585.12] | ClaveProdServ:50404815, Descripción:HONGO PORTOBELLO, Cantidad:1, ValUnit:$130.00, BaseImporte: [$130.00] | ClaveProdServ:50406500, Descripción:JITOMATE BOLA, Cantidad:1, ValUnit:$80.00, BaseImporte: [$80.00] | ClaveProdServ:50406500, Descripción:JITOMATE GUAJE, Cantidad:7, ValUnit:$36.00, BaseImporte: [$252.00] | ClaveProdServ:50305000, Descripción:NARANJA, Cantidad:30, ValUnit:$13.00, BaseImporte: [$390.00] | ClaveProdServ:50305100, Descripción:PAPAYA, Cantidad:2.8, ValUnit:$26.00, BaseImporte: [$72.80] | ClaveProdServ:50404100, Descripción:PEREJIL LISO, Cantidad:0.2, ValUnit:$25.00, BaseImporte: [$5.00] | ClaveProdServ:50305600, Descripción:PIÑA MIEL, Cantidad:2.3, ValUnit:$22.00, BaseImporte: [$50.60] | ClaveProdServ:50301700, Descripción:PLATANO TABASCO, Cantidad:1, ValUnit:$26.00, BaseImporte: [$26.00] | ClaveProdServ:50404300, Descripción:RABANO CAMBRAY, Cantidad:0.25, ValUnit:$30.00, BaseImporte: [$7.50] </t>
  </si>
  <si>
    <t>D878</t>
  </si>
  <si>
    <t>aoac700904mq0-d-878-e2c9fade-e47f-4998-b498-76d5857c6bfe.xml</t>
  </si>
  <si>
    <t>E2C9FADE-E47F-4998-B498-76D5857C6BFE</t>
  </si>
  <si>
    <t xml:space="preserve">50401736 , 50407006 , 50403301 , 50405300 , 50404106 , 50404106 , 50402100 , 50402100 , 50403900 , 50306700 , 50131600 , 50404815 , 50406500 , 50406500 , 50305000 , 50305100 , 50404100 , 50305600 , 50301700 , 50404300 </t>
  </si>
  <si>
    <t>2023-04-12T06:49:59</t>
  </si>
  <si>
    <t xml:space="preserve">ClaveProdServ:50401736, Descripción:AGUACATE EXTRA, Cantidad:1, ValUnit:$65.00, BaseImporte: [$65.00] | ClaveProdServ:50404803, Descripción:CHAMPIÑON, Cantidad:1, ValUnit:$80.00, BaseImporte: [$80.00] | ClaveProdServ:50405300, Descripción:CEBOLLA CAMBRAY SIN RABO, Cantidad:0.5, ValUnit:$30.00, BaseImporte: [$15.00] | ClaveProdServ:50306700, Descripción:FRESA, Cantidad:0.5, ValUnit:$140.00, BaseImporte: [$70.00] | ClaveProdServ:50304100, Descripción:LIMON MEYER, Cantidad:2, ValUnit:$65.00, BaseImporte: [$130.00] | ClaveProdServ:50304600, Descripción:MELON CHINO, Cantidad:1.8, ValUnit:$37.00, BaseImporte: [$66.60] | ClaveProdServ:50305100, Descripción:PAPAYA, Cantidad:2.8, ValUnit:$26.00, BaseImporte: [$72.80] </t>
  </si>
  <si>
    <t>D879</t>
  </si>
  <si>
    <t>aoac700904mq0-d-879-7e03ee8c-ab34-43a2-ab06-1f9f4b5a9868.xml</t>
  </si>
  <si>
    <t>7E03EE8C-AB34-43A2-AB06-1F9F4B5A9868</t>
  </si>
  <si>
    <t xml:space="preserve">50401736 , 50404803 , 50405300 , 50306700 , 50304100 , 50304600 , 50305100 </t>
  </si>
  <si>
    <t>2023-04-12T06:51:53</t>
  </si>
  <si>
    <t xml:space="preserve">ClaveProdServ:50131700, Descripción:CREMA ALPURA 900 GRS., Cantidad:1, ValUnit:$79.00, BaseImporte: [$79.00] | ClaveProdServ:50404621, Descripción:LECHUGA ROMANA, Cantidad:1.1, ValUnit:$22.00, BaseImporte: [$24.20] | ClaveProdServ:50131800, Descripción:QUESO PANELA, Cantidad:3, ValUnit:$150.00, BaseImporte: [$450.00] </t>
  </si>
  <si>
    <t>D881</t>
  </si>
  <si>
    <t>aoac700904mq0-d-881-033327a3-991b-4c4d-8f03-e8f1ec4ad441.xml</t>
  </si>
  <si>
    <t>033327A3-991B-4C4D-8F03-E8F1EC4AD441</t>
  </si>
  <si>
    <t xml:space="preserve">50131700 , 50404621 , 50131800 </t>
  </si>
  <si>
    <t>2023-04-13T06:00:59</t>
  </si>
  <si>
    <t xml:space="preserve">ClaveProdServ:50402001, Descripción:BROCOLI SIN TALLO, Cantidad:2, ValUnit:$30.00, BaseImporte: [$60.00] | ClaveProdServ:50406300, Descripción:CALABAZA ITALIANA, Cantidad:1, ValUnit:$22.00, BaseImporte: [$22.00] | ClaveProdServ:50402500, Descripción:ZANAHORIA, Cantidad:1, ValUnit:$14.00, BaseImporte: [$14.00] </t>
  </si>
  <si>
    <t>D955</t>
  </si>
  <si>
    <t>aoac700904mq0-d-955-5eaede9a-dad3-4406-9afb-c784b5fcc223.xml</t>
  </si>
  <si>
    <t>5EAEDE9A-DAD3-4406-9AFB-C784B5FCC223</t>
  </si>
  <si>
    <t xml:space="preserve">50402001 , 50406300 , 50402500 </t>
  </si>
  <si>
    <t>2023-04-13T06:02:56</t>
  </si>
  <si>
    <t xml:space="preserve">ClaveProdServ:50303800, Descripción:BLUE BERRY, Cantidad:0.2, ValUnit:$240.00, BaseImporte: [$48.00] | ClaveProdServ:50306200, Descripción:FRAMBUESA, Cantidad:0.4, ValUnit:$280.00, BaseImporte: [$112.00] | ClaveProdServ:50304100, Descripción:LIMON SIN SEMILLA, Cantidad:3, ValUnit:$45.00, BaseImporte: [$135.00] | ClaveProdServ:50305000, Descripción:NARANJA, Cantidad:40, ValUnit:$13.00, BaseImporte: [$520.00] | ClaveProdServ:50404100, Descripción:PEREJIL LISO, Cantidad:0.5, ValUnit:$25.00, BaseImporte: [$12.50] | ClaveProdServ:50303300, Descripción:TORONJA, Cantidad:6, ValUnit:$15.00, BaseImporte: [$90.00] | ClaveProdServ:50302003, Descripción:ZARZAMORA, Cantidad:0.2, ValUnit:$165.00, BaseImporte: [$33.00] </t>
  </si>
  <si>
    <t>D956</t>
  </si>
  <si>
    <t>aoac700904mq0-d-956-35a4ee42-ea59-47e8-8cd2-401ac433c9ff.xml</t>
  </si>
  <si>
    <t>35A4EE42-EA59-47E8-8CD2-401AC433C9FF</t>
  </si>
  <si>
    <t xml:space="preserve">50303800 , 50306200 , 50304100 , 50305000 , 50404100 , 50303300 , 50302003 </t>
  </si>
  <si>
    <t>2023-04-13T06:20:20</t>
  </si>
  <si>
    <t xml:space="preserve">ClaveProdServ:50403800, Descripción:AJO BLANCO, Cantidad:0.5, ValUnit:$96.00, BaseImporte: [$48.00] | ClaveProdServ:50404101, Descripción:ALBAHACA ITALIANA, Cantidad:0.5, ValUnit:$120.00, BaseImporte: [$60.00] | ClaveProdServ:50402702, Descripción:APIO, Cantidad:3.3, ValUnit:$15.00, BaseImporte: [$49.50] | ClaveProdServ:01010101, Descripción:FRESA CONGELADA, Cantidad:2, ValUnit:$77.00, BaseImporte: [$154.00] | ClaveProdServ:50342000, Descripción:PULPA DE FRUTOS ROJOS, Cantidad:1, ValUnit:$75.00, BaseImporte: [$75.00] | ClaveProdServ:50404100, Descripción:HOJA DE MOSTAZA, Cantidad:0.5, ValUnit:$160.00, BaseImporte: [$80.00] | ClaveProdServ:50305600, Descripción:PIÑA MIEL, Cantidad:2.1, ValUnit:$22.00, BaseImporte: [$46.20] | ClaveProdServ:50402500, Descripción:ZANAHORIA, Cantidad:2, ValUnit:$14.00, BaseImporte: [$28.00] | ClaveProdServ:50406500, Descripción:JITOMATE BOLA, Cantidad:1, ValUnit:$80.00, BaseImporte: [$80.00] | ClaveProdServ:50406500, Descripción:JITOMATE GUAJE, Cantidad:5, ValUnit:$36.00, BaseImporte: [$180.00] | ClaveProdServ:50304600, Descripción:MELON CHINO, Cantidad:2.1, ValUnit:$37.00, BaseImporte: [$77.70] | ClaveProdServ:50405700, Descripción:PAPA PARA FREIR, Cantidad:8, ValUnit:$30.00, BaseImporte: [$240.00] | ClaveProdServ:50305100, Descripción:PAPAYA, Cantidad:2.7, ValUnit:$26.00, BaseImporte: [$70.20] | ClaveProdServ:50404100, Descripción:PEREJIL LISO, Cantidad:0.25, ValUnit:$25.00, BaseImporte: [$6.25] </t>
  </si>
  <si>
    <t>D964</t>
  </si>
  <si>
    <t>aoac700904mq0-d-964-024c054a-9a69-4c50-8e1e-e6d1ba14e1ee.xml</t>
  </si>
  <si>
    <t>024C054A-9A69-4C50-8E1E-E6D1BA14E1EE</t>
  </si>
  <si>
    <t xml:space="preserve">50403800 , 50404101 , 50402702 , 01010101 , 50342000 , 50404100 , 50305600 , 50402500 , 50406500 , 50406500 , 50304600 , 50405700 , 50305100 , 50404100 </t>
  </si>
  <si>
    <t>2023-04-13T06:21:51</t>
  </si>
  <si>
    <t xml:space="preserve">ClaveProdServ:50402001, Descripción:BROCOLI SIN TALLO, Cantidad:2.25, ValUnit:$30.00, BaseImporte: [$67.50] | ClaveProdServ:50406300, Descripción:CALABAZA ITALIANA, Cantidad:1, ValUnit:$22.00, BaseImporte: [$22.00] | ClaveProdServ:50402500, Descripción:ZANAHORIA, Cantidad:0.5, ValUnit:$14.00, BaseImporte: [$7.00] </t>
  </si>
  <si>
    <t>D966</t>
  </si>
  <si>
    <t>aoac700904mq0-d-966-2e682b7a-2caf-4678-8be8-882a318a2cb3.xml</t>
  </si>
  <si>
    <t>2E682B7A-2CAF-4678-8BE8-882A318A2CB3</t>
  </si>
  <si>
    <t>2023-04-13T06:23:10</t>
  </si>
  <si>
    <t xml:space="preserve">ClaveProdServ:50402702, Descripción:APIO, Cantidad:1.6, ValUnit:$15.00, BaseImporte: [$24.00] | ClaveProdServ:50192100, Descripción:CHAPULINES, Cantidad:0.2, ValUnit:$900.00, BaseImporte: [$180.00] | ClaveProdServ:50404100, Descripción:HIERBABUENA, Cantidad:0.1, ValUnit:$25.00, BaseImporte: [$2.50] | ClaveProdServ:50327030, Descripción:JAMAICA NACIONAL, Cantidad:0.5, ValUnit:$250.00, BaseImporte: [$125.00] | ClaveProdServ:50303900, Descripción:KIWI FRUTA, Cantidad:1, ValUnit:$90.00, BaseImporte: [$90.00] | ClaveProdServ:50305000, Descripción:NARANJA, Cantidad:10, ValUnit:$13.00, BaseImporte: [$130.00] | ClaveProdServ:50404100, Descripción:PEREJIL LISO, Cantidad:0.1, ValUnit:$25.00, BaseImporte: [$2.50] | ClaveProdServ:50307024, Descripción:PEPINO, Cantidad:1, ValUnit:$19.00, BaseImporte: [$19.00] | ClaveProdServ:50304657, Descripción:SANDIA SIN SEMILLA, Cantidad:4.8, ValUnit:$14.00, BaseImporte: [$67.20] | ClaveProdServ:50303300, Descripción:TORONJA, Cantidad:5, ValUnit:$15.00, BaseImporte: [$75.00] </t>
  </si>
  <si>
    <t>D967</t>
  </si>
  <si>
    <t>aoac700904mq0-d-967-e96f24a6-f24d-436e-9a1a-814fe41411f6.xml</t>
  </si>
  <si>
    <t>E96F24A6-F24D-436E-9A1A-814FE41411F6</t>
  </si>
  <si>
    <t xml:space="preserve">50402702 , 50192100 , 50404100 , 50327030 , 50303900 , 50305000 , 50404100 , 50307024 , 50304657 , 50303300 </t>
  </si>
  <si>
    <t>2023-04-13T06:39:33</t>
  </si>
  <si>
    <t xml:space="preserve">ClaveProdServ:50401736, Descripción:AGUACATE EXTRA, Cantidad:1, ValUnit:$65.00, BaseImporte: [$65.00] | ClaveProdServ:50403501, Descripción:BERENJENA, Cantidad:1, ValUnit:$28.00, BaseImporte: [$28.00] | ClaveProdServ:50406300, Descripción:CALABAZA ITALIANA, Cantidad:0.5, ValUnit:$22.00, BaseImporte: [$11.00] | ClaveProdServ:50405300, Descripción:CEBOLLA BLANCA, Cantidad:1, ValUnit:$15.00, BaseImporte: [$15.00] | ClaveProdServ:50405634, Descripción:CHILE SERRANO, Cantidad:0.3, ValUnit:$40.00, BaseImporte: [$12.00] | ClaveProdServ:50404106, Descripción:CILANTRO, Cantidad:0.2, ValUnit:$30.00, BaseImporte: [$6.00] | ClaveProdServ:50402500, Descripción:ZANAHORIA, Cantidad:5, ValUnit:$14.00, BaseImporte: [$70.00] | ClaveProdServ:50305400, Descripción:PERA ANJOU, Cantidad:1, ValUnit:$59.00, BaseImporte: [$59.00] | ClaveProdServ:50301700, Descripción:PLATANO MACHO, Cantidad:0.5, ValUnit:$25.00, BaseImporte: [$12.50] | ClaveProdServ:50301700, Descripción:PLATANO TABASCO, Cantidad:1, ValUnit:$26.00, BaseImporte: [$26.00] | ClaveProdServ:50405600, Descripción:PIMIENTO VERDE, Cantidad:0.5, ValUnit:$65.00, BaseImporte: [$32.50] | ClaveProdServ:50404822, Descripción:SETAS BLANCAS, Cantidad:1, ValUnit:$85.00, BaseImporte: [$85.00] | ClaveProdServ:50303300, Descripción:TORONJA, Cantidad:10, ValUnit:$15.00, BaseImporte: [$150.00] | ClaveProdServ:50404600, Descripción:LECHUGA SANGRIA, Cantidad:0.4, ValUnit:$30.00, BaseImporte: [$12.00] | ClaveProdServ:50404600, Descripción:LECHUGA OREJONA, Cantidad:0.9, ValUnit:$35.00, BaseImporte: [$31.50] | ClaveProdServ:50404600, Descripción:LECHUGA ITALIANA, Cantidad:1.7, ValUnit:$29.00, BaseImporte: [$49.30] | ClaveProdServ:50405700, Descripción:PAPA BLANCA CAMBRAY, Cantidad:1, ValUnit:$35.00, BaseImporte: [$35.00] | ClaveProdServ:50405700, Descripción:PAPA ROJA CAMBRAY, Cantidad:1, ValUnit:$40.00, BaseImporte: [$40.00] | ClaveProdServ:50405700, Descripción:PAPA PARA FREIR, Cantidad:3, ValUnit:$30.00, BaseImporte: [$90.00] | ClaveProdServ:50403200, Descripción:GRANO DE ELOTE NATURAL, Cantidad:0.5, ValUnit:$50.00, BaseImporte: [$25.00] | ClaveProdServ:50404100, Descripción:HIERBABUENA, Cantidad:0.1, ValUnit:$25.00, BaseImporte: [$2.50] | ClaveProdServ:50404815, Descripción:HONGO PORTOBELLO, Cantidad:1, ValUnit:$130.00, BaseImporte: [$130.00] | ClaveProdServ:50406500, Descripción:JITOMATE CHERRY DE COLORES, Cantidad:1, ValUnit:$25.00, BaseImporte: [$25.00] | ClaveProdServ:50406500, Descripción:JITOMATE GUAJE, Cantidad:5, ValUnit:$36.00, BaseImporte: [$180.00] | ClaveProdServ:50404600, Descripción:LECHUGA RADICCIO, Cantidad:0.6, ValUnit:$110.00, BaseImporte: [$66.00] | ClaveProdServ:50402100, Descripción:COL DE BRUSELAS, Cantidad:0.2, ValUnit:$50.00, BaseImporte: [$10.00] | ClaveProdServ:50404100, Descripción:EPAZOTE, Cantidad:0.2, ValUnit:$30.00, BaseImporte: [$6.00] | ClaveProdServ:50401600, Descripción:ESPARRAGO, Cantidad:0.5, ValUnit:$195.00, BaseImporte: [$97.50] | ClaveProdServ:50406200, Descripción:ESPINACA LIMPIA, Cantidad:0.5, ValUnit:$27.00, BaseImporte: [$13.50] | ClaveProdServ:50403900, Descripción:FLOR DE CALABAZA, Cantidad:0.5, ValUnit:$95.00, BaseImporte: [$47.50] | ClaveProdServ:50306700, Descripción:FRESA, Cantidad:1.5, ValUnit:$140.00, BaseImporte: [$210.00] </t>
  </si>
  <si>
    <t>D978</t>
  </si>
  <si>
    <t>aoac700904mq0-d-978-c613b9ca-5a0f-4e25-90a8-85b2e2eda7ec.xml</t>
  </si>
  <si>
    <t>C613B9CA-5A0F-4E25-90A8-85B2E2EDA7EC</t>
  </si>
  <si>
    <t xml:space="preserve">50401736 , 50403501 , 50406300 , 50405300 , 50405634 , 50404106 , 50402500 , 50305400 , 50301700 , 50301700 , 50405600 , 50404822 , 50303300 , 50404600 , 50404600 , 50404600 , 50405700 , 50405700 , 50405700 , 50403200 , 50404100 , 50404815 , 50406500 , 50406500 , 50404600 , 50402100 , 50404100 , 50401600 , 50406200 , 50403900 , 50306700 </t>
  </si>
  <si>
    <t>2023-04-12T07:51:25</t>
  </si>
  <si>
    <t>DISTRIBUIDORA INTEGRAL DE ALIMENTOS ESPECIALIZADOS</t>
  </si>
  <si>
    <t>DIA120503RZ8</t>
  </si>
  <si>
    <t xml:space="preserve">ClaveProdServ:50192303, Descripción:KEMPS PREMIUM VAINILLA (5 Lts), Cantidad:1, ValUnit:$680.00, BaseImporte: [$680.00] </t>
  </si>
  <si>
    <t>B120152</t>
  </si>
  <si>
    <t>B120152_ODC090525BF4.xml</t>
  </si>
  <si>
    <t>F1E3204C-59FE-4C38-BE06-FEF3843B4E83</t>
  </si>
  <si>
    <t>2023-04-13T07:47:16</t>
  </si>
  <si>
    <t xml:space="preserve">ClaveProdServ:50192303, Descripción:KEMPS PREMIUM VAINILLA (5 Lts), Cantidad:1, ValUnit:$680.00, BaseImporte: [$680.00] | ClaveProdServ:50445600, Descripción:Megacrunch - Fries ClrCt 1/4 12.24 kg, Cantidad:3, ValUnit:$763.00, BaseImporte: [$2,289.00] </t>
  </si>
  <si>
    <t>B120190</t>
  </si>
  <si>
    <t>B120190_ODC090525BF4.xml</t>
  </si>
  <si>
    <t>A457DB66-1C91-4473-A6D0-35066FB0E721</t>
  </si>
  <si>
    <t xml:space="preserve">50192303 , 50445600 </t>
  </si>
  <si>
    <t>2023-04-15T08:12:41</t>
  </si>
  <si>
    <t xml:space="preserve">ClaveProdServ:50445600, Descripción:Megacrunch - Fries ClrCt 1/4 12.24 kg, Cantidad:3, ValUnit:$763.00, BaseImporte: [$2,289.00] </t>
  </si>
  <si>
    <t>B120251</t>
  </si>
  <si>
    <t>B120251_ODC090525BF4.xml</t>
  </si>
  <si>
    <t>CA5886FB-D5E7-4812-8DA3-D341D2E1E8E7</t>
  </si>
  <si>
    <t>2023-04-12T13:23:19</t>
  </si>
  <si>
    <t>ABEL HERNAN SILIC</t>
  </si>
  <si>
    <t>SIAB741213BD9</t>
  </si>
  <si>
    <t xml:space="preserve">ClaveProdServ:82151704, Descripción:Música en Vivo, Cantidad:1.00, ValUnit:$3,500.00, BaseImporte: [$3,500.00] </t>
  </si>
  <si>
    <t/>
  </si>
  <si>
    <t>b71f43de-599c-4b9e-b387-dde8e607e4d8.xml</t>
  </si>
  <si>
    <t>B71F43DE-599C-4B9E-B387-DDE8E607E4D8</t>
  </si>
  <si>
    <t>G03</t>
  </si>
  <si>
    <t>PUE</t>
  </si>
  <si>
    <t>626</t>
  </si>
  <si>
    <t>Régimen Simplificado de Confianza</t>
  </si>
  <si>
    <t>2023-04-10T13:06:45</t>
  </si>
  <si>
    <t>CERVECERIA ARTESANAL DE COLIMA</t>
  </si>
  <si>
    <t>CAC130412G73</t>
  </si>
  <si>
    <t xml:space="preserve">ClaveProdServ:50202201, Descripción:CERVEZA COLIMITA LAGER BOTELLA 24 PACK 355 ML, Cantidad:1, ValUnit:$781.16, BaseImporte: [$781.16] | ClaveProdServ:50202201, Descripción:CERVEZA PIEDRA LISA SESSION IPA BOTELLA 24 PACK 355 ML, Cantidad:1, ValUnit:$832.17, BaseImporte: [$832.17] </t>
  </si>
  <si>
    <t>A47418</t>
  </si>
  <si>
    <t>CAC130412G73_Factura_A47418_20230410.xml</t>
  </si>
  <si>
    <t>81A90176-AFE3-0642-A21C-45AC96CC07F5</t>
  </si>
  <si>
    <t xml:space="preserve">50202201 , 50202201 </t>
  </si>
  <si>
    <t>CREDITO 15 DIAS</t>
  </si>
  <si>
    <t>2023-04-14T10:52:02</t>
  </si>
  <si>
    <t xml:space="preserve">ClaveProdServ:50202201, Descripción:CERVEZA COLIMITA LAGER BOTELLA 24 PACK 355 ML, Cantidad:1, ValUnit:$781.16, BaseImporte: [$781.16] | ClaveProdServ:50202201, Descripción:CERVEZA TICÚS PORTER BOTELLA 24 PACK 355 ML, Cantidad:1, ValUnit:$832.17, BaseImporte: [$832.17] | ClaveProdServ:50202201, Descripción:CERVEZA PIEDRA LISA SESSION IPA BOTELLA 24 PACK 355 ML, Cantidad:1, ValUnit:$832.17, BaseImporte: [$832.17] </t>
  </si>
  <si>
    <t>A47578</t>
  </si>
  <si>
    <t>CAC130412G73_Factura_A47578_20230414 (1).xml</t>
  </si>
  <si>
    <t>3A583E5C-2831-5B42-BCD4-B6DFC4ED1AA1</t>
  </si>
  <si>
    <t xml:space="preserve">50202201 , 50202201 , 50202201 </t>
  </si>
  <si>
    <t>2023-04-17T15:58:33</t>
  </si>
  <si>
    <t xml:space="preserve">ClaveProdServ:50202201, Descripción:CERVEZA COLIMITA LAGER BOTELLA 24 PACK 355 ML, Cantidad:1, ValUnit:$781.16, BaseImporte: [$781.16] | ClaveProdServ:50202201, Descripción:CERVEZA TICÚS PORTER BOTELLA 24 PACK 355 ML, Cantidad:1, ValUnit:$832.17, BaseImporte: [$832.17] | ClaveProdServ:50202201, Descripción:CERVEZA PIEDRA LISA SESSION IPA BOTELLA 24 PACK 355 ML, Cantidad:2, ValUnit:$832.17, BaseImporte: [$1,664.34] </t>
  </si>
  <si>
    <t>A47616</t>
  </si>
  <si>
    <t>CAC130412G73_Factura_A47616_20230417.xml</t>
  </si>
  <si>
    <t>E0FBE124-91FB-8140-99E5-079BB18DDD82</t>
  </si>
  <si>
    <t>2023-03-27T15:09:22</t>
  </si>
  <si>
    <t>GRUPO CGRS SA DE CV</t>
  </si>
  <si>
    <t>GCG0605292A7</t>
  </si>
  <si>
    <t xml:space="preserve">ClaveProdServ:50202201, Descripción:TECATE STD 20/2 325ML, Cantidad:8.0, ValUnit:$243.97, BaseImporte: [$1,951.76] | ClaveProdServ:50202201, Descripción:XX AMBAR (BARRIL), Cantidad:3.0, ValUnit:$905.17, BaseImporte: [$2,715.51] | ClaveProdServ:50202201, Descripción:AMSTEL ULTRA 4X6 BOT 355ML, Cantidad:5.0, ValUnit:$381.90, BaseImporte: [$1,909.50] | ClaveProdServ:50202201, Descripción:HEINEKEN 0.0% 4X6 BOT 250ML, Cantidad:1.0, ValUnit:$341.39, BaseImporte: [$341.39] | ClaveProdServ:50202201, Descripción:LAGUNITAS IPA 4X6 BOT 355ML, Cantidad:2.0, ValUnit:$353.45, BaseImporte: [$706.90] | ClaveProdServ:50202201, Descripción:BOHEMIA CRISTAL 4X6 BOT 355ML B 92094466 8FF21B16-15EC-4B43-B4D6-2499C58FAD12, Cantidad:1.0, ValUnit:$351.72, BaseImporte: [$351.72] | ClaveProdServ:50202201, Descripción:XX AMBAR PREMIER 1X20 BOT 325ML, Cantidad:8.0, ValUnit:$260.35, BaseImporte: [$2,082.80] | ClaveProdServ:50202201, Descripción:INDIO PREMIER 1X20 BOT 325ML, Cantidad:8.0, ValUnit:$243.97, BaseImporte: [$1,951.76] | ClaveProdServ:50202201, Descripción:XX LAGER 1X20 BOT 325ML, Cantidad:20.0, ValUnit:$260.34, BaseImporte: [$5,206.80] | ClaveProdServ:50202201, Descripción:INDIO 1X1 BRR 29L, Cantidad:3.0, ValUnit:$752.58, BaseImporte: [$2,257.74] | ClaveProdServ:50202201, Descripción:BOHEMIA OBSCURA 1X12 BOT 355ML, Cantidad:9.0, ValUnit:$441.37, BaseImporte: [$3,972.33] | ClaveProdServ:50202201, Descripción:BOHEMIA WEIZEN 4X6 BOT 355ML, Cantidad:2.0, ValUnit:$441.38, BaseImporte: [$882.76] | ClaveProdServ:50202201, Descripción:TEMPUS DOBLE MALTA 1X24 BOT 355ML, Cantidad:1.0, ValUnit:$698.28, BaseImporte: [$698.29] | ClaveProdServ:50202201, Descripción:JABALI BOCK 1X24 BOT 330ML, Cantidad:1.0, ValUnit:$766.37, BaseImporte: [$766.37] | ClaveProdServ:50202201, Descripción:TECATE LIGHT STD 20/2 325ML, Cantidad:8.0, ValUnit:$243.97, BaseImporte: [$1,951.76] </t>
  </si>
  <si>
    <t>CIBELES132</t>
  </si>
  <si>
    <t>CB+132+-+B92094466.xml</t>
  </si>
  <si>
    <t>2D56932D-AE80-41C7-868F-6C4DF00BCA65</t>
  </si>
  <si>
    <t>P01</t>
  </si>
  <si>
    <t xml:space="preserve">50202201 , 50202201 , 50202201 , 50202201 , 50202201 , 50202201 , 50202201 , 50202201 , 50202201 , 50202201 , 50202201 , 50202201 , 50202201 , 50202201 , 50202201 </t>
  </si>
  <si>
    <t>Pago en parcialidades o diferido</t>
  </si>
  <si>
    <t>2023-03-29T13:08:05</t>
  </si>
  <si>
    <t xml:space="preserve">ClaveProdServ:50202201, Descripción:INDIO 1X1 BRR 29L, Cantidad:9.0, ValUnit:$752.59, BaseImporte: [$6,773.31] | ClaveProdServ:50202201, Descripción:TECATE STD 20/2 325ML, Cantidad:5.0, ValUnit:$243.97, BaseImporte: [$1,219.85] | ClaveProdServ:50202201, Descripción:TECATE LIGHT STD 20/2 325ML, Cantidad:5.0, ValUnit:$243.97, BaseImporte: [$1,219.85] | ClaveProdServ:50202201, Descripción:TECATE B1/4 29LT, Cantidad:9.0, ValUnit:$752.58, BaseImporte: [$6,773.22] | ClaveProdServ:50202201, Descripción:HEINEKEN 1X1 BRR 20L, Cantidad:1.0, ValUnit:$775.86, BaseImporte: [$775.86] | ClaveProdServ:50202201, Descripción:AMSTEL ULTRA 4X6 BOT 355ML, Cantidad:5.0, ValUnit:$381.90, BaseImporte: [$1,909.50] | ClaveProdServ:50202201, Descripción:HEINEKEN 0.0% 4X6 BOT 250ML, Cantidad:2.0, ValUnit:$341.37, BaseImporte: [$682.74] | ClaveProdServ:50202201, Descripción:BOHEMIA CRISTAL 4X6 BOT 355ML B92211829 BC63C150-2C0F-4778-A6C6-27AB21DE9570, Cantidad:6.0, ValUnit:$371.55, BaseImporte: [$2,229.30] </t>
  </si>
  <si>
    <t>CIBELES133</t>
  </si>
  <si>
    <t>CB+133+-+B92211829.xml</t>
  </si>
  <si>
    <t>AF80C570-941F-42C2-9406-3C86EC202EE9</t>
  </si>
  <si>
    <t xml:space="preserve">50202201 , 50202201 , 50202201 , 50202201 , 50202201 , 50202201 , 50202201 , 50202201 </t>
  </si>
  <si>
    <t>2023-04-04T13:46:20</t>
  </si>
  <si>
    <t>GRUPO CGRS</t>
  </si>
  <si>
    <t xml:space="preserve">ClaveProdServ:50202201, Descripción:INDIO 1X1 BRR 29L, Cantidad:4.0, ValUnit:$773.48, BaseImporte: [$3,093.92] | ClaveProdServ:50202201, Descripción:XX AMBAR PREMIER 1X20 BOT 325ML, Cantidad:8.0, ValUnit:$260.35, BaseImporte: [$2,082.80] | ClaveProdServ:50202201, Descripción:TECATE STD 20/2 325ML, Cantidad:3.0, ValUnit:$243.96, BaseImporte: [$731.88] | ClaveProdServ:50202201, Descripción:TECATE LIGHT STD 20/2 325ML, Cantidad:3.0, ValUnit:$243.96, BaseImporte: [$731.88] | ClaveProdServ:50202201, Descripción:XX LAGER 1X20 BOT 325ML, Cantidad:15.0, ValUnit:$260.35, BaseImporte: [$3,905.25] | ClaveProdServ:50202201, Descripción:TECATE B1/4 29LT, Cantidad:4.0, ValUnit:$773.48, BaseImporte: [$3,093.92] | ClaveProdServ:50202201, Descripción:BOHEMIA OBSCURA 1X12 BOT 355ML, Cantidad:15.0, ValUnit:$181.90, BaseImporte: [$2,728.50] | ClaveProdServ:50202201, Descripción:BOHEMIA CLASICA 12/2 355ML, Cantidad:15.0, ValUnit:$181.89, BaseImporte: [$2,728.35] | ClaveProdServ:50202201, Descripción:HEINEKEN 4X6 BOT 355ML, Cantidad:5.0, ValUnit:$400.09, BaseImporte: [$2,000.45] | ClaveProdServ:50202201, Descripción:AMSTEL ULTRA 4X6 BOT 355ML, Cantidad:5.0, ValUnit:$381.90, BaseImporte: [$1,909.50] | ClaveProdServ:50202201, Descripción:HEINEKEN 0.0% 4X6 BOT 250ML B 92346359 101E6A45-D9EB-483A-8DF0-7077EDE48B20, Cantidad:2.0, ValUnit:$341.38, BaseImporte: [$682.76] </t>
  </si>
  <si>
    <t>CIBELES137</t>
  </si>
  <si>
    <t>CB+137+-+B92346359.xml</t>
  </si>
  <si>
    <t>E7012BE8-E8F5-439B-820B-2050F4FE2F6B</t>
  </si>
  <si>
    <t xml:space="preserve">50202201 , 50202201 , 50202201 , 50202201 , 50202201 , 50202201 , 50202201 , 50202201 , 50202201 , 50202201 , 50202201 </t>
  </si>
  <si>
    <t>Pago en una sola exhibición</t>
  </si>
  <si>
    <t>2023-04-05T14:25:56</t>
  </si>
  <si>
    <t xml:space="preserve">ClaveProdServ:50202201, Descripción:TECATE B1/4 29LT, Cantidad:12.0, ValUnit:$768.10, BaseImporte: [$9,217.20] | ClaveProdServ:50202201, Descripción:TECATE STD 20/2 325ML, Cantidad:5.0, ValUnit:$252.59, BaseImporte: [$1,262.95] | ClaveProdServ:50202201, Descripción:XX AMBAR PREMIER 1X20 BOT 325ML, Cantidad:5.0, ValUnit:$268.96, BaseImporte: [$1,344.80] | ClaveProdServ:50202201, Descripción:XX LAGER 1X20 BOT 325ML, Cantidad:20.0, ValUnit:$268.97, BaseImporte: [$5,379.40] | ClaveProdServ:50202201, Descripción:INDIO 1X1 BRR 29L, Cantidad:9.0, ValUnit:$768.10, BaseImporte: [$6,912.90] | ClaveProdServ:50202201, Descripción:BOHEMIA OBSCURA 1X12 BOT 355ML, Cantidad:15.0, ValUnit:$187.07, BaseImporte: [$2,806.05] | ClaveProdServ:50202201, Descripción:BOHEMIA CLASICA 12/2 355ML, Cantidad:15.0, ValUnit:$187.07, BaseImporte: [$2,806.05] | ClaveProdServ:50202201, Descripción:HEINEKEN 4X6 BOT 355ML, Cantidad:10.0, ValUnit:$417.66, BaseImporte: [$4,176.60] | ClaveProdServ:50202201, Descripción:TEMPUS DOBLE MALTA 1X24 BOT 355ML, Cantidad:1.0, ValUnit:$739.66, BaseImporte: [$739.66] | ClaveProdServ:50202201, Descripción:JABALI HELLESBOCK 1X24 BOT 330ML, Cantidad:1.0, ValUnit:$787.07, BaseImporte: [$787.07] | ClaveProdServ:50202201, Descripción:JABALI BOCK 1X24 BOT 330ML, Cantidad:1.0, ValUnit:$787.07, BaseImporte: [$787.07] | ClaveProdServ:50202201, Descripción:AMSTEL ULTRA 4X6 BOT 355ML, Cantidad:10.0, ValUnit:$402.59, BaseImporte: [$4,025.90] | ClaveProdServ:50202201, Descripción:LAGUNITAS IPA 4X6 BOT 355ML, Cantidad:5.0, ValUnit:$374.14, BaseImporte: [$1,870.70] | ClaveProdServ:50202201, Descripción:HEINEKEN SILVER 2X6 BOT 355 ML B 92491778 2AC6266B-E578-412E-A5D7-0C6F88BBB956, Cantidad:1.0, ValUnit:$495.69, BaseImporte: [$495.69] </t>
  </si>
  <si>
    <t>CIBELES139</t>
  </si>
  <si>
    <t>CB+139+-+B92491778.xml</t>
  </si>
  <si>
    <t>6EEEA994-E906-432C-8914-30AF14EA7AD0</t>
  </si>
  <si>
    <t xml:space="preserve">50202201 , 50202201 , 50202201 , 50202201 , 50202201 , 50202201 , 50202201 , 50202201 , 50202201 , 50202201 , 50202201 , 50202201 , 50202201 , 50202201 </t>
  </si>
  <si>
    <t>2023-04-11T14:21:23</t>
  </si>
  <si>
    <t xml:space="preserve">ClaveProdServ:50202201, Descripción:TECATE B1/4 29LT, Cantidad:7.0, ValUnit:$780.29, BaseImporte: [$5,462.03] | ClaveProdServ:50202201, Descripción:TECATE STD 20/2 325ML, Cantidad:5.0, ValUnit:$252.59, BaseImporte: [$1,262.95] | ClaveProdServ:50202201, Descripción:TECATE LIGHT STD 20/2 325ML, Cantidad:5.0, ValUnit:$252.59, BaseImporte: [$1,262.95] | ClaveProdServ:50202201, Descripción:TECATE 0.0 1X20 BOT 325ML B92624302 CE539200-EDB6-4FDF-BB48-F6E44A3F578B, Cantidad:1.0, ValUnit:$252.58, BaseImporte: [$252.58] | ClaveProdServ:50202201, Descripción:XX AMBAR PREMIER 1X20 BOT 325ML, Cantidad:10.0, ValUnit:$268.97, BaseImporte: [$2,689.70] | ClaveProdServ:50202201, Descripción:XX LAGER 1X20 BOT 325ML, Cantidad:20.0, ValUnit:$268.97, BaseImporte: [$5,379.40] | ClaveProdServ:50202201, Descripción:BOHEMIA OBSCURA 1X12 BOT 355ML, Cantidad:10.0, ValUnit:$187.07, BaseImporte: [$1,870.70] | ClaveProdServ:50202201, Descripción:BOHEMIA CLASICA 12/2 355ML, Cantidad:10.0, ValUnit:$187.07, BaseImporte: [$1,870.70] | ClaveProdServ:50202201, Descripción:HEINEKEN 4X6 BOT 355ML, Cantidad:10.0, ValUnit:$417.67, BaseImporte: [$4,176.70] | ClaveProdServ:50202201, Descripción:AMSTEL ULTRA 4X6 BOT 355ML, Cantidad:10.0, ValUnit:$402.58, BaseImporte: [$4,025.80] | ClaveProdServ:50202201, Descripción:HEINEKEN SILVER 2X6 BOT 355 ML, Cantidad:1.0, ValUnit:$443.96, BaseImporte: [$443.96] | ClaveProdServ:50202201, Descripción:LAGUNITAS IPA 1X12 BOT 355ML, Cantidad:2.0, ValUnit:$374.15, BaseImporte: [$748.30] | ClaveProdServ:50202201, Descripción:INDIO 1X1 BRR 29L, Cantidad:8.0, ValUnit:$789.43, BaseImporte: [$6,315.44] </t>
  </si>
  <si>
    <t>CIBELES140</t>
  </si>
  <si>
    <t>CB+140+-+B92624302.xml</t>
  </si>
  <si>
    <t>9DD75D2B-CA19-4C6A-AE92-5B8A5667176C</t>
  </si>
  <si>
    <t xml:space="preserve">50202201 , 50202201 , 50202201 , 50202201 , 50202201 , 50202201 , 50202201 , 50202201 , 50202201 , 50202201 , 50202201 , 50202201 , 50202201 </t>
  </si>
  <si>
    <t>2023-04-12T11:39:22</t>
  </si>
  <si>
    <t xml:space="preserve">ClaveProdServ:50202201, Descripción:BOHEMIA CLASICA 12/2 355ML B92721085 56E3571C-39DE-43C2-8D46-A7D21A77635B, Cantidad:10.0, ValUnit:$187.07, BaseImporte: [$1,870.70] | ClaveProdServ:50202201, Descripción:TECATE STD 20/2 325ML, Cantidad:5.0, ValUnit:$252.59, BaseImporte: [$1,262.95] | ClaveProdServ:50202201, Descripción:TECATE LIGHT STD 20/2 325ML, Cantidad:5.0, ValUnit:$252.59, BaseImporte: [$1,262.95] | ClaveProdServ:50202201, Descripción:XX AMBAR PREMIER 1X20 BOT 325ML, Cantidad:5.0, ValUnit:$268.96, BaseImporte: [$1,344.80] | ClaveProdServ:50202201, Descripción:TECATE B1/4 29LT, Cantidad:8.0, ValUnit:$789.44, BaseImporte: [$6,315.52] | ClaveProdServ:50202201, Descripción:INDIO 1X1 BRR 29L, Cantidad:8.0, ValUnit:$789.44, BaseImporte: [$6,315.52] | ClaveProdServ:50202201, Descripción:BOHEMIA OBSCURA 1X12 BOT 355ML, Cantidad:10.0, ValUnit:$187.07, BaseImporte: [$1,870.70] </t>
  </si>
  <si>
    <t>CIBELES141</t>
  </si>
  <si>
    <t>CB+141+-+B92721085.xml</t>
  </si>
  <si>
    <t>AC62A8B5-FBD5-46C9-8540-230C1AF6EDDC</t>
  </si>
  <si>
    <t xml:space="preserve">50202201 , 50202201 , 50202201 , 50202201 , 50202201 , 50202201 , 50202201 </t>
  </si>
  <si>
    <t>2023-03-18T11:59:00</t>
  </si>
  <si>
    <t>"COMERCIALIZADORA HSM"</t>
  </si>
  <si>
    <t>CHS110609PY3</t>
  </si>
  <si>
    <t xml:space="preserve">ClaveProdServ:01010101, Descripción:ARRACHERA MARINADA JACK´S 2X300g C/SABOR No Paq: 3, Cantidad:1.81, ValUnit:$300.00, BaseImporte: [$543.00] | ClaveProdServ:50112000, Descripción:RIB EYE/BIFE DE CHORIZO HCH 2X400g No Paq: 3, Cantidad:2.48, ValUnit:$710.00, BaseImporte: [$1,760.80] | ClaveProdServ:01010101, Descripción:PICAÑA HCH 1X300g No Paq: 5, Cantidad:1.54, ValUnit:$561.00, BaseImporte: [$863.94] </t>
  </si>
  <si>
    <t>HSM129985</t>
  </si>
  <si>
    <t>CFDI-CHS110609PY3-HSM-129985.xml</t>
  </si>
  <si>
    <t>FB870916-378C-4500-820B-08C3094E8662</t>
  </si>
  <si>
    <t xml:space="preserve">01010101 , 50112000 , 01010101 </t>
  </si>
  <si>
    <t>2023-03-21T15:30:53</t>
  </si>
  <si>
    <t xml:space="preserve">ClaveProdServ:01010101, Descripción:PICAÑA HCH 1X300g No Paq: 5, Cantidad:1.51, ValUnit:$561.00, BaseImporte: [$847.11] </t>
  </si>
  <si>
    <t>HSM130040</t>
  </si>
  <si>
    <t>CFDI-CHS110609PY3-HSM-130040.xml</t>
  </si>
  <si>
    <t>0F28041F-3660-4B2B-B7CB-C5D42CAB3334</t>
  </si>
  <si>
    <t>2023-03-31T18:13:24</t>
  </si>
  <si>
    <t xml:space="preserve">ClaveProdServ:01010101, Descripción:ARRACHERA MARINADA JACK´S 2X300g C/SABOR No Paq: 4, Cantidad:2.41, ValUnit:$300.00, BaseImporte: [$723.00] | ClaveProdServ:50112000, Descripción:RIB EYE/BIFE DE CHORIZO HCH 2X400g No Paq: 4, Cantidad:3.28, ValUnit:$710.00, BaseImporte: [$2,328.80] | ClaveProdServ:01010101, Descripción:PICAÑA HCH 1X300g No Paq: 8, Cantidad:2.44, ValUnit:$561.00, BaseImporte: [$1,368.84] </t>
  </si>
  <si>
    <t>HSM130355</t>
  </si>
  <si>
    <t>CFDI-CHS110609PY3-HSM-130355.xml</t>
  </si>
  <si>
    <t>79D00761-9EE7-499B-85A4-53504ABCFF10</t>
  </si>
  <si>
    <t>2023-04-06T13:48:37</t>
  </si>
  <si>
    <t xml:space="preserve">ClaveProdServ:01010101, Descripción:ARRACHERA MARINADA JACK´S 2X300g C/SABOR No Paq: 3, Cantidad:1.84, ValUnit:$300.00, BaseImporte: [$552.00] | ClaveProdServ:50112000, Descripción:RIB EYE/BIFE DE CHORIZO HCH 2X400g No Paq: 3, Cantidad:2.445, ValUnit:$710.00, BaseImporte: [$1,735.95] </t>
  </si>
  <si>
    <t>HSM130535</t>
  </si>
  <si>
    <t>CFDI-CHS110609PY3-HSM-130535.xml</t>
  </si>
  <si>
    <t>F511B65E-1D6C-4B37-BE66-31BC99ACFB1D</t>
  </si>
  <si>
    <t xml:space="preserve">01010101 , 50112000 </t>
  </si>
  <si>
    <t>2023-04-15T09:45:32</t>
  </si>
  <si>
    <t xml:space="preserve">ClaveProdServ:01010101, Descripción:ARRACHERA MARINADA JACK´S 2X300g C/SABOR No Paq: 6, Cantidad:3.625, ValUnit:$300.00, BaseImporte: [$1,087.50] | ClaveProdServ:50112000, Descripción:RIB EYE/BIFE DE CHORIZO HCH 2X400g No Paq: 2, Cantidad:1.65, ValUnit:$710.00, BaseImporte: [$1,171.50] </t>
  </si>
  <si>
    <t>HSM130759</t>
  </si>
  <si>
    <t>CFDI-CHS110609PY3-HSM-130759.xml</t>
  </si>
  <si>
    <t>52F67D5A-6A8F-42AF-B961-6A71DB6A4AC7</t>
  </si>
  <si>
    <t>2023-04-17T18:12:09</t>
  </si>
  <si>
    <t>MARINTER</t>
  </si>
  <si>
    <t>MAR000216AP7</t>
  </si>
  <si>
    <t xml:space="preserve">ClaveProdServ:50202205, Descripción:Vino Blanco Pata Negra Cava Brut de 750 ml, Cantidad:18, ValUnit:$103.16, BaseImporte: [$1,856.88] </t>
  </si>
  <si>
    <t>FAC539391</t>
  </si>
  <si>
    <t xml:space="preserve">IEPS 0.265000 $492.07 | </t>
  </si>
  <si>
    <t>CFDI_MAR000216AP7_OAT1008097Y0_FAC_539391_AAD17DF9-0124-428E-B26F-2C3C7C9142B4.xml</t>
  </si>
  <si>
    <t>AAD17DF9-0124-428E-B26F-2C3C7C9142B4</t>
  </si>
  <si>
    <t>2023-04-13T10:33:55</t>
  </si>
  <si>
    <t>WINTERHALTER LAVALOZAS Y SISTEMAS DE LAVADO INDUSTRIAL DE MEXICO</t>
  </si>
  <si>
    <t>WLS150429QZ2</t>
  </si>
  <si>
    <t xml:space="preserve">ClaveProdServ:80131500, Descripción:RENTA 36 MESES MAQ.WINTERHALTER MOD. P50, Cantidad:1.000000, ValUnit:$7,560.00, BaseImporte: [$7,560.00] | ClaveProdServ:80131500, Descripción:RENTA 36 MESES TTO. DE AGUA WINTERHALTER MOD.MONOMATIK, Cantidad:1.000000, ValUnit:$1,221.00, BaseImporte: [$1,221.00] </t>
  </si>
  <si>
    <t>FCE50029298</t>
  </si>
  <si>
    <t>D760D234-AC3F-1248-BC6E-92DA623D09C1.xml</t>
  </si>
  <si>
    <t>D760D234-AC3F-1248-BC6E-92DA623D09C1</t>
  </si>
  <si>
    <t xml:space="preserve">80131500 , 80131500 </t>
  </si>
  <si>
    <t>7 días</t>
  </si>
  <si>
    <t>2023-04-14T09:04:15</t>
  </si>
  <si>
    <t>DISTRIBUIDORA VICOR</t>
  </si>
  <si>
    <t>DVI980304FW4</t>
  </si>
  <si>
    <t xml:space="preserve">ClaveProdServ:50202200, Descripción:APERITIVO APEROL 3/4, Cantidad:3, ValUnit:$257.75, BaseImporte: [$773.25] | ClaveProdServ:50202200, Descripción:LICOR CONTROY   Litro, Cantidad:3, ValUnit:$148.27, BaseImporte: [$444.81] | ClaveProdServ:50202200, Descripción:LICOR CURACAO AZUL FLAMINGO LT, Cantidad:1, ValUnit:$112.07, BaseImporte: [$112.07] | ClaveProdServ:50202200, Descripción:LICOR JAGERMEISTER  700 ML, Cantidad:2, ValUnit:$309.48, BaseImporte: [$618.96] | ClaveProdServ:50202200, Descripción:LICOR 43  700 ML, Cantidad:6, ValUnit:$384.48, BaseImporte: [$2,306.88] | ClaveProdServ:50202200, Descripción:LICOR MENTA VERDE FLAMINGO LT, Cantidad:1, ValUnit:$112.07, BaseImporte: [$112.07] | ClaveProdServ:50202200, Descripción:GINEBRA BOMBAY SAPHIRE   3/4, Cantidad:1, ValUnit:$352.58, BaseImporte: [$352.58] | ClaveProdServ:50202200, Descripción:GINEBRA TANQUERAY   3/4, Cantidad:8, ValUnit:$361.20, BaseImporte: [$2,889.60] | ClaveProdServ:50202200, Descripción:MEZCAL UNION JOVEN 700 ML, Cantidad:12, ValUnit:$400.86, BaseImporte: [$4,810.32] | ClaveProdServ:50202200, Descripción:MEZCAL OJO DE TIGRE JOVEN 3/4, Cantidad:2, ValUnit:$456.03, BaseImporte: [$912.06] | ClaveProdServ:50202200, Descripción:RON APPLETON STATE   3/4, Cantidad:1, ValUnit:$208.62, BaseImporte: [$208.62] | ClaveProdServ:50202200, Descripción:RON BACARDI BLANCO  980 ML, Cantidad:6, ValUnit:$166.38, BaseImporte: [$998.28] | ClaveProdServ:50202200, Descripción:CACHACA PITU   Litro, Cantidad:2, ValUnit:$223.27, BaseImporte: [$446.54] | ClaveProdServ:50202200, Descripción:RON MATUSALEM PLATINO   3/4, Cantidad:12, ValUnit:$190.52, BaseImporte: [$2,286.24] | ClaveProdServ:50202200, Descripción:TEQUILA GRAN CENTENARIO PLATA  700 ML, Cantidad:2, ValUnit:$238.79, BaseImporte: [$477.58] | ClaveProdServ:50202200, Descripción:TEQUILA GRAN CENTENARIO REPOSADO LT, Cantidad:2, ValUnit:$293.10, BaseImporte: [$586.20] | ClaveProdServ:50202200, Descripción:TEQUILA CUERVO TRADICIONAL LT, Cantidad:30, ValUnit:$325.00, BaseImporte: [$9,750.00] | ClaveProdServ:50202200, Descripción:TEQUILA SAUZA HORNITOS PLATA 3/4, Cantidad:2, ValUnit:$229.31, BaseImporte: [$458.62] | ClaveProdServ:50202200, Descripción:TEQUILA DOBEL DIAMANTE REP  700 ML, Cantidad:6, ValUnit:$580.17, BaseImporte: [$3,481.02] | ClaveProdServ:50202200, Descripción:VODKA ABSOLUT AZUL   3/4, Cantidad:1, ValUnit:$180.17, BaseImporte: [$180.17] | ClaveProdServ:50202200, Descripción:VODKA GREY GOOSE NATURAL   3/4, Cantidad:2, ValUnit:$501.72, BaseImporte: [$1,003.44] | ClaveProdServ:50202205, Descripción:V. ESP. ANDRE, Cantidad:12, ValUnit:$156.04, BaseImporte: [$1,872.48] | ClaveProdServ:50202203, Descripción:V.B. CAMPO VIEJO SEMIDULCE 3/4, Cantidad:6, ValUnit:$150.86, BaseImporte: [$905.16] | ClaveProdServ:50202200, Descripción:TEQUILA GRAN MALO TAMARINDO 3/4, Cantidad:12, ValUnit:$209.48, BaseImporte: [$2,513.76] | ClaveProdServ:50202203, Descripción:V.T. CABERNET SAUVIGNON DOMECQ   3/4, Cantidad:12, ValUnit:$103.45, BaseImporte: [$1,241.40] | ClaveProdServ:50202300, Descripción:JARABE NATURAL   Litro, Cantidad:24, ValUnit:$41.38, BaseImporte: [$993.12] </t>
  </si>
  <si>
    <t>A74868</t>
  </si>
  <si>
    <t xml:space="preserve">IEPS 0.000000 $0.00 | </t>
  </si>
  <si>
    <t>DVI980304FW4FA74868.xml</t>
  </si>
  <si>
    <t>F43B9CBA-1920-435C-A52D-A1DCB5D83041</t>
  </si>
  <si>
    <t xml:space="preserve">50202200 , 50202200 , 50202200 , 50202200 , 50202200 , 50202200 , 50202200 , 50202200 , 50202200 , 50202200 , 50202200 , 50202200 , 50202200 , 50202200 , 50202200 , 50202200 , 50202200 , 50202200 , 50202200 , 50202200 , 50202200 , 50202205 , 50202203 , 50202200 , 50202203 , 50202300 </t>
  </si>
  <si>
    <t>2022-02-09T09:55:27</t>
  </si>
  <si>
    <t>EL MUNDO EPICUREO SA DE CV</t>
  </si>
  <si>
    <t>MEP150121SZA</t>
  </si>
  <si>
    <t xml:space="preserve">ClaveProdServ:50202203, Descripción:LA Cetto Mex - Don Luis  Viognier, Cantidad:6.00, ValUnit:$156.73, BaseImporte: [$940.38] | ClaveProdServ:50202203, Descripción:Surco Rojo 750ml, Cantidad:6.00, ValUnit:$245.33, BaseImporte: [$1,471.98] </t>
  </si>
  <si>
    <t>3014</t>
  </si>
  <si>
    <t xml:space="preserve">IEPS 0.265000 $390.07 | </t>
  </si>
  <si>
    <t>F0000003014.xml</t>
  </si>
  <si>
    <t>C1AE5E66-C17D-488C-BF22-C783E94BC3C5</t>
  </si>
  <si>
    <t xml:space="preserve">50202203 , 50202203 </t>
  </si>
  <si>
    <t>15 DIAS</t>
  </si>
  <si>
    <t>2023-03-11T09:31:06</t>
  </si>
  <si>
    <t>EL MUNDO EPICUREO</t>
  </si>
  <si>
    <t xml:space="preserve">ClaveProdServ:50202203, Descripción:Pinord - Red Bat - D.O.Q Priorat, Cantidad:6.00, ValUnit:$545.00, BaseImporte: [$3,270.00] </t>
  </si>
  <si>
    <t>4463</t>
  </si>
  <si>
    <t xml:space="preserve">IEPS 0.265000 $866.55 | </t>
  </si>
  <si>
    <t>F0000004463.xml</t>
  </si>
  <si>
    <t>70FBCC29-D616-480A-8772-4C6CB2596253</t>
  </si>
  <si>
    <t>INMEDIATO</t>
  </si>
  <si>
    <t>2023-03-17T09:52:55</t>
  </si>
  <si>
    <t xml:space="preserve">ClaveProdServ:50202203, Descripción:Duquesa de la Victoria Crianza, Cantidad:6.00, ValUnit:$299.85, BaseImporte: [$1,799.10] </t>
  </si>
  <si>
    <t>4489</t>
  </si>
  <si>
    <t xml:space="preserve">IEPS 0.265000 $476.76 | </t>
  </si>
  <si>
    <t>F0000004489.xml</t>
  </si>
  <si>
    <t>2AA323DF-C4E1-4730-9BD0-3598FF3F3B13</t>
  </si>
  <si>
    <t>2023-04-01T11:22:24</t>
  </si>
  <si>
    <t xml:space="preserve">ClaveProdServ:50202203, Descripción:Pinord - Red Bat - D.O.Q Priorat, Cantidad:12.00, ValUnit:$545.00, BaseImporte: [$6,540.00] | ClaveProdServ:50202203, Descripción:Duquesa de la Victoria Crianza, Cantidad:6.00, ValUnit:$299.85, BaseImporte: [$1,799.10] | ClaveProdServ:50202203, Descripción:Familia Valdelana Crianza, Cantidad:6.00, ValUnit:$306.66, BaseImporte: [$1,839.96] | ClaveProdServ:50202203, Descripción:Pinord - Red Bat - D.O.Q Priorat, Cantidad:12.00, ValUnit:$1.00, BaseImporte: [$12.00] </t>
  </si>
  <si>
    <t>5002</t>
  </si>
  <si>
    <t xml:space="preserve">IEPS 0.265000 $2,697.48 | </t>
  </si>
  <si>
    <t>F0000005002.xml</t>
  </si>
  <si>
    <t>EB83ACDC-9D0F-4FF8-A175-FF7A838A7A3D</t>
  </si>
  <si>
    <t xml:space="preserve">50202203 , 50202203 , 50202203 , 50202203 </t>
  </si>
  <si>
    <t>2023-04-11T11:50:17</t>
  </si>
  <si>
    <t>CUENTE CON GEMINIS</t>
  </si>
  <si>
    <t>CGE1012062C0</t>
  </si>
  <si>
    <t xml:space="preserve">ClaveProdServ:12181600, Descripción:ACEITE SOL DE 20 LT, Cantidad:7.00, ValUnit:$1,067.00, BaseImporte: [$7,469.00] | ClaveProdServ:50407014, Descripción:ALCAPARRA DE 1KG, Cantidad:3.00, ValUnit:$165.00, BaseImporte: [$495.00] | ClaveProdServ:10151701, Descripción:ARROZ SOS AZUL DE 1KG, Cantidad:10.00, ValUnit:$37.50, BaseImporte: [$375.00] | ClaveProdServ:50161509, Descripción:AZUCAR GLASS  DE 1 KG, Cantidad:2.00, ValUnit:$62.00, BaseImporte: [$124.00] | ClaveProdServ:50161509, Descripción:AZUCAR MASCABADO 1KG, Cantidad:1.00, ValUnit:$41.00, BaseImporte: [$41.00] | ClaveProdServ:10151803, Descripción:CANELA EN RAMA KG, Cantidad:0.50, ValUnit:$545.00, BaseImporte: [$272.50] | ClaveProdServ:10151504, Descripción:CHILE CHIPOTLE COSTEÑA  DE 380 GRS, Cantidad:3.00, ValUnit:$51.00, BaseImporte: [$153.00] | ClaveProdServ:10151504, Descripción:CHILE GUAJILLO KG, Cantidad:2.00, ValUnit:$170.00, BaseImporte: [$340.00] | ClaveProdServ:10151504, Descripción:CHILE MORITA, Cantidad:0.50, ValUnit:$160.00, BaseImporte: [$80.00] | ClaveProdServ:50221002, Descripción:HARINA DE TRIGO 3 ESTRELLAS, Cantidad:10.00, ValUnit:$30.50, BaseImporte: [$305.00] | ClaveProdServ:50171902, Descripción:KNORR SUIZA 3.6 KG, Cantidad:1.00, ValUnit:$550.00, BaseImporte: [$550.00] | ClaveProdServ:50131700, Descripción:LECHE ALPURA 1 LITRO, Cantidad:12.00, ValUnit:$25.00, BaseImporte: [$300.00] | ClaveProdServ:50131700, Descripción:LECHE CONDENSADA NESTLE 387 GRS, Cantidad:4.00, ValUnit:$30.00, BaseImporte: [$120.00] | ClaveProdServ:50404500, Descripción:LENTEJA CHICA A GRANEL KG, Cantidad:2.00, ValUnit:$39.00, BaseImporte: [$78.00] | ClaveProdServ:50171830, Descripción:MAYONESA McCORMICK DE 3.4 KG, Cantidad:3.00, ValUnit:$304.00, BaseImporte: [$912.00] | ClaveProdServ:50201706, Descripción:NESCAFE CLASICO DE 1KILO, Cantidad:1.00, ValUnit:$465.00, BaseImporte: [$465.00] | ClaveProdServ:50171551, Descripción:SAL GRANO, Cantidad:6.00, ValUnit:$17.00, BaseImporte: [$102.00] | ClaveProdServ:50171551, Descripción:SAL DE MESA LA FINA DE 1 KG, Cantidad:3.00, ValUnit:$17.50, BaseImporte: [$52.50] | ClaveProdServ:01010101, Descripción:BRILLO DE PASTELERIA, Cantidad:1.00, ValUnit:$75.00, BaseImporte: [$75.00] | ClaveProdServ:31201602, Descripción:PASTA LAZAÑA BARILLA DE 500 GRS, Cantidad:4.00, ValUnit:$101.00, BaseImporte: [$404.00] | ClaveProdServ:50192401, Descripción:MERMELADA DE CHABACANO COSTEÑA 440 GRS, Cantidad:1.00, ValUnit:$40.00, BaseImporte: [$40.00] | ClaveProdServ:50171831, Descripción:SALSA NEGRA COSTEÑA 360 GRS, Cantidad:7.00, ValUnit:$25.00, BaseImporte: [$175.00] | ClaveProdServ:50181903, Descripción:GALLETA SALADA INDIV. GAMESA 200 X 13GRS, Cantidad:5.00, ValUnit:$250.00, BaseImporte: [$1,250.00] | ClaveProdServ:50171902, Descripción:CATSUP HEINZ DE 397 GRS, Cantidad:16.00, ValUnit:$32.50, BaseImporte: [$520.00] | ClaveProdServ:50404109, Descripción:ENELDO PONTINO 20GRS, Cantidad:8.00, ValUnit:$59.00, BaseImporte: [$472.00] </t>
  </si>
  <si>
    <t>41477</t>
  </si>
  <si>
    <t>F0000041477.xml</t>
  </si>
  <si>
    <t>8F041EF9-EBCC-4431-97E9-10B8C1A926A5</t>
  </si>
  <si>
    <t xml:space="preserve">12181600 , 50407014 , 10151701 , 50161509 , 50161509 , 10151803 , 10151504 , 10151504 , 10151504 , 50221002 , 50171902 , 50131700 , 50131700 , 50404500 , 50171830 , 50201706 , 50171551 , 50171551 , 01010101 , 31201602 , 50192401 , 50171831 , 50181903 , 50171902 , 50404109 </t>
  </si>
  <si>
    <t>2023-04-12T14:12:48</t>
  </si>
  <si>
    <t xml:space="preserve">ClaveProdServ:50101716, Descripción:NUEZ MITAD KG, Cantidad:1.50, ValUnit:$340.00, BaseImporte: [$510.00] | ClaveProdServ:50101716, Descripción:NUEZ DE LA INDIA KG, Cantidad:1.00, ValUnit:$316.00, BaseImporte: [$316.00] | ClaveProdServ:50405500, Descripción:PISTACHE SIN CASCARA KG, Cantidad:0.25, ValUnit:$680.00, BaseImporte: [$170.00] </t>
  </si>
  <si>
    <t>41492</t>
  </si>
  <si>
    <t>F0000041492.xml</t>
  </si>
  <si>
    <t>01247811-B558-4E80-8726-A3A88D433BF1</t>
  </si>
  <si>
    <t xml:space="preserve">50101716 , 50101716 , 50405500 </t>
  </si>
  <si>
    <t>2023-04-16T10:08:54</t>
  </si>
  <si>
    <t xml:space="preserve">ClaveProdServ:50171551, Descripción:SAL DE MESA LA FINA DE 1 KG, Cantidad:3.00, ValUnit:$17.50, BaseImporte: [$52.50] | ClaveProdServ:50161509, Descripción:AZUCAR STANDARD DE 1KG, Cantidad:5.00, ValUnit:$34.00, BaseImporte: [$170.00] | ClaveProdServ:10151504, Descripción:CHILE CHIPOTLE COSTEÑA  DE 380 GRS, Cantidad:3.00, ValUnit:$51.00, BaseImporte: [$153.00] | ClaveProdServ:50401800, Descripción:FRIJOL BAYO EL LABRADOR DE 1 KG, Cantidad:5.00, ValUnit:$39.00, BaseImporte: [$195.00] | ClaveProdServ:50171708, Descripción:VINO BLANCO CALIFORNIA DE 4 LTS, Cantidad:2.00, ValUnit:$325.00, BaseImporte: [$650.00] | ClaveProdServ:50171707, Descripción:VINAGRE BLANCO DE CAÑA 3.9 LTS, Cantidad:2.00, ValUnit:$42.00, BaseImporte: [$84.00] | ClaveProdServ:12181600, Descripción:ACEITE HIDROGENADO PALMINA 20 LTS, Cantidad:2.00, ValUnit:$1,299.00, BaseImporte: [$2,598.00] | ClaveProdServ:50101716, Descripción:ALMENDRA FILETEADA, Cantidad:1.00, ValUnit:$220.00, BaseImporte: [$220.00] | ClaveProdServ:50405500, Descripción:CACAHUATE TOSTADO KG, Cantidad:1.00, ValUnit:$67.00, BaseImporte: [$67.00] </t>
  </si>
  <si>
    <t>41514</t>
  </si>
  <si>
    <t>F0000041514.xml</t>
  </si>
  <si>
    <t>6B3CC4E6-38BE-485C-9FBD-7908A2B27FA4</t>
  </si>
  <si>
    <t xml:space="preserve">50171551 , 50161509 , 10151504 , 50401800 , 50171708 , 50171707 , 12181600 , 50101716 , 50405500 </t>
  </si>
  <si>
    <t>2023-04-16T10:09:41</t>
  </si>
  <si>
    <t xml:space="preserve">ClaveProdServ:10151701, Descripción:ARROZ MORELOS DE 1 KG, Cantidad:2.00, ValUnit:$32.00, BaseImporte: [$64.00] | ClaveProdServ:50201706, Descripción:NESCAFE CLASICO DE 1KILO, Cantidad:1.00, ValUnit:$465.00, BaseImporte: [$465.00] | ClaveProdServ:12181600, Descripción:ACEITE VEGETAL CRISTAL DE 5LTS, Cantidad:1.00, ValUnit:$288.00, BaseImporte: [$288.00] </t>
  </si>
  <si>
    <t>41515</t>
  </si>
  <si>
    <t>F0000041515.xml</t>
  </si>
  <si>
    <t>2DBAF067-12D4-4907-A799-88A432FD8F0B</t>
  </si>
  <si>
    <t xml:space="preserve">10151701 , 50201706 , 12181600 </t>
  </si>
  <si>
    <t>2023-04-16T10:12:01</t>
  </si>
  <si>
    <t xml:space="preserve">ClaveProdServ:50161509, Descripción:AZUCAR REFINADA DOMINO DE 1 KG, Cantidad:10.00, ValUnit:$36.00, BaseImporte: [$360.00] | ClaveProdServ:50161813, Descripción:CHOCOLATE POLVO MORELIA  375 GRS, Cantidad:9.00, ValUnit:$38.00, BaseImporte: [$342.00] | ClaveProdServ:50202304, Descripción:JUGO JUMEX MANZANA 1 LT, Cantidad:4.00, ValUnit:$26.00, BaseImporte: [$104.00] | ClaveProdServ:50202304, Descripción:CLAMATO MOTTS 946 ML, Cantidad:2.00, ValUnit:$54.00, BaseImporte: [$108.00] | ClaveProdServ:50202304, Descripción:JUGO JUMEX PIÑA DE 1 LT, Cantidad:2.00, ValUnit:$26.00, BaseImporte: [$52.00] | ClaveProdServ:50202304, Descripción:JUGO DE ARANDANO O.S. 1 LT, Cantidad:1.00, ValUnit:$30.00, BaseImporte: [$30.00] | ClaveProdServ:01010101, Descripción:GARBANZO LATA 400 GRS, Cantidad:3.00, ValUnit:$24.50, BaseImporte: [$73.50] | ClaveProdServ:50202300, Descripción:AGUA PERRIER 24 X 350 ML, Cantidad:2.00, ValUnit:$702.00, BaseImporte: [$1,404.00] </t>
  </si>
  <si>
    <t>41516</t>
  </si>
  <si>
    <t>F0000041516.xml</t>
  </si>
  <si>
    <t>DCEC6AC7-48FE-4D85-8478-AAC6DD173132</t>
  </si>
  <si>
    <t xml:space="preserve">50161509 , 50161813 , 50202304 , 50202304 , 50202304 , 50202304 , 01010101 , 50202300 </t>
  </si>
  <si>
    <t>2023-04-16T10:12:58</t>
  </si>
  <si>
    <t xml:space="preserve">ClaveProdServ:52121700, Descripción:TOALLA SANITAS 20 X 100 PZAS, Cantidad:1.00, ValUnit:$270.00, BaseImporte: [$270.00] | ClaveProdServ:52121602, Descripción:SERVILLETA KLEENEX LUJO, Cantidad:1.00, ValUnit:$700.00, BaseImporte: [$700.00] </t>
  </si>
  <si>
    <t>41517</t>
  </si>
  <si>
    <t>F0000041517.xml</t>
  </si>
  <si>
    <t>58BC5ED4-25C5-4010-92B1-9B199BD8FA74</t>
  </si>
  <si>
    <t xml:space="preserve">52121700 , 52121602 </t>
  </si>
  <si>
    <t>2023-04-16T11:40:20</t>
  </si>
  <si>
    <t xml:space="preserve">ClaveProdServ:10151605, Descripción:AVENA EN HOJUELA KG, Cantidad:0.25, ValUnit:$31.00, BaseImporte: [$7.75] | ClaveProdServ:50101717, Descripción:AVELLANA KG, Cantidad:0.25, ValUnit:$224.40, BaseImporte: [$56.10] | ClaveProdServ:50101716, Descripción:ALMENDRA ENTERA KG, Cantidad:0.50, ValUnit:$198.00, BaseImporte: [$99.00] | ClaveProdServ:50101716, Descripción:ALMENDRA FILETEADA, Cantidad:0.25, ValUnit:$220.00, BaseImporte: [$55.00] | ClaveProdServ:31201602, Descripción:PASTA FETUCCINE BARILLA DE 500 GRS, Cantidad:1.00, ValUnit:$32.50, BaseImporte: [$32.50] | ClaveProdServ:10151504, Descripción:CHILE GUAJILLO KG, Cantidad:1.00, ValUnit:$170.00, BaseImporte: [$170.00] | ClaveProdServ:50221002, Descripción:HARINA HOTCAKES TRES ESTRELLAS 1KG, Cantidad:1.00, ValUnit:$49.00, BaseImporte: [$49.00] | ClaveProdServ:50131700, Descripción:LECHE ALPURA 1 LITRO, Cantidad:12.00, ValUnit:$25.00, BaseImporte: [$300.00] | ClaveProdServ:50171830, Descripción:MAYONESA McCORMICK DE 3.4 KG, Cantidad:1.00, ValUnit:$304.00, BaseImporte: [$304.00] | ClaveProdServ:50101716, Descripción:NUEZ MITAD KG, Cantidad:0.50, ValUnit:$340.00, BaseImporte: [$170.00] | ClaveProdServ:50171902, Descripción:PANKO KG, Cantidad:0.50, ValUnit:$120.00, BaseImporte: [$60.00] | ClaveProdServ:31201602, Descripción:PASTA PLUMA BARILLA DE 500 GRS, Cantidad:1.00, ValUnit:$32.50, BaseImporte: [$32.50] | ClaveProdServ:10151801, Descripción:PEPITA VERDE ENTERA PELADA KG, Cantidad:0.25, ValUnit:$162.00, BaseImporte: [$40.50] | ClaveProdServ:10151801, Descripción:PIMIENTA NEGRA ENTERA CHICA KG, Cantidad:0.25, ValUnit:$185.00, BaseImporte: [$46.25] | ClaveProdServ:50405500, Descripción:PISTACHE SIN CASCARA KG, Cantidad:0.25, ValUnit:$680.00, BaseImporte: [$170.00] | ClaveProdServ:31201602, Descripción:PASTA SPAGUETTI BARILLA DE 500 GRS, Cantidad:1.00, ValUnit:$32.50, BaseImporte: [$32.50] | ClaveProdServ:50221002, Descripción:SEMOLA DE TRIGO KG, Cantidad:0.50, ValUnit:$58.00, BaseImporte: [$29.00] | ClaveProdServ:10151802, Descripción:VAINILLA D´GARI DE 1 LT, Cantidad:1.00, ValUnit:$52.50, BaseImporte: [$52.50] | ClaveProdServ:50171707, Descripción:VINAGRE BLANCO DE CAÑA 3.9 LTS, Cantidad:1.00, ValUnit:$42.00, BaseImporte: [$42.00] | ClaveProdServ:50171707, Descripción:VINAGRE DE JEREZ 500 ML, Cantidad:1.00, ValUnit:$125.00, BaseImporte: [$125.00] | ClaveProdServ:50171708, Descripción:VINO BLANCO CALIFORNIA DE 1LT, Cantidad:1.00, ValUnit:$83.00, BaseImporte: [$83.00] | ClaveProdServ:50171708, Descripción:VINO TINTO DE 1 LT, Cantidad:1.00, ValUnit:$83.00, BaseImporte: [$83.00] | ClaveProdServ:50404900, Descripción:MOSTAZA MCORMICK 4.2KG, Cantidad:1.00, ValUnit:$155.00, BaseImporte: [$155.00] </t>
  </si>
  <si>
    <t>41518</t>
  </si>
  <si>
    <t>F0000041518.xml</t>
  </si>
  <si>
    <t>57043453-EE7C-40F2-8D57-A1444FE44B70</t>
  </si>
  <si>
    <t xml:space="preserve">10151605 , 50101717 , 50101716 , 50101716 , 31201602 , 10151504 , 50221002 , 50131700 , 50171830 , 50101716 , 50171902 , 31201602 , 10151801 , 10151801 , 50405500 , 31201602 , 50221002 , 10151802 , 50171707 , 50171707 , 50171708 , 50171708 , 50404900 </t>
  </si>
  <si>
    <t>2023-04-17T15:49:22</t>
  </si>
  <si>
    <t xml:space="preserve">ClaveProdServ:50221002, Descripción:SEMOLA DE TRIGO KG, Cantidad:4.00, ValUnit:$58.00, BaseImporte: [$232.00] | ClaveProdServ:51212023, Descripción:ARANDANO DESHIDRATADO KG, Cantidad:0.50, ValUnit:$148.00, BaseImporte: [$74.00] | ClaveProdServ:50101716, Descripción:NUEZ DE LA INDIA KG, Cantidad:1.00, ValUnit:$316.00, BaseImporte: [$316.00] | ClaveProdServ:50101716, Descripción:NUEZ MITAD KG, Cantidad:0.50, ValUnit:$340.00, BaseImporte: [$170.00] | ClaveProdServ:10151504, Descripción:CHILE GUAJILLO KG, Cantidad:1.00, ValUnit:$170.00, BaseImporte: [$170.00] | ClaveProdServ:10151801, Descripción:PEPITA VERDE ENTERA PELADA KG, Cantidad:0.50, ValUnit:$162.00, BaseImporte: [$81.00] | ClaveProdServ:50101716, Descripción:ALMENDRA EN POLVO KG, Cantidad:0.25, ValUnit:$215.00, BaseImporte: [$53.75] | ClaveProdServ:50101716, Descripción:ALMENDRA ENTERA KG, Cantidad:1.00, ValUnit:$198.00, BaseImporte: [$198.00] | ClaveProdServ:01010101, Descripción:COCOA GRANEL, Cantidad:0.25, ValUnit:$145.00, BaseImporte: [$36.25] | ClaveProdServ:50171707, Descripción:VINAGRE DE JEREZ 500 ML, Cantidad:1.00, ValUnit:$125.00, BaseImporte: [$125.00] | ClaveProdServ:50171902, Descripción:PAPRIKA A GRANEL, Cantidad:0.50, ValUnit:$208.00, BaseImporte: [$104.00] | ClaveProdServ:50405500, Descripción:PISTACHE SIN CASCARA KG, Cantidad:0.25, ValUnit:$680.00, BaseImporte: [$170.00] | ClaveProdServ:50404900, Descripción:MOSTAZA DIJON MAILLE 865 GRS, Cantidad:2.00, ValUnit:$275.00, BaseImporte: [$550.00] | ClaveProdServ:10151803, Descripción:CANELA EN POLVO, Cantidad:0.25, ValUnit:$60.00, BaseImporte: [$15.00] | ClaveProdServ:10151801, Descripción:PIMIENTA NEGRA ENTERA CHICA KG, Cantidad:1.00, ValUnit:$185.00, BaseImporte: [$185.00] | ClaveProdServ:50171902, Descripción:PASTA DE TOMATE COSTEÑA VOLPAK 3 KG, Cantidad:1.00, ValUnit:$150.00, BaseImporte: [$150.00] | ClaveProdServ:50161813, Descripción:CHOCOLATE SICAO 70% CACAO DE 1 KG, Cantidad:2.00, ValUnit:$277.00, BaseImporte: [$554.00] | ClaveProdServ:50101700, Descripción:NIBS DE CACAO KG, Cantidad:0.25, ValUnit:$350.00, BaseImporte: [$87.50] | ClaveProdServ:50192403, Descripción:MIEL DE ABEJA CARLOTA DE 1.05 KG, Cantidad:3.00, ValUnit:$188.00, BaseImporte: [$564.00] | ClaveProdServ:50171902, Descripción:TAHINI ZAPHRON 900 GRS, Cantidad:2.00, ValUnit:$388.00, BaseImporte: [$776.00] | ClaveProdServ:41106219, Descripción:LEVADURA NEVADA ORO  450 GRS., Cantidad:2.00, ValUnit:$72.00, BaseImporte: [$144.00] | ClaveProdServ:10151802, Descripción:VAINILLA D´GARI DE 1 LT, Cantidad:1.00, ValUnit:$52.50, BaseImporte: [$52.50] | ClaveProdServ:50171902, Descripción:PEPERONCCINO McCORMICK 368 GRS, Cantidad:1.00, ValUnit:$209.00, BaseImporte: [$209.00] | ClaveProdServ:50131700, Descripción:LECHE CONDENSADA NESTLE 387 GRS, Cantidad:6.00, ValUnit:$30.00, BaseImporte: [$180.00] | ClaveProdServ:12181600, Descripción:ACEITE EN AEROSOL/PAM, Cantidad:4.00, ValUnit:$78.50, BaseImporte: [$314.00] | ClaveProdServ:50221002, Descripción:HARINA HOTCAKES TRES ESTRELLAS 1KG, Cantidad:4.00, ValUnit:$49.00, BaseImporte: [$196.00] | ClaveProdServ:50401800, Descripción:FRIJOL BAYO EL LABRADOR DE 1 KG, Cantidad:5.00, ValUnit:$39.00, BaseImporte: [$195.00] | ClaveProdServ:12181600, Descripción:ACEITE VEGETAL CRISTAL DE 20 LTS., Cantidad:1.00, ValUnit:$1,214.00, BaseImporte: [$1,214.00] | ClaveProdServ:12181600, Descripción:ACEITE HIDROGENADO PALMINA 20 LTS, Cantidad:1.00, ValUnit:$1,299.00, BaseImporte: [$1,299.00] | ClaveProdServ:31201602, Descripción:PASTA SPAGUETTI BARILLA DE 500 GRS, Cantidad:4.00, ValUnit:$32.50, BaseImporte: [$130.00] | ClaveProdServ:31201602, Descripción:PASTA FETUCCINE BARILLA DE 500 GRS, Cantidad:7.00, ValUnit:$32.50, BaseImporte: [$227.50] | ClaveProdServ:50171707, Descripción:VINAGRE BLANCO DE CAÑA 3.9 LTS, Cantidad:1.00, ValUnit:$42.00, BaseImporte: [$42.00] | ClaveProdServ:50171708, Descripción:VINO TINTO DE 1 LT, Cantidad:3.00, ValUnit:$83.00, BaseImporte: [$249.00] | ClaveProdServ:50101717, Descripción:AVELLANA KG, Cantidad:0.25, ValUnit:$224.40, BaseImporte: [$56.10] | ClaveProdServ:50171902, Descripción:PANKO KG, Cantidad:1.00, ValUnit:$120.00, BaseImporte: [$120.00] | ClaveProdServ:50181900, Descripción:PAN PITA SINAÍ CON 10 PZ, Cantidad:4.00, ValUnit:$58.00, BaseImporte: [$232.00] | ClaveProdServ:50171902, Descripción:AZAFRAN CHORICERO 2 GRS, Cantidad:1.00, ValUnit:$210.00, BaseImporte: [$210.00] | ClaveProdServ:10152001, Descripción:DATIL SIN HUESO A GRANEL, Cantidad:0.50, ValUnit:$190.00, BaseImporte: [$95.00] | ClaveProdServ:50221002, Descripción:MAIZENA DE 750 GRS, Cantidad:1.00, ValUnit:$78.00, BaseImporte: [$78.00] | ClaveProdServ:50403225, Descripción:CREMA CACAHUATE ALADINO 340 GRS, Cantidad:1.00, ValUnit:$84.50, BaseImporte: [$84.50] | ClaveProdServ:50181900, Descripción:GALLETA SOLETA DE 1 KG, Cantidad:1.00, ValUnit:$210.00, BaseImporte: [$210.00] | ClaveProdServ:50171707, Descripción:VINAGRE DE MANZANA BARRILITO 750 ML, Cantidad:1.00, ValUnit:$25.00, BaseImporte: [$25.00] </t>
  </si>
  <si>
    <t>41543</t>
  </si>
  <si>
    <t>F0000041543.xml</t>
  </si>
  <si>
    <t>AEDD5D87-8E30-44D7-893A-42C64C71B96F</t>
  </si>
  <si>
    <t xml:space="preserve">50221002 , 51212023 , 50101716 , 50101716 , 10151504 , 10151801 , 50101716 , 50101716 , 01010101 , 50171707 , 50171902 , 50405500 , 50404900 , 10151803 , 10151801 , 50171902 , 50161813 , 50101700 , 50192403 , 50171902 , 41106219 , 10151802 , 50171902 , 50131700 , 12181600 , 50221002 , 50401800 , 12181600 , 12181600 , 31201602 , 31201602 , 50171707 , 50171708 , 50101717 , 50171902 , 50181900 , 50171902 , 10152001 , 50221002 , 50403225 , 50181900 , 50171707 </t>
  </si>
  <si>
    <t>2023-04-17T15:51:15</t>
  </si>
  <si>
    <t xml:space="preserve">ClaveProdServ:50171551, Descripción:SAL DE MESA LA FINA DE 1 KG, Cantidad:5.00, ValUnit:$17.50, BaseImporte: [$87.50] | ClaveProdServ:50161509, Descripción:AZUCAR STANDARD DE 1KG, Cantidad:5.00, ValUnit:$34.00, BaseImporte: [$170.00] | ClaveProdServ:12181600, Descripción:ACEITE VEGETAL CRISTAL DE 5LTS, Cantidad:1.00, ValUnit:$288.00, BaseImporte: [$288.00] | ClaveProdServ:31201602, Descripción:PASTA PLUMA BARILLA DE 500 GRS, Cantidad:6.00, ValUnit:$32.50, BaseImporte: [$195.00] | ClaveProdServ:50201706, Descripción:NESCAFE CLASICO DE 1KILO, Cantidad:1.00, ValUnit:$465.00, BaseImporte: [$465.00] | ClaveProdServ:50467007, Descripción:ATUN EN AGUA NAIR DE 1.88KG, Cantidad:2.00, ValUnit:$232.00, BaseImporte: [$464.00] </t>
  </si>
  <si>
    <t>41544</t>
  </si>
  <si>
    <t>F0000041544.xml</t>
  </si>
  <si>
    <t>4A9082D3-D63F-4C92-99F7-DAEA22657415</t>
  </si>
  <si>
    <t xml:space="preserve">50171551 , 50161509 , 12181600 , 31201602 , 50201706 , 50467007 </t>
  </si>
  <si>
    <t>2023-04-17T15:53:10</t>
  </si>
  <si>
    <t xml:space="preserve">ClaveProdServ:50202304, Descripción:JUGO DE ARANDANO O.S. 1 LT, Cantidad:4.00, ValUnit:$30.00, BaseImporte: [$120.00] | ClaveProdServ:50202304, Descripción:JUGO JUMEX PIÑA DE 1 LT, Cantidad:4.00, ValUnit:$26.00, BaseImporte: [$104.00] | ClaveProdServ:50202300, Descripción:JUGO JUMEX MANGO 1 LITRO, Cantidad:1.00, ValUnit:$26.00, BaseImporte: [$26.00] | ClaveProdServ:50161512, Descripción:JARABE NATURAL  MADRILEÑA DE 1 LT, Cantidad:6.00, ValUnit:$73.00, BaseImporte: [$438.00] | ClaveProdServ:10151504, Descripción:CHILE TAJIN 400 GRS, Cantidad:2.00, ValUnit:$71.00, BaseImporte: [$142.00] | ClaveProdServ:50202304, Descripción:CLAMATO MOTTS 946 ML, Cantidad:2.00, ValUnit:$54.00, BaseImporte: [$108.00] </t>
  </si>
  <si>
    <t>41545</t>
  </si>
  <si>
    <t>F0000041545.xml</t>
  </si>
  <si>
    <t>0396C8BB-EB5D-4C79-AB09-AF8F21439294</t>
  </si>
  <si>
    <t xml:space="preserve">50202304 , 50202304 , 50202300 , 50161512 , 10151504 , 50202304 </t>
  </si>
  <si>
    <t>2023-04-17T15:54:13</t>
  </si>
  <si>
    <t xml:space="preserve">ClaveProdServ:50202300, Descripción:AGUA PERRIER 24 X 350 ML, Cantidad:4.00, ValUnit:$702.00, BaseImporte: [$2,808.00] </t>
  </si>
  <si>
    <t>41546</t>
  </si>
  <si>
    <t>F0000041546.xml</t>
  </si>
  <si>
    <t>699545DF-AC73-4973-B348-0856DEAA1926</t>
  </si>
  <si>
    <t>2023-04-13T18:12:07</t>
  </si>
  <si>
    <t>LUCIA HERNANDEZ OROPEZA</t>
  </si>
  <si>
    <t>HEOL640517HP7</t>
  </si>
  <si>
    <t xml:space="preserve">ClaveProdServ:50181900, Descripción:HAMBURGUESA CON AJONJOLI 80 GRS, Cantidad:60, ValUnit:$15.95, BaseImporte: [$957.00] | ClaveProdServ:50181900, Descripción:TELERA NATURAL 80 GRS CON AJONJOLI, Cantidad:40, ValUnit:$5.10, BaseImporte: [$204.00] </t>
  </si>
  <si>
    <t>42446</t>
  </si>
  <si>
    <t>F0000042446.xml</t>
  </si>
  <si>
    <t>73327713-F092-4F69-BA31-9110F7387268</t>
  </si>
  <si>
    <t xml:space="preserve">50181900 , 50181900 </t>
  </si>
  <si>
    <t>2023-01-12T13:30:22</t>
  </si>
  <si>
    <t>DRACO GROWTH PARTNERS</t>
  </si>
  <si>
    <t>DGP170823ES1</t>
  </si>
  <si>
    <t xml:space="preserve">ClaveProdServ:50112000, Descripción:PROSCIUTTO, Cantidad:1.000000, ValUnit:$850.00, BaseImporte: [$850.00] | ClaveProdServ:50131800, Descripción:STRACIATELLA 1 KG, Cantidad:1.000000, ValUnit:$408.00, BaseImporte: [$408.00] </t>
  </si>
  <si>
    <t>FAA0000003617</t>
  </si>
  <si>
    <t>FAA0000003617.xml</t>
  </si>
  <si>
    <t>83370633-7FB6-43E9-9FC4-9FA97B8F015B</t>
  </si>
  <si>
    <t xml:space="preserve">50112000 , 50131800 </t>
  </si>
  <si>
    <t>2023-01-12T16:45:25</t>
  </si>
  <si>
    <t xml:space="preserve">ClaveProdServ:50202200, Descripción:VINO PROSECCO DE STEFANI  750 ML, Cantidad:6.000000, ValUnit:$315.00, BaseImporte: [$1,890.00] </t>
  </si>
  <si>
    <t>FAA0000003628</t>
  </si>
  <si>
    <t>FAA0000003628.xml</t>
  </si>
  <si>
    <t>FBDBC70E-2FDA-4429-A62E-FC028EC39AA6</t>
  </si>
  <si>
    <t>2023-01-14T09:01:30</t>
  </si>
  <si>
    <t xml:space="preserve">ClaveProdServ:50406500, Descripción:POMODORO PELATTI 2.5 KG, Cantidad:5.000000, ValUnit:$130.00, BaseImporte: [$650.00] | ClaveProdServ:50112000, Descripción:PROSCIUTTO, Cantidad:1.000000, ValUnit:$850.00, BaseImporte: [$850.00] | ClaveProdServ:50131800, Descripción:QUESO TIPO FRANCÉS, Cantidad:1.258000, ValUnit:$257.00, BaseImporte: [$323.31] </t>
  </si>
  <si>
    <t>FAA0000003655</t>
  </si>
  <si>
    <t>FAA0000003655.xml</t>
  </si>
  <si>
    <t>AF342B3B-3EE1-4D5E-9A2D-3D1D88B30A46</t>
  </si>
  <si>
    <t xml:space="preserve">50406500 , 50112000 , 50131800 </t>
  </si>
  <si>
    <t>2023-02-16T09:02:36</t>
  </si>
  <si>
    <t>FAA0000004274</t>
  </si>
  <si>
    <t>FAA0000004274.xml</t>
  </si>
  <si>
    <t>437CDDF6-31B7-4D6D-B274-38287889C037</t>
  </si>
  <si>
    <t>2023-02-16T09:03:17</t>
  </si>
  <si>
    <t xml:space="preserve">ClaveProdServ:50151500, Descripción:ACEITE DE OLIVA EXTRA VIRGEN  5 L, Cantidad:2.000000, ValUnit:$595.00, BaseImporte: [$1,190.00] | ClaveProdServ:50131800, Descripción:QUESO TIPO FRANCÉS, Cantidad:1.202000, ValUnit:$257.00, BaseImporte: [$308.91] </t>
  </si>
  <si>
    <t>FAA0000004275</t>
  </si>
  <si>
    <t>FAA0000004275.xml</t>
  </si>
  <si>
    <t>7B27E063-0A35-453C-8F9C-B424988E5A87</t>
  </si>
  <si>
    <t xml:space="preserve">50151500 , 50131800 </t>
  </si>
  <si>
    <t>2023-02-17T10:07:27</t>
  </si>
  <si>
    <t xml:space="preserve">ClaveProdServ:50112000, Descripción:PORCINI DESHIDRATADO, Cantidad:1.000000, ValUnit:$2,125.00, BaseImporte: [$2,125.00] </t>
  </si>
  <si>
    <t>FAA0000004312</t>
  </si>
  <si>
    <t>FAA0000004312.xml</t>
  </si>
  <si>
    <t>DDDC10C0-A5B5-4565-9C43-05C7280C0B99</t>
  </si>
  <si>
    <t>2023-02-18T09:23:09</t>
  </si>
  <si>
    <t xml:space="preserve">ClaveProdServ:50131800, Descripción:QUESO GRANA PADANO, Cantidad:5.918000, ValUnit:$366.00, BaseImporte: [$2,165.99] | ClaveProdServ:50406500, Descripción:POMODORO PELATTI 2.5 KG, Cantidad:3.000000, ValUnit:$130.00, BaseImporte: [$390.00] | ClaveProdServ:50192600, Descripción:ARROZ ARBORIO 1 KG, Cantidad:6.000000, ValUnit:$128.00, BaseImporte: [$768.00] </t>
  </si>
  <si>
    <t>FAA0000004334</t>
  </si>
  <si>
    <t>FAA0000004334.xml</t>
  </si>
  <si>
    <t>BCBB7F66-6838-4F5F-A5B0-6E8DEB3E0B18</t>
  </si>
  <si>
    <t xml:space="preserve">50131800 , 50406500 , 50192600 </t>
  </si>
  <si>
    <t>2023-03-04T08:38:09</t>
  </si>
  <si>
    <t xml:space="preserve">ClaveProdServ:50192600, Descripción:ARROZ ARBORIO 1 KG, Cantidad:3.000000, ValUnit:$128.00, BaseImporte: [$384.00] | ClaveProdServ:50131800, Descripción:QUESO GRANA PADANO, Cantidad:5.932000, ValUnit:$366.00, BaseImporte: [$2,171.11] | ClaveProdServ:50151500, Descripción:ACEITE DE OLIVA EXTRA VIRGEN  5 L, Cantidad:1.000000, ValUnit:$595.00, BaseImporte: [$595.00] | ClaveProdServ:50112000, Descripción:PROSCIUTTO, Cantidad:1.044000, ValUnit:$850.00, BaseImporte: [$887.40] </t>
  </si>
  <si>
    <t>FAA0000004638</t>
  </si>
  <si>
    <t>FAA0000004638.xml</t>
  </si>
  <si>
    <t>A2B4D2BB-74F6-486A-8753-6929FB1E1429</t>
  </si>
  <si>
    <t xml:space="preserve">50192600 , 50131800 , 50151500 , 50112000 </t>
  </si>
  <si>
    <t>2023-04-14T09:17:33</t>
  </si>
  <si>
    <t xml:space="preserve">ClaveProdServ:50131800, Descripción:QUESO GRANA PADANO, Cantidad:1.256000, ValUnit:$366.00, BaseImporte: [$459.70] | ClaveProdServ:50112000, Descripción:GUANCIALE, Cantidad:0.966000, ValUnit:$447.00, BaseImporte: [$431.80] | ClaveProdServ:50112000, Descripción:SALAME PICANTE, Cantidad:0.444000, ValUnit:$448.00, BaseImporte: [$198.91] | ClaveProdServ:50131800, Descripción:MOZZARELLA EN BARRA, Cantidad:0.500000, ValUnit:$260.00, BaseImporte: [$130.00] | ClaveProdServ:50406500, Descripción:POMODORO PELATTI 2.5 KG, Cantidad:1.000000, ValUnit:$130.00, BaseImporte: [$130.00] | ClaveProdServ:50367200, Descripción:ACEITUNA KALAMATA SIN HUESO KG, Cantidad:1.000000, ValUnit:$352.00, BaseImporte: [$352.00] </t>
  </si>
  <si>
    <t>FAA0000005434</t>
  </si>
  <si>
    <t>FAA0000005434.xml</t>
  </si>
  <si>
    <t>68CFDD27-AA13-5F6A-A7BF-4676AA711FB1</t>
  </si>
  <si>
    <t xml:space="preserve">50131800 , 50112000 , 50112000 , 50131800 , 50406500 , 50367200 </t>
  </si>
  <si>
    <t>2023-04-14T11:16:11</t>
  </si>
  <si>
    <t xml:space="preserve">ClaveProdServ:50441500, Descripción:CORAZON DE ALCACHOFA EN CUARTOS  2.5 KG, Cantidad:1.000000, ValUnit:$435.00, BaseImporte: [$435.00] | ClaveProdServ:50462900, Descripción:ALCAPARRAS PETRUZZELI  1 KG, Cantidad:1.000000, ValUnit:$242.00, BaseImporte: [$242.00] | ClaveProdServ:50406500, Descripción:POMODORO PELATTI 2.5 KG, Cantidad:12.000000, ValUnit:$130.00, BaseImporte: [$1,560.00] | ClaveProdServ:50171700, Descripción:VINAGRE BALSAMICO 500ML, Cantidad:5.000000, ValUnit:$46.40, BaseImporte: [$232.00] | ClaveProdServ:50131800, Descripción:QUESO GRANA PADANO, Cantidad:8.790000, ValUnit:$366.00, BaseImporte: [$3,217.14] | ClaveProdServ:50131800, Descripción:MOZZARELLA  FRESCA, Cantidad:3.000000, ValUnit:$260.00, BaseImporte: [$780.00] | ClaveProdServ:50112000, Descripción:GUANCIALE, Cantidad:1.570000, ValUnit:$447.00, BaseImporte: [$701.79] | ClaveProdServ:50112000, Descripción:SALAME PICANTE, Cantidad:0.892000, ValUnit:$448.00, BaseImporte: [$399.62] | ClaveProdServ:50131800, Descripción:STRACIATELLA 1 KG, Cantidad:1.000000, ValUnit:$408.00, BaseImporte: [$408.00] | ClaveProdServ:50367200, Descripción:ACEITUNA KALAMATA SIN HUESO KG, Cantidad:2.000000, ValUnit:$352.00, BaseImporte: [$704.00] </t>
  </si>
  <si>
    <t>FAA0000005440</t>
  </si>
  <si>
    <t>FAA0000005440.xml</t>
  </si>
  <si>
    <t>69FA5D44-82DB-5AFA-93B3-43DEC9A847C3</t>
  </si>
  <si>
    <t xml:space="preserve">50441500 , 50462900 , 50406500 , 50171700 , 50131800 , 50131800 , 50112000 , 50112000 , 50131800 , 50367200 </t>
  </si>
  <si>
    <t>2023-04-14T14:09:46</t>
  </si>
  <si>
    <t xml:space="preserve">ClaveProdServ:50131800, Descripción:QUESO GRANA PADANO, Cantidad:4.672000, ValUnit:$366.00, BaseImporte: [$1,709.95] | ClaveProdServ:50406500, Descripción:POMODORO PELATTI 2.5 KG, Cantidad:2.000000, ValUnit:$130.00, BaseImporte: [$260.00] | ClaveProdServ:50131800, Descripción:STRACIATELLA 1 KG, Cantidad:1.000000, ValUnit:$408.00, BaseImporte: [$408.00] </t>
  </si>
  <si>
    <t>FAA0000005441</t>
  </si>
  <si>
    <t>FAA0000005441.xml</t>
  </si>
  <si>
    <t>0946C085-9144-5933-B789-A3503460E85A</t>
  </si>
  <si>
    <t xml:space="preserve">50131800 , 50406500 , 50131800 </t>
  </si>
  <si>
    <t>2023-04-17T12:04:59</t>
  </si>
  <si>
    <t xml:space="preserve">ClaveProdServ:50151500, Descripción:ACEITE DE OLIVA EXTRA VIRGEN  5 L, Cantidad:2.000000, ValUnit:$595.00, BaseImporte: [$1,190.00] | ClaveProdServ:50192600, Descripción:ARROZ ARBORIO 1 KG, Cantidad:5.000000, ValUnit:$128.00, BaseImporte: [$640.00] </t>
  </si>
  <si>
    <t>FAA0000005461</t>
  </si>
  <si>
    <t>FAA0000005461.xml</t>
  </si>
  <si>
    <t>01BD3BE8-DDA1-56AF-9FA6-6507F2FAA7A9</t>
  </si>
  <si>
    <t xml:space="preserve">50151500 , 50192600 </t>
  </si>
  <si>
    <t>2023-04-17T12:41:23</t>
  </si>
  <si>
    <t xml:space="preserve">ClaveProdServ:50151500, Descripción:ACEITE DE OLIVA EXTRA VIRGEN  5 L, Cantidad:4.000000, ValUnit:$595.00, BaseImporte: [$2,380.00] </t>
  </si>
  <si>
    <t>FAA0000005467</t>
  </si>
  <si>
    <t>FAA0000005467.xml</t>
  </si>
  <si>
    <t>49AAEF68-B81A-5F93-B284-68C869650562</t>
  </si>
  <si>
    <t>2023-02-22T16:18:56</t>
  </si>
  <si>
    <t>CRISTALERIA MONACO, S A DE C V</t>
  </si>
  <si>
    <t>CMO6803144Y8</t>
  </si>
  <si>
    <t xml:space="preserve">ClaveProdServ:48101600, Descripción:ESPATULA LAMEDORA ALTA RESISTENCIA 25CM. -PSD-10, Cantidad:4, ValUnit:$82.87, BaseImporte: [$331.48] | ClaveProdServ:48101800, Descripción:COLADERA MALLA DOBLE 30 CM. REFORZADA - 1023, Cantidad:2, ValUnit:$1,061.56, BaseImporte: [$2,123.12] | ClaveProdServ:48101800, Descripción:COLADERA DOBLE MALLA 26 CM. -99, Cantidad:3, ValUnit:$435.96, BaseImporte: [$1,307.88] | ClaveProdServ:48101800, Descripción:COLADERA DOBLE MALLA FINA DE 20 CM.-98, Cantidad:3, ValUnit:$209.98, BaseImporte: [$629.94] </t>
  </si>
  <si>
    <t>TAC295583</t>
  </si>
  <si>
    <t>FACTURA0295583TAC (1).xml</t>
  </si>
  <si>
    <t>8fcff506-6dda-4900-b346-7472dc512eef</t>
  </si>
  <si>
    <t xml:space="preserve">48101600 , 48101800 , 48101800 , 48101800 </t>
  </si>
  <si>
    <t>2023-02-22T16:28:08</t>
  </si>
  <si>
    <t xml:space="preserve">ClaveProdServ:48101900, Descripción:VASO HIGH BALL SIENA 370 ML MOD V262690, Cantidad:48, ValUnit:$15.75, BaseImporte: [$756.00] | ClaveProdServ:48101900, Descripción:VASO OF SIENA 270ML V262490, Cantidad:24, ValUnit:$14.56, BaseImporte: [$349.44] | ClaveProdServ:48101900, Descripción:COPA EMBASSY CHAMPAGNE FLAUTA 177 ML./ 6 OZ. - 3796, Cantidad:12, ValUnit:$95.75, BaseImporte: [$1,149.00] </t>
  </si>
  <si>
    <t>TAC295584</t>
  </si>
  <si>
    <t>FACTURA0295584TAC (1).xml</t>
  </si>
  <si>
    <t>6602a1c1-297e-47de-8691-3b1b4f7971f1</t>
  </si>
  <si>
    <t xml:space="preserve">48101900 , 48101900 , 48101900 </t>
  </si>
  <si>
    <t>2023-02-22T16:32:19</t>
  </si>
  <si>
    <t xml:space="preserve">ClaveProdServ:48101600, Descripción:PELADOR EN ACERO INOX. TIPO RASTRILLO - 607000, Cantidad:2, ValUnit:$122.51, BaseImporte: [$245.02] </t>
  </si>
  <si>
    <t>TAC295591</t>
  </si>
  <si>
    <t>FACTURA0295591TAC (1).xml</t>
  </si>
  <si>
    <t>012fb446-6af0-4da7-90d6-e097d95687f9</t>
  </si>
  <si>
    <t>2023-02-23T16:53:14</t>
  </si>
  <si>
    <t xml:space="preserve">ClaveProdServ:48101900, Descripción:VINERA 1/2 LT./17.6 OZ. - 3857, Cantidad:24, ValUnit:$60.46, BaseImporte: [$1,451.04] | ClaveProdServ:48101600, Descripción:LICUADORA CON TAPA 2 VELOCIDADES - 450-20, Cantidad:1, ValUnit:$1,734.27, BaseImporte: [$1,734.27] </t>
  </si>
  <si>
    <t>TAC295725</t>
  </si>
  <si>
    <t>FACTURA0295725TAC (1).xml</t>
  </si>
  <si>
    <t>ad2c4329-029f-48e9-9eeb-7b356f06228b</t>
  </si>
  <si>
    <t xml:space="preserve">48101900 , 48101600 </t>
  </si>
  <si>
    <t>2023-04-12T11:47:52</t>
  </si>
  <si>
    <t>ANA MARIA ROMERO MATA</t>
  </si>
  <si>
    <t>ROMA431215133</t>
  </si>
  <si>
    <t xml:space="preserve">ClaveProdServ:50112000, Descripción:RACK DE CERDO, Cantidad:3.85, ValUnit:$168.00, BaseImporte: [$646.80] </t>
  </si>
  <si>
    <t>VD7340</t>
  </si>
  <si>
    <t>Factura_VD7340.xml</t>
  </si>
  <si>
    <t>4480f327-b79a-470c-94ee-025b5ea93668</t>
  </si>
  <si>
    <t>A 15 DIAS</t>
  </si>
  <si>
    <t>2023-04-13T09:29:46</t>
  </si>
  <si>
    <t xml:space="preserve">ClaveProdServ:50112000, Descripción:CARNE MOLIDA DE RES ANGUS, Cantidad:8.8, ValUnit:$170.00, BaseImporte: [$1,496.00] </t>
  </si>
  <si>
    <t>VD7346</t>
  </si>
  <si>
    <t>Factura_VD7346.xml</t>
  </si>
  <si>
    <t>883d9c3a-2f11-4d6f-ab29-593b3e541434</t>
  </si>
  <si>
    <t>2023-04-13T09:32:52</t>
  </si>
  <si>
    <t xml:space="preserve">ClaveProdServ:50112000, Descripción:COLA DE RES, Cantidad:10.4, ValUnit:$137.00, BaseImporte: [$1,424.80] </t>
  </si>
  <si>
    <t>VD7348</t>
  </si>
  <si>
    <t>Factura_VD7348.xml</t>
  </si>
  <si>
    <t>e2eb7d5b-b904-4252-97d1-6caa950e0667</t>
  </si>
  <si>
    <t>2023-04-13T09:33:28</t>
  </si>
  <si>
    <t xml:space="preserve">ClaveProdServ:50112000, Descripción:PECHUGA DE POLLO APLANADA, Cantidad:5.1, ValUnit:$137.00, BaseImporte: [$698.70] </t>
  </si>
  <si>
    <t>VD7349</t>
  </si>
  <si>
    <t>Factura_VD7349.xml</t>
  </si>
  <si>
    <t>b1fa9fa6-548a-4078-b14a-5ff9d683bbfe</t>
  </si>
  <si>
    <t>2023-04-14T10:21:52</t>
  </si>
  <si>
    <t xml:space="preserve">ClaveProdServ:50112000, Descripción:CARNE MOLIDA DE RES ANGUS, Cantidad:8.8, ValUnit:$170.00, BaseImporte: [$1,496.00] | ClaveProdServ:50112000, Descripción:PECHUGA DE POLLO ENTERA, Cantidad:7.2, ValUnit:$137.00, BaseImporte: [$986.40] | ClaveProdServ:50112000, Descripción:ARRACHERA MARINADA DE FALDA, Cantidad:3, ValUnit:$205.00, BaseImporte: [$615.00] </t>
  </si>
  <si>
    <t>VD7362</t>
  </si>
  <si>
    <t>Factura_VD7362.xml</t>
  </si>
  <si>
    <t>c71247d2-ad5a-4a8d-aee9-ad5c55b45ebc</t>
  </si>
  <si>
    <t xml:space="preserve">50112000 , 50112000 , 50112000 </t>
  </si>
  <si>
    <t>2023-04-14T10:22:30</t>
  </si>
  <si>
    <t xml:space="preserve">ClaveProdServ:50112000, Descripción:BISTEC DE CERDO, Cantidad:3.1, ValUnit:$129.00, BaseImporte: [$399.90] </t>
  </si>
  <si>
    <t>VD7363</t>
  </si>
  <si>
    <t>Factura_VD7363.xml</t>
  </si>
  <si>
    <t>f4902471-2943-410b-b513-f378ec73ee0c</t>
  </si>
  <si>
    <t>2023-04-14T10:25:15</t>
  </si>
  <si>
    <t xml:space="preserve">ClaveProdServ:50112000, Descripción:FILETE DE RES LIMPIO (CAÑA), Cantidad:5.4, ValUnit:$370.00, BaseImporte: [$1,998.00] | ClaveProdServ:50112000, Descripción:PECHUGA DE POLLO, Cantidad:6.95, ValUnit:$137.00, BaseImporte: [$952.15] | ClaveProdServ:50112000, Descripción:TOCINO, Cantidad:2.1, ValUnit:$121.00, BaseImporte: [$254.10] | ClaveProdServ:50112000, Descripción:TOCINO GRUESO, Cantidad:1, ValUnit:$121.00, BaseImporte: [$121.00] </t>
  </si>
  <si>
    <t>VD7364</t>
  </si>
  <si>
    <t>Factura_VD7364.xml</t>
  </si>
  <si>
    <t>811514b5-5ab3-4a27-bccd-80bebb5b2ea4</t>
  </si>
  <si>
    <t xml:space="preserve">50112000 , 50112000 , 50112000 , 50112000 </t>
  </si>
  <si>
    <t>2023-04-14T10:26:34</t>
  </si>
  <si>
    <t xml:space="preserve">ClaveProdServ:50112000, Descripción:CHICHARRÓN DELGADO, Cantidad:0.8, ValUnit:$146.00, BaseImporte: [$116.80] </t>
  </si>
  <si>
    <t>VD7365</t>
  </si>
  <si>
    <t>Factura_VD7365.xml</t>
  </si>
  <si>
    <t>b04dda40-7462-4037-8993-983a1ab770bc</t>
  </si>
  <si>
    <t>2023-04-15T10:06:04</t>
  </si>
  <si>
    <t xml:space="preserve">ClaveProdServ:50112000, Descripción:RIB EYE NACIONAL, Cantidad:8.2, ValUnit:$357.00, BaseImporte: [$2,927.40] | ClaveProdServ:50112000, Descripción:NEW YORK NACIONAL HUASTECO, Cantidad:4.92, ValUnit:$220.00, BaseImporte: [$1,082.40] </t>
  </si>
  <si>
    <t>VD7377</t>
  </si>
  <si>
    <t>Factura_VD7377.xml</t>
  </si>
  <si>
    <t>42dc0190-c3ed-4d55-a3ba-f935b560d7ba</t>
  </si>
  <si>
    <t xml:space="preserve">50112000 , 50112000 </t>
  </si>
  <si>
    <t>2023-04-15T10:08:44</t>
  </si>
  <si>
    <t xml:space="preserve">ClaveProdServ:50112000, Descripción:PECHUGA DE POLLO ENTERA, Cantidad:8.3, ValUnit:$137.00, BaseImporte: [$1,137.10] | ClaveProdServ:50112000, Descripción:ARRACHERA MARINADA DE FALDA, Cantidad:2, ValUnit:$205.00, BaseImporte: [$410.00] </t>
  </si>
  <si>
    <t>VD7378</t>
  </si>
  <si>
    <t>Factura_VD7378.xml</t>
  </si>
  <si>
    <t>623aac36-2de0-443b-a30b-eeadd9a4b452</t>
  </si>
  <si>
    <t>2023-04-15T10:12:34</t>
  </si>
  <si>
    <t xml:space="preserve">ClaveProdServ:50112000, Descripción:CHICHARRÓN CARNUDO, Cantidad:1, ValUnit:$209.00, BaseImporte: [$209.00] | ClaveProdServ:50112000, Descripción:CECINA ENCHILADA, Cantidad:3, ValUnit:$120.00, BaseImporte: [$360.00] | ClaveProdServ:50112000, Descripción:PECHUGA DE POLLO APLANADA, Cantidad:3.1, ValUnit:$137.00, BaseImporte: [$424.70] | ClaveProdServ:50112000, Descripción:PIERNA CON MUSLO, Cantidad:3.3, ValUnit:$114.00, BaseImporte: [$376.20] | ClaveProdServ:50112000, Descripción:BISTEC DE RES BOLA, Cantidad:3.2, ValUnit:$203.00, BaseImporte: [$649.60] </t>
  </si>
  <si>
    <t>VD7379</t>
  </si>
  <si>
    <t>Factura_VD7379.xml</t>
  </si>
  <si>
    <t>23f66446-4606-4fc2-a93e-c7d57cc2ec0c</t>
  </si>
  <si>
    <t xml:space="preserve">50112000 , 50112000 , 50112000 , 50112000 , 50112000 </t>
  </si>
  <si>
    <t>2023-04-15T10:15:02</t>
  </si>
  <si>
    <t xml:space="preserve">ClaveProdServ:50112000, Descripción:FILETE DE RES LIMPIO (CAÑA), Cantidad:3.6, ValUnit:$370.00, BaseImporte: [$1,332.00] | ClaveProdServ:50112000, Descripción:PECHUGA DE POLLO ENTERA, Cantidad:11.95, ValUnit:$137.00, BaseImporte: [$1,637.15] </t>
  </si>
  <si>
    <t>VD7380</t>
  </si>
  <si>
    <t>Factura_VD7380.xml</t>
  </si>
  <si>
    <t>0d5e1479-10c7-4d17-8f87-1d53b15f24f5</t>
  </si>
  <si>
    <t>2023-04-15T10:16:40</t>
  </si>
  <si>
    <t xml:space="preserve">ClaveProdServ:50112000, Descripción:COSTILLA DE CERDO EN TROZO, Cantidad:8.9, ValUnit:$123.00, BaseImporte: [$1,094.70] </t>
  </si>
  <si>
    <t>VD7381</t>
  </si>
  <si>
    <t>Factura_VD7381.xml</t>
  </si>
  <si>
    <t>15bcebc0-dd57-49bf-a027-ce8faeb77b57</t>
  </si>
  <si>
    <t>2023-04-17T11:45:59</t>
  </si>
  <si>
    <t xml:space="preserve">ClaveProdServ:50112000, Descripción:PECHUGA DE POLLO ENTERA, Cantidad:4.25, ValUnit:$137.00, BaseImporte: [$582.25] </t>
  </si>
  <si>
    <t>VD7407</t>
  </si>
  <si>
    <t>Factura_VD7407.xml</t>
  </si>
  <si>
    <t>5fc80036-365a-451d-baa9-5980ab55837c</t>
  </si>
  <si>
    <t>2023-04-17T11:46:50</t>
  </si>
  <si>
    <t xml:space="preserve">ClaveProdServ:50112000, Descripción:SUADERO, Cantidad:4, ValUnit:$184.00, BaseImporte: [$736.00] </t>
  </si>
  <si>
    <t>VD7408</t>
  </si>
  <si>
    <t>Factura_VD7408.xml</t>
  </si>
  <si>
    <t>0b46cd86-6f5b-4a08-b26d-78596f4afd23</t>
  </si>
  <si>
    <t>2023-04-17T11:48:38</t>
  </si>
  <si>
    <t xml:space="preserve">ClaveProdServ:50112000, Descripción:FILETE DE RES LIMPIO (CAÑA), Cantidad:4.85, ValUnit:$370.00, BaseImporte: [$1,794.50] </t>
  </si>
  <si>
    <t>VD7409</t>
  </si>
  <si>
    <t>Factura_VD7409.xml</t>
  </si>
  <si>
    <t>99f486e9-1f75-48a0-bde2-0a821bfc7292</t>
  </si>
  <si>
    <t>2023-04-18T09:47:21</t>
  </si>
  <si>
    <t xml:space="preserve">ClaveProdServ:50112000, Descripción:RACK DE CERDO, Cantidad:7.52, ValUnit:$168.00, BaseImporte: [$1,263.36] </t>
  </si>
  <si>
    <t>VD7421</t>
  </si>
  <si>
    <t>Factura_VD7421.xml</t>
  </si>
  <si>
    <t>190df0c3-d7a0-4bd1-a8c9-b472f518e848</t>
  </si>
  <si>
    <t>2023-04-18T10:48:10</t>
  </si>
  <si>
    <t xml:space="preserve">ClaveProdServ:50112000, Descripción:PECHUGA DE POLLO, Cantidad:5.06, ValUnit:$137.00, BaseImporte: [$693.22] </t>
  </si>
  <si>
    <t>VD7427</t>
  </si>
  <si>
    <t>Factura_VD7427.xml</t>
  </si>
  <si>
    <t>78dd695d-1c81-4c32-997d-5ae784b37707</t>
  </si>
  <si>
    <t>2023-04-18T10:49:42</t>
  </si>
  <si>
    <t>VD7428</t>
  </si>
  <si>
    <t>Factura_VD7428.xml</t>
  </si>
  <si>
    <t>a8025d60-b6dd-4eb8-89dc-9930baddd28e</t>
  </si>
  <si>
    <t>2023-04-11T15:10:22</t>
  </si>
  <si>
    <t>VINOS Y MAS</t>
  </si>
  <si>
    <t>VMA001114CF2</t>
  </si>
  <si>
    <t xml:space="preserve">ClaveProdServ:50202207, Descripción:LICOR 43 700 ML, Cantidad:2.000000, ValUnit:$445.69, BaseImporte: [$891.38] | ClaveProdServ:50202206, Descripción:AP APEROL 700 ML, Cantidad:5.000000, ValUnit:$306.03, BaseImporte: [$1,530.14] | ClaveProdServ:50202206, Descripción:TEQ CUERVO TRADICIONAL 695 ML, Cantidad:1.000000, ValUnit:$306.03, BaseImporte: [$306.03] | ClaveProdServ:50202206, Descripción:TEQ CUERVO TRADICIONAL CRISTALINO 750 ML, Cantidad:1.000000, ValUnit:$510.35, BaseImporte: [$510.35] | ClaveProdServ:50202206, Descripción:MEZCAL ARTESANAL MIL DIABLOS 700 ML, Cantidad:3.000000, ValUnit:$386.20, BaseImporte: [$1,158.61] | ClaveProdServ:50202207, Descripción:LICOR LIMONCELLO CARAVELLA 750 ML, Cantidad:3.000000, ValUnit:$366.37, BaseImporte: [$1,099.12] | ClaveProdServ:50202206, Descripción:MEZCAL BRUXO ESPADIN NO1 750 ML, Cantidad:1.000000, ValUnit:$559.49, BaseImporte: [$559.49] | ClaveProdServ:50202206, Descripción:RON APPLETON ESTATE SIGNATURE BLEND 750 ML, Cantidad:1.000000, ValUnit:$257.76, BaseImporte: [$257.76] | ClaveProdServ:50202206, Descripción:RON FLOR DE CAÑA GRAN RESERVA 7 AÑOS 750 ML, Cantidad:1.000000, ValUnit:$322.42, BaseImporte: [$322.42] | ClaveProdServ:50202206, Descripción:WHISKY WILD TURKEY 81 750 ML, Cantidad:1.000000, ValUnit:$357.76, BaseImporte: [$357.76] | ClaveProdServ:50202207, Descripción:LICOR SAMBUCA VACCARI BLACK 700 ML, Cantidad:1.000000, ValUnit:$306.03, BaseImporte: [$306.03] | ClaveProdServ:50202206, Descripción:BRANDY TORRES 10 700 ML, Cantidad:1.000000, ValUnit:$324.99, BaseImporte: [$324.99] | ClaveProdServ:50202204, Descripción:OPORTO FERREIRA 750 ML, Cantidad:1.000000, ValUnit:$361.21, BaseImporte: [$361.21] </t>
  </si>
  <si>
    <t>FAC_ELEC2101950</t>
  </si>
  <si>
    <t>Fac_Elec_2101950_452EF3D5-D8AD-11ED-A686-0B4391D92BD1.xml</t>
  </si>
  <si>
    <t>452EF3D5-D8AD-11ED-A686-0B4391D92BD1</t>
  </si>
  <si>
    <t xml:space="preserve">50202207 , 50202206 , 50202206 , 50202206 , 50202206 , 50202207 , 50202206 , 50202206 , 50202206 , 50202206 , 50202207 , 50202206 , 50202204 </t>
  </si>
  <si>
    <t>30 días</t>
  </si>
  <si>
    <t>2023-04-11T15:40:26</t>
  </si>
  <si>
    <t xml:space="preserve">ClaveProdServ:50202206, Descripción:TEQ MAESTRO TEQUILERO CLASICO REPOSADO 700 ML, Cantidad:1.000000, ValUnit:$551.72, BaseImporte: [$551.72] | ClaveProdServ:50202206, Descripción:TEQ DON JULIO 70 ANIVERSARIO 700 ML, Cantidad:2.000000, ValUnit:$1,002.60, BaseImporte: [$2,005.19] | ClaveProdServ:50202206, Descripción:VODKA GREY GOOSE 750 ML, Cantidad:1.000000, ValUnit:$745.69, BaseImporte: [$745.69] | ClaveProdServ:50202206, Descripción:TEQ CUERVO TRADICIONAL 950 ML, Cantidad:1.000000, ValUnit:$361.20, BaseImporte: [$361.20] | ClaveProdServ:50202206, Descripción:VODKA SMIRNOFF 750 ML, Cantidad:1.000000, ValUnit:$176.73, BaseImporte: [$176.73] | ClaveProdServ:50202206, Descripción:GINEBRA TANQUERAY 750 ML, Cantidad:1.000000, ValUnit:$469.83, BaseImporte: [$469.83] | ClaveProdServ:50202206, Descripción:GINEBRA HENDRICKS 750 ML, Cantidad:1.000000, ValUnit:$852.59, BaseImporte: [$852.59] | ClaveProdServ:50202206, Descripción:RON BACARDI C/BCA 750 ML, Cantidad:1.000000, ValUnit:$197.42, BaseImporte: [$197.42] | ClaveProdServ:50202207, Descripción:LICOR GRAND MARNIER 700 ML, Cantidad:1.000000, ValUnit:$668.10, BaseImporte: [$668.10] | ClaveProdServ:50202207, Descripción:LICOR FRANGELICO 700 ML, Cantidad:1.000000, ValUnit:$378.44, BaseImporte: [$378.44] | ClaveProdServ:50202207, Descripción:LICOR 43 700 ML, Cantidad:2.000000, ValUnit:$445.69, BaseImporte: [$891.38] | ClaveProdServ:50202206, Descripción:AP APEROL 700 ML, Cantidad:2.000000, ValUnit:$306.03, BaseImporte: [$612.06] | ClaveProdServ:50202206, Descripción:AP BITTER CAMPARI 750 ML, Cantidad:1.000000, ValUnit:$370.69, BaseImporte: [$370.69] </t>
  </si>
  <si>
    <t>FAC_ELEC2101954</t>
  </si>
  <si>
    <t>Fac_Elec_2101954_7873819E-D8B1-11ED-91A9-D58E48A46093.xml</t>
  </si>
  <si>
    <t>7873819E-D8B1-11ED-91A9-D58E48A46093</t>
  </si>
  <si>
    <t xml:space="preserve">50202206 , 50202206 , 50202206 , 50202206 , 50202206 , 50202206 , 50202206 , 50202206 , 50202207 , 50202207 , 50202207 , 50202206 , 50202206 </t>
  </si>
  <si>
    <t>2023-04-11T15:10:03</t>
  </si>
  <si>
    <t>PLAYMIXES</t>
  </si>
  <si>
    <t>PLA08080861A</t>
  </si>
  <si>
    <t xml:space="preserve">ClaveProdServ:81112400, Descripción:MINI PC ABRIL 2023, Cantidad:1.00, ValUnit:$575.00, BaseImporte: [$575.00] | ClaveProdServ:43222625, Descripción:CLOUD ABRIL 2023, Cantidad:1.00, ValUnit:$575.00, BaseImporte: [$575.00] | ClaveProdServ:80161507, Descripción:ADMINISTRACION DE MUSICA EN VIDEO ABRIL 2023, Cantidad:1.00, ValUnit:$50.00, BaseImporte: [$50.00] </t>
  </si>
  <si>
    <t>CCX16299</t>
  </si>
  <si>
    <t>FCCX0000016299.xml</t>
  </si>
  <si>
    <t>26804374-6C45-4D68-A572-69C2BD43C84C</t>
  </si>
  <si>
    <t xml:space="preserve">81112400 , 43222625 , 80161507 </t>
  </si>
  <si>
    <t>2023-03-09T11:54:28</t>
  </si>
  <si>
    <t>SERVICIOS ALIMENTICIOS PIBIL</t>
  </si>
  <si>
    <t>SAP090311E61</t>
  </si>
  <si>
    <t xml:space="preserve">ClaveProdServ:80101500, Descripción:SERVICIOS POR EJECUCION DE PROCESOS OPERATIVOS Y ADMINISTRATIVOS PRESTADOS DURANTE EL MES, Cantidad:1.000, ValUnit:$2,960.00, BaseImporte: [$2,960.00] </t>
  </si>
  <si>
    <t>FN100007630</t>
  </si>
  <si>
    <t>FN100007630GRU160628C44.xml</t>
  </si>
  <si>
    <t>47CF421F-9F5D-50F6-87EC-01D1D5FF791B</t>
  </si>
  <si>
    <t>CREDITO</t>
  </si>
  <si>
    <t>2023-04-18T12:54:28</t>
  </si>
  <si>
    <t xml:space="preserve">ClaveProdServ:80101500, Descripción:SERVICIOS POR EJECUCION DE PROCESOS OPERATIVOS Y ADMINISTRATIVOS PRESTADOS DURANTE EL MES, Cantidad:1.000, ValUnit:$3,100.00, BaseImporte: [$3,100.00] </t>
  </si>
  <si>
    <t>FN100007749</t>
  </si>
  <si>
    <t>FN100007749GRU160628C44.xml</t>
  </si>
  <si>
    <t>376D9EED-7628-591F-A2ED-97D3100508F4</t>
  </si>
  <si>
    <t>2023-04-18T09:55:49</t>
  </si>
  <si>
    <t>JACINTO CARLOS SANCHEZ CUETO</t>
  </si>
  <si>
    <t>SACJ5809117V2</t>
  </si>
  <si>
    <t xml:space="preserve">ClaveProdServ:27112815, Descripción:BROCAS, Cantidad:1, ValUnit:$37.93, BaseImporte: [$37.93] | ClaveProdServ:27112800, Descripción:PUNTAS DE CRUZ, Cantidad:1, ValUnit:$22.41, BaseImporte: [$22.41] | ClaveProdServ:31162800, Descripción:CLAVOS, Cantidad:1, ValUnit:$10.34, BaseImporte: [$10.34] | ClaveProdServ:31161608, Descripción:TAQUETES, Cantidad:1, ValUnit:$37.07, BaseImporte: [$37.07] | ClaveProdServ:31161500, Descripción:PIJAS, Cantidad:1, ValUnit:$168.97, BaseImporte: [$168.97] </t>
  </si>
  <si>
    <t>B5667</t>
  </si>
  <si>
    <t>FolioFiscal_97f28489-62ee-4242-b0e5-15c369201dbb.xml</t>
  </si>
  <si>
    <t>97F28489-62EE-4242-B0E5-15C369201DBB</t>
  </si>
  <si>
    <t xml:space="preserve">27112815 , 27112800 , 31162800 , 31161608 , 31161500 </t>
  </si>
  <si>
    <t>Por definir</t>
  </si>
  <si>
    <t>621</t>
  </si>
  <si>
    <t>Incorporación Fiscal</t>
  </si>
  <si>
    <t>2023-04-18T10:02:46</t>
  </si>
  <si>
    <t xml:space="preserve">ClaveProdServ:11101502, Descripción:LIJAS DE AGUA, Cantidad:1, ValUnit:$50.00, BaseImporte: [$50.00] | ClaveProdServ:27111701, Descripción:DESARMADORES, Cantidad:1, ValUnit:$81.60, BaseImporte: [$81.60] | ClaveProdServ:31201601, Descripción:SILICON, Cantidad:1, ValUnit:$113.79, BaseImporte: [$113.79] | ClaveProdServ:31201600, Descripción:NO MAS CLAVOS, Cantidad:2, ValUnit:$150.86, BaseImporte: [$301.72] | ClaveProdServ:31161500, Descripción:PIJAS, Cantidad:1, ValUnit:$99.14, BaseImporte: [$99.14] | ClaveProdServ:39131714, Descripción:CANALETAS, Cantidad:4, ValUnit:$40.00, BaseImporte: [$160.00] </t>
  </si>
  <si>
    <t>B5668</t>
  </si>
  <si>
    <t>FolioFiscal_fded98fa-df0d-4007-af11-dd1eca895921.xml</t>
  </si>
  <si>
    <t>FDED98FA-DF0D-4007-AF11-DD1ECA895921</t>
  </si>
  <si>
    <t xml:space="preserve">11101502 , 27111701 , 31201601 , 31201600 , 31161500 , 39131714 </t>
  </si>
  <si>
    <t>2023-04-10T08:10:48</t>
  </si>
  <si>
    <t>GLOBAL DISTINCTION</t>
  </si>
  <si>
    <t>GDI0808164X4</t>
  </si>
  <si>
    <t xml:space="preserve">ClaveProdServ:50202301, Descripción:NATURAL 350ML 24 PZS, Cantidad:7, ValUnit:$360.00, BaseImporte: [$2,520.00] | ClaveProdServ:50202310, Descripción:MINERAL 350ML 24PZS, Cantidad:7, ValUnit:$310.34, BaseImporte: [$2,172.38] </t>
  </si>
  <si>
    <t>FAC5217</t>
  </si>
  <si>
    <t>GDI0808164X4_Factura_FAC5217_20230410.xml</t>
  </si>
  <si>
    <t>FCD04BD1-32EE-6C4D-8037-7A09B73B8A5F</t>
  </si>
  <si>
    <t xml:space="preserve">50202301 , 50202310 </t>
  </si>
  <si>
    <t>2023-04-13T00:26:28</t>
  </si>
  <si>
    <t>VICENTE GONZALEZ SALINAS</t>
  </si>
  <si>
    <t>GOSV6709113X0</t>
  </si>
  <si>
    <t xml:space="preserve">ClaveProdServ:76121600, Descripción:DESAZOLVE DE TRAMPAS DE GRASAS, Cantidad:1, ValUnit:$1,700.00, BaseImporte: [$1,700.00] | ClaveProdServ:76111605, Descripción:LIMPIEZA EQUIPO DE EXTRACCION DE GRASAS
LA CERVECERIA DE BARRIO CIBELES, Cantidad:1, ValUnit:$3,400.00, BaseImporte: [$3,400.00] </t>
  </si>
  <si>
    <t>A4735</t>
  </si>
  <si>
    <t>GOSV6709113X0-Factura-A4735.xml</t>
  </si>
  <si>
    <t>6379778f-50e0-4b81-ae75-b6a6e7d545aa</t>
  </si>
  <si>
    <t xml:space="preserve">76121600 , 76111605 </t>
  </si>
  <si>
    <t>2023-04-17T20:55:49</t>
  </si>
  <si>
    <t xml:space="preserve">ClaveProdServ:72154043, Descripción:CONTROL DE PLAGAS 
LA CERVECERIA DE BARRIO CIBELES, Cantidad:1, ValUnit:$1,700.00, BaseImporte: [$1,700.00] </t>
  </si>
  <si>
    <t>A4755</t>
  </si>
  <si>
    <t>GOSV6709113X0-Factura-A4755.xml</t>
  </si>
  <si>
    <t>6c58ab6d-e42a-419a-947c-200ca93f0cc1</t>
  </si>
  <si>
    <t>2023-04-13T16:14:35</t>
  </si>
  <si>
    <t>LAVALKI</t>
  </si>
  <si>
    <t>LAV180209P37</t>
  </si>
  <si>
    <t xml:space="preserve">ClaveProdServ:91111500, Descripción:SERVILLETA BATTON ROUGE, Cantidad:626.00, ValUnit:$3.48, BaseImporte: [$2,178.48] | ClaveProdServ:91111500, Descripción:TRAPO BAR, Cantidad:4.00, ValUnit:$5.50, BaseImporte: [$22.00] </t>
  </si>
  <si>
    <t>L3887</t>
  </si>
  <si>
    <t>GRU160628C44FL0000003887.xml</t>
  </si>
  <si>
    <t>7F555DB5-F473-4FB5-A78C-7A4373590B47</t>
  </si>
  <si>
    <t xml:space="preserve">91111500 , 91111500 </t>
  </si>
  <si>
    <t>2023-04-14T17:43:56</t>
  </si>
  <si>
    <t>JOSE FRANCISCO SALAZAR ALVARADO</t>
  </si>
  <si>
    <t>SAAF761203BF6</t>
  </si>
  <si>
    <t xml:space="preserve">ClaveProdServ:47131602, Descripción:FIBRA CON ESPONJA 1/12, Cantidad:1, ValUnit:$252.00, BaseImporte: [$252.00] | ClaveProdServ:47131602, Descripción:FIBRA VERDE 1/12, Cantidad:1, ValUnit:$180.00, BaseImporte: [$180.00] | ClaveProdServ:30103801, Descripción:FIBRA DE ACERO, Cantidad:2, ValUnit:$14.00, BaseImporte: [$28.00] | ClaveProdServ:42132205, Descripción:GUANTE ADEX, Cantidad:2, ValUnit:$37.00, BaseImporte: [$74.00] | ClaveProdServ:47131807, Descripción:CUBETA DE CLORO, Cantidad:1, ValUnit:$330.00, BaseImporte: [$330.00] | ClaveProdServ:47121809, Descripción:GALON DE DESENGRASANTE1/5, Cantidad:1, ValUnit:$470.00, BaseImporte: [$470.00] | ClaveProdServ:47131801, Descripción:GALON DE FABULOSO 1/5  LAVANDA, Cantidad:1, ValUnit:$162.00, BaseImporte: [$162.00] </t>
  </si>
  <si>
    <t>A181</t>
  </si>
  <si>
    <t>GRU160628C44_74B4E887-B6BB-4E62-A56D-04F830396372.xml</t>
  </si>
  <si>
    <t>74B4E887-B6BB-4E62-A56D-04F830396372</t>
  </si>
  <si>
    <t xml:space="preserve">47131602 , 47131602 , 30103801 , 42132205 , 47131807 , 47121809 , 47131801 </t>
  </si>
  <si>
    <t>605</t>
  </si>
  <si>
    <t>Sueldos y Salarios e Ingresos Asimilados a Salarios</t>
  </si>
  <si>
    <t>2023-04-14T17:48:24</t>
  </si>
  <si>
    <t xml:space="preserve">ClaveProdServ:48101919, Descripción:ENVASE 1/ DE PLASTICO 1/25, Cantidad:1, ValUnit:$60.00, BaseImporte: [$60.00] | ClaveProdServ:48101919, Descripción:ENVASE 1 L DE PLASTICO 1/25, Cantidad:1, ValUnit:$90.00, BaseImporte: [$90.00] | ClaveProdServ:48101919, Descripción:TAPA 1 L DE PLASTICO 1/25, Cantidad:2, ValUnit:$47.00, BaseImporte: [$94.00] | ClaveProdServ:13111211, Descripción:EGAPAC 600 M, Cantidad:2, ValUnit:$205.00, BaseImporte: [$410.00] | ClaveProdServ:14111703, Descripción:TOALLA INTERDOBLADA SANITAS 20/100, Cantidad:1, ValUnit:$300.00, BaseImporte: [$300.00] | ClaveProdServ:14111703, Descripción:TOALLAMATIC CAFE 6/160, Cantidad:1, ValUnit:$380.00, BaseImporte: [$380.00] | ClaveProdServ:53121608, Descripción:BOLSA NEGRA 90X120 ROLLO  1/10, Cantidad:2, ValUnit:$65.00, BaseImporte: [$130.00] </t>
  </si>
  <si>
    <t>A182</t>
  </si>
  <si>
    <t>GRU160628C44_E3B8F4FE-D76F-4763-8B48-5D6818369878.xml</t>
  </si>
  <si>
    <t>E3B8F4FE-D76F-4763-8B48-5D6818369878</t>
  </si>
  <si>
    <t xml:space="preserve">48101919 , 48101919 , 48101919 , 13111211 , 14111703 , 14111703 , 53121608 </t>
  </si>
  <si>
    <t>2023-04-11T17:11:19</t>
  </si>
  <si>
    <t>HIELO CLUB</t>
  </si>
  <si>
    <t>HCL120214DM9</t>
  </si>
  <si>
    <t xml:space="preserve">ClaveProdServ:50202302, Descripción:CUBO CLUB GOURMET 15 KGS, Cantidad:2, ValUnit:$49.00, BaseImporte: [$98.00] | ClaveProdServ:50202302, Descripción:FRAPPE CRISTAL 15 KGS CLUB GOURMET, Cantidad:1, ValUnit:$49.00, BaseImporte: [$49.00] </t>
  </si>
  <si>
    <t>HC93230</t>
  </si>
  <si>
    <t>HCL120214DM9FHC+++++93230.xml</t>
  </si>
  <si>
    <t>73D961C1-3C86-5544-99B9-7ED6D11FD6E9</t>
  </si>
  <si>
    <t xml:space="preserve">50202302 , 50202302 </t>
  </si>
  <si>
    <t>2023-04-12T13:36:37</t>
  </si>
  <si>
    <t xml:space="preserve">ClaveProdServ:50202302, Descripción:CUBO CLUB GOURMET 15 KGS, Cantidad:5, ValUnit:$49.00, BaseImporte: [$245.00] | ClaveProdServ:50202302, Descripción:FRAPPE CRISTAL 15 KGS CLUB GOURMET, Cantidad:2, ValUnit:$49.00, BaseImporte: [$98.00] </t>
  </si>
  <si>
    <t>HC93347</t>
  </si>
  <si>
    <t>HCL120214DM9FHC+++++93347.xml</t>
  </si>
  <si>
    <t>cc2efe05-64bf-4671-aca9-fbe1344120d1</t>
  </si>
  <si>
    <t>2023-04-13T17:03:32</t>
  </si>
  <si>
    <t xml:space="preserve">ClaveProdServ:50202302, Descripción:CUBO CLUB GOURMET 15 KGS, Cantidad:4, ValUnit:$49.00, BaseImporte: [$196.00] </t>
  </si>
  <si>
    <t>HC93673</t>
  </si>
  <si>
    <t>HCL120214DM9FHC+++++93673.xml</t>
  </si>
  <si>
    <t>4b2beb8a-5393-48cb-a49a-17a69f73e59a</t>
  </si>
  <si>
    <t>2023-04-13T17:59:54</t>
  </si>
  <si>
    <t>HC93710</t>
  </si>
  <si>
    <t>HCL120214DM9FHC+++++93710.xml</t>
  </si>
  <si>
    <t>F8F33DD1-5C41-4F59-BFA0-7FF6C011C450</t>
  </si>
  <si>
    <t>2023-04-14T14:09:10</t>
  </si>
  <si>
    <t xml:space="preserve">ClaveProdServ:50202302, Descripción:CUBO CLUB GOURMET 15 KGS, Cantidad:6, ValUnit:$49.00, BaseImporte: [$294.00] </t>
  </si>
  <si>
    <t>HC93768</t>
  </si>
  <si>
    <t>HCL120214DM9FHC+++++93768.xml</t>
  </si>
  <si>
    <t>8978D798-4510-4B5C-85DE-B99B754C7D20</t>
  </si>
  <si>
    <t>2023-04-14T19:46:21</t>
  </si>
  <si>
    <t>HC93821</t>
  </si>
  <si>
    <t>HCL120214DM9FHC+++++93821.xml</t>
  </si>
  <si>
    <t>C74AE719-1E19-400A-B26C-BA578E5B15F4</t>
  </si>
  <si>
    <t>2023-04-15T10:16:54</t>
  </si>
  <si>
    <t>HC93832</t>
  </si>
  <si>
    <t>HCL120214DM9FHC+++++93832.xml</t>
  </si>
  <si>
    <t>96BDA897-6247-43A0-99BF-A673BD9A718A</t>
  </si>
  <si>
    <t>2023-04-11T04:39:36</t>
  </si>
  <si>
    <t>MARIA ISABEL HERNANDEZ MORENO</t>
  </si>
  <si>
    <t>HEMI780909TZ9</t>
  </si>
  <si>
    <t xml:space="preserve">ClaveProdServ:50121537, Descripción:CAMARON 31-35 S/C, Cantidad:6, ValUnit:$225.00, BaseImporte: [$1,350.00] </t>
  </si>
  <si>
    <t>FACT175773</t>
  </si>
  <si>
    <t>HEMI780909TZ9FFACT0000175773.xml</t>
  </si>
  <si>
    <t>51FB60EB-6B24-004A-9658-146019DBC2B7</t>
  </si>
  <si>
    <t>2023-04-13T04:52:31</t>
  </si>
  <si>
    <t xml:space="preserve">ClaveProdServ:50121539, Descripción:LOMO DE ESMEDREGAL, Cantidad:1, ValUnit:$320.00, BaseImporte: [$320.00] | ClaveProdServ:50121537, Descripción:CAMARON 31-35 S/C, Cantidad:5, ValUnit:$225.00, BaseImporte: [$1,125.00] | ClaveProdServ:50121537, Descripción:PULPO 2-4, Cantidad:10.2, ValUnit:$285.00, BaseImporte: [$2,907.00] | ClaveProdServ:50121611, Descripción:CAMARON PACOTILLA S / CH, Cantidad:3.2, ValUnit:$285.00, BaseImporte: [$912.00] </t>
  </si>
  <si>
    <t>FACT176090</t>
  </si>
  <si>
    <t>HEMI780909TZ9FFACT0000176090.xml</t>
  </si>
  <si>
    <t>3C18BB7A-5119-4555-800D-C2EDE7C16264</t>
  </si>
  <si>
    <t xml:space="preserve">50121539 , 50121537 , 50121537 , 50121611 </t>
  </si>
  <si>
    <t>2023-04-14T04:40:05</t>
  </si>
  <si>
    <t xml:space="preserve">ClaveProdServ:50121537, Descripción:CAMARON 30-40 C/C, Cantidad:2, ValUnit:$185.00, BaseImporte: [$370.00] | ClaveProdServ:50121539, Descripción:LOMO DE ESMEDREGAL, Cantidad:1.5, ValUnit:$320.00, BaseImporte: [$480.00] | ClaveProdServ:50121537, Descripción:CAMARON 31-35 S/C, Cantidad:7.1, ValUnit:$225.00, BaseImporte: [$1,597.50] | ClaveProdServ:50121611, Descripción:CAMARON PACOTILLA S / CH, Cantidad:3.1, ValUnit:$285.00, BaseImporte: [$883.50] | ClaveProdServ:50121539, Descripción:LOMO DE PETO, Cantidad:3.6, ValUnit:$245.00, BaseImporte: [$882.00] </t>
  </si>
  <si>
    <t>FACT176179</t>
  </si>
  <si>
    <t>HEMI780909TZ9FFACT0000176179.xml</t>
  </si>
  <si>
    <t>083c5eb4-b2d7-4fd1-a89a-c167e7cbec45</t>
  </si>
  <si>
    <t xml:space="preserve">50121537 , 50121539 , 50121537 , 50121611 , 50121539 </t>
  </si>
  <si>
    <t>2023-04-15T05:35:17</t>
  </si>
  <si>
    <t xml:space="preserve">ClaveProdServ:50121537, Descripción:PULPO 2-4, Cantidad:10.7, ValUnit:$285.00, BaseImporte: [$3,049.50] | ClaveProdServ:50121537, Descripción:CAMARON 30-40 C/C, Cantidad:7.1, ValUnit:$185.00, BaseImporte: [$1,313.50] | ClaveProdServ:50121537, Descripción:CAMARON 31-35 S/C, Cantidad:8, ValUnit:$225.00, BaseImporte: [$1,800.00] | ClaveProdServ:50121537, Descripción:CAMARON SECO, Cantidad:0.54, ValUnit:$330.00, BaseImporte: [$178.20] | ClaveProdServ:50121539, Descripción:LOMO DE PETO, Cantidad:2.4, ValUnit:$245.00, BaseImporte: [$588.00] </t>
  </si>
  <si>
    <t>FACT176293</t>
  </si>
  <si>
    <t>HEMI780909TZ9FFACT0000176293.xml</t>
  </si>
  <si>
    <t>fe332a5f-d11b-4597-bee1-fcfacbdfdb54</t>
  </si>
  <si>
    <t xml:space="preserve">50121537 , 50121537 , 50121537 , 50121537 , 50121539 </t>
  </si>
  <si>
    <t>2023-04-16T05:23:18</t>
  </si>
  <si>
    <t xml:space="preserve">ClaveProdServ:50121537, Descripción:CAMARON 30-40 C/C, Cantidad:8.1, ValUnit:$185.00, BaseImporte: [$1,498.50] | ClaveProdServ:50121611, Descripción:CAMARON PACOTILLA S / CH, Cantidad:8.4, ValUnit:$285.00, BaseImporte: [$2,394.00] | ClaveProdServ:50121537, Descripción:CAMARON 31-35 S/C, Cantidad:8, ValUnit:$225.00, BaseImporte: [$1,800.00] | ClaveProdServ:50121537, Descripción:LOMO DE ATUN NACIONAL CONGELADO, Cantidad:11, ValUnit:$245.00, BaseImporte: [$2,695.00] | ClaveProdServ:50121539, Descripción:LOMO DE ESMEDREGAL, Cantidad:2.1, ValUnit:$320.00, BaseImporte: [$672.00] </t>
  </si>
  <si>
    <t>FACT176383</t>
  </si>
  <si>
    <t>HEMI780909TZ9FFACT0000176383.xml</t>
  </si>
  <si>
    <t>31215C20-64A3-4691-9881-AA96C02C2AD0</t>
  </si>
  <si>
    <t xml:space="preserve">50121537 , 50121611 , 50121537 , 50121537 , 50121539 </t>
  </si>
  <si>
    <t>2023-04-17T06:41:34</t>
  </si>
  <si>
    <t xml:space="preserve">ClaveProdServ:50121539, Descripción:LOMO DE ESMEDREGAL, Cantidad:1, ValUnit:$320.00, BaseImporte: [$320.00] | ClaveProdServ:50121537, Descripción:CAMARON 31-35 S/C, Cantidad:5, ValUnit:$225.00, BaseImporte: [$1,125.00] | ClaveProdServ:50121611, Descripción:CAMARON PACOTILLA S / CH, Cantidad:3.2, ValUnit:$285.00, BaseImporte: [$912.00] </t>
  </si>
  <si>
    <t>FACT176420</t>
  </si>
  <si>
    <t>HEMI780909TZ9FFACT0000176420.xml</t>
  </si>
  <si>
    <t>44E5F070-0D09-417E-974C-610CB8D34163</t>
  </si>
  <si>
    <t xml:space="preserve">50121539 , 50121537 , 50121611 </t>
  </si>
  <si>
    <t>2023-04-03T07:34:50</t>
  </si>
  <si>
    <t>MIGUEL ANGEL JAIMES</t>
  </si>
  <si>
    <t>JAMI630512KJ4</t>
  </si>
  <si>
    <t xml:space="preserve">ClaveProdServ:50121537, Descripción:FILETE DE BASA 3/5, Cantidad:12.2, ValUnit:$80.00, BaseImporte: [$976.00] </t>
  </si>
  <si>
    <t>T184023</t>
  </si>
  <si>
    <t>JAMI630512KJ4FT000184023.xml</t>
  </si>
  <si>
    <t>B2608293-809C-4343-88FC-2818CB0CF1E3</t>
  </si>
  <si>
    <t>2023-04-03T07:37:02</t>
  </si>
  <si>
    <t xml:space="preserve">ClaveProdServ:50121539, Descripción:LOMO DE ROBALO, Cantidad:12.85, ValUnit:$490.00, BaseImporte: [$6,296.50] | ClaveProdServ:50121537, Descripción:SALMON PORCION, Cantidad:3.1, ValUnit:$355.00, BaseImporte: [$1,100.50] | ClaveProdServ:50121537, Descripción:LOMO DE SALMON AHUMADO PREFILETEADO, Cantidad:2, ValUnit:$540.00, BaseImporte: [$1,080.00] | ClaveProdServ:50121612, Descripción:CAMARON 16/20 FRIZADO, Cantidad:3, ValUnit:$350.00, BaseImporte: [$1,050.00] | ClaveProdServ:50121612, Descripción:PULPO 4/6, Cantidad:10, ValUnit:$310.00, BaseImporte: [$3,100.00] </t>
  </si>
  <si>
    <t>T184026</t>
  </si>
  <si>
    <t>JAMI630512KJ4FT000184026.xml</t>
  </si>
  <si>
    <t>0208C7E4-F39C-4E48-AA3C-A5E1B6EF7021</t>
  </si>
  <si>
    <t xml:space="preserve">50121539 , 50121537 , 50121537 , 50121612 , 50121612 </t>
  </si>
  <si>
    <t>2023-04-04T07:25:21</t>
  </si>
  <si>
    <t xml:space="preserve">ClaveProdServ:50121537, Descripción:LOMO DE ATUN  NACIONAL, Cantidad:5.2, ValUnit:$235.00, BaseImporte: [$1,222.00] | ClaveProdServ:50121539, Descripción:LOMO DE SALMON FRESCO, Cantidad:6.4, ValUnit:$420.00, BaseImporte: [$2,688.00] | ClaveProdServ:50121539, Descripción:LOMO DE ROBALO, Cantidad:4.9, ValUnit:$490.00, BaseImporte: [$2,401.00] </t>
  </si>
  <si>
    <t>T184090</t>
  </si>
  <si>
    <t>JAMI630512KJ4FT000184090.xml</t>
  </si>
  <si>
    <t>260436B2-AB8C-44B9-85DB-92F838AC5E51</t>
  </si>
  <si>
    <t xml:space="preserve">50121537 , 50121539 , 50121539 </t>
  </si>
  <si>
    <t>2023-04-05T09:02:45</t>
  </si>
  <si>
    <t xml:space="preserve">ClaveProdServ:50121537, Descripción:LOMO DE SALMON AHUMADO PREFILETEADO, Cantidad:1, ValUnit:$540.00, BaseImporte: [$540.00] | ClaveProdServ:50121537, Descripción:LOMO DE SALMON CONGELADO, Cantidad:1.7, ValUnit:$355.00, BaseImporte: [$603.50] | ClaveProdServ:50121537, Descripción:LOMO DE ATUN  NACIONAL, Cantidad:2.8, ValUnit:$235.00, BaseImporte: [$658.00] </t>
  </si>
  <si>
    <t>T184177</t>
  </si>
  <si>
    <t>JAMI630512KJ4FT000184177.xml</t>
  </si>
  <si>
    <t>3FFCD1E9-8351-43EB-8798-01E2E72B232E</t>
  </si>
  <si>
    <t xml:space="preserve">50121537 , 50121537 , 50121537 </t>
  </si>
  <si>
    <t>2023-04-08T10:56:55</t>
  </si>
  <si>
    <t xml:space="preserve">ClaveProdServ:50121611, Descripción:PACOTILLA FRESCA, Cantidad:1, ValUnit:$330.00, BaseImporte: [$330.00] </t>
  </si>
  <si>
    <t>T184307</t>
  </si>
  <si>
    <t>JAMI630512KJ4FT000184307.xml</t>
  </si>
  <si>
    <t>7169ADA1-46F8-B845-A047-E0FDAB3AF5A8</t>
  </si>
  <si>
    <t>2023-04-08T11:33:17</t>
  </si>
  <si>
    <t xml:space="preserve">ClaveProdServ:50121611, Descripción:CAMARON JUMBO C/C, Cantidad:0.5, ValUnit:$495.00, BaseImporte: [$247.50] </t>
  </si>
  <si>
    <t>T184321</t>
  </si>
  <si>
    <t>JAMI630512KJ4FT000184321.xml</t>
  </si>
  <si>
    <t>91F4252B-E70F-4C4F-BD9C-56EC37DAC5AD</t>
  </si>
  <si>
    <t>2023-04-08T13:43:37</t>
  </si>
  <si>
    <t xml:space="preserve">ClaveProdServ:50121537, Descripción:LOMO DE ATUN  NACIONAL, Cantidad:2.1, ValUnit:$235.00, BaseImporte: [$493.50] </t>
  </si>
  <si>
    <t>T184345</t>
  </si>
  <si>
    <t>JAMI630512KJ4FT000184345.xml</t>
  </si>
  <si>
    <t>7773ED95-A701-AA49-9009-75942613AB07</t>
  </si>
  <si>
    <t>2023-04-09T06:53:39</t>
  </si>
  <si>
    <t xml:space="preserve">ClaveProdServ:50121612, Descripción:CALAMAR AMERICANO, Cantidad:2.27, ValUnit:$155.00, BaseImporte: [$351.85] </t>
  </si>
  <si>
    <t>T184374</t>
  </si>
  <si>
    <t>JAMI630512KJ4FT000184374.xml</t>
  </si>
  <si>
    <t>705B6625-84EA-4765-8F60-9FDE2AE8B622</t>
  </si>
  <si>
    <t>2023-04-12T07:40:26</t>
  </si>
  <si>
    <t xml:space="preserve">ClaveProdServ:50121612, Descripción:VAINA DE CALAMAR GRANDE, Cantidad:1.135, ValUnit:$175.00, BaseImporte: [$198.63] | ClaveProdServ:50121539, Descripción:LOMO DE ROBALO, Cantidad:1.4, ValUnit:$490.00, BaseImporte: [$686.00] </t>
  </si>
  <si>
    <t>T184516</t>
  </si>
  <si>
    <t>JAMI630512KJ4FT000184516 (1).xml</t>
  </si>
  <si>
    <t>E8AAF889-C5C8-4FAB-961D-E512A22C55FF</t>
  </si>
  <si>
    <t xml:space="preserve">50121612 , 50121539 </t>
  </si>
  <si>
    <t>2023-04-12T07:43:17</t>
  </si>
  <si>
    <t>T184519</t>
  </si>
  <si>
    <t>JAMI630512KJ4FT000184519 (1).xml</t>
  </si>
  <si>
    <t>3207BA9A-4D54-4B48-8FDC-3ED71FCC12A1</t>
  </si>
  <si>
    <t>2023-04-13T07:23:45</t>
  </si>
  <si>
    <t xml:space="preserve">ClaveProdServ:50121537, Descripción:LOMO DE SALMON CONGELADO, Cantidad:6.3, ValUnit:$355.00, BaseImporte: [$2,236.50] </t>
  </si>
  <si>
    <t>T184572</t>
  </si>
  <si>
    <t>JAMI630512KJ4FT000184572.xml</t>
  </si>
  <si>
    <t>968C07AF-219B-46DC-87C0-8FD512541856</t>
  </si>
  <si>
    <t>2023-04-13T07:24:33</t>
  </si>
  <si>
    <t xml:space="preserve">ClaveProdServ:50121537, Descripción:FILETE DE TILAPIA, Cantidad:11.7, ValUnit:$99.00, BaseImporte: [$1,158.30] </t>
  </si>
  <si>
    <t>T184573</t>
  </si>
  <si>
    <t>JAMI630512KJ4FT000184573 (1).xml</t>
  </si>
  <si>
    <t>4506A2F1-E132-471E-93FA-1A25F5E121BC</t>
  </si>
  <si>
    <t>2023-04-15T07:37:20</t>
  </si>
  <si>
    <t xml:space="preserve">ClaveProdServ:50121537, Descripción:LOMO DE SALMON AHUMADO PREFILETEADO, Cantidad:2, ValUnit:$540.00, BaseImporte: [$1,080.00] </t>
  </si>
  <si>
    <t>T184713</t>
  </si>
  <si>
    <t>JAMI630512KJ4FT000184713.xml</t>
  </si>
  <si>
    <t>E6A40F20-A8B2-440D-8493-1F6E86FC5DE2</t>
  </si>
  <si>
    <t>2023-04-18T08:25:45</t>
  </si>
  <si>
    <t xml:space="preserve">ClaveProdServ:50121537, Descripción:LOMO DE SALMON AHUMADO PREFILETEADO, Cantidad:1, ValUnit:$540.00, BaseImporte: [$540.00] | ClaveProdServ:50121537, Descripción:LOMO DE ATUN  NACIONAL, Cantidad:3.1, ValUnit:$235.00, BaseImporte: [$728.50] | ClaveProdServ:50121612, Descripción:CALAMAR AMERICANO, Cantidad:2.27, ValUnit:$155.00, BaseImporte: [$351.85] </t>
  </si>
  <si>
    <t>T184888</t>
  </si>
  <si>
    <t>JAMI630512KJ4FT000184888.xml</t>
  </si>
  <si>
    <t>6a75739c-1cbd-4eb1-bc0f-7594f38588e9</t>
  </si>
  <si>
    <t xml:space="preserve">50121537 , 50121537 , 50121612 </t>
  </si>
  <si>
    <t>2023-04-10T08:11:03</t>
  </si>
  <si>
    <t>LURAPA</t>
  </si>
  <si>
    <t>LUR1307092H2</t>
  </si>
  <si>
    <t xml:space="preserve">ClaveProdServ:50192303, Descripción:Crema de Vainilla de Papantla, Cantidad:3, ValUnit:$212.00, BaseImporte: [$636.00] </t>
  </si>
  <si>
    <t>L4244</t>
  </si>
  <si>
    <t xml:space="preserve">IEPS 0.080000 $50.88 | </t>
  </si>
  <si>
    <t>L_4244.xml</t>
  </si>
  <si>
    <t>6564417B-5921-48D7-BD85-2A80BA16DEBF</t>
  </si>
  <si>
    <t>2023-04-11T13:06:08</t>
  </si>
  <si>
    <t>O-CDAGUA</t>
  </si>
  <si>
    <t>OCD111129TJ7</t>
  </si>
  <si>
    <t xml:space="preserve">ClaveProdServ:50202301, Descripción:12600 NATURAL 281650, Cantidad:6.00, ValUnit:$330.00, BaseImporte: [$1,980.00] </t>
  </si>
  <si>
    <t>PM6100</t>
  </si>
  <si>
    <t>ocd111129tj7_factura_20230411_pm6100.xml</t>
  </si>
  <si>
    <t>0885646c-7388-4517-87f7-d492c3bc8e54</t>
  </si>
  <si>
    <t>Pago a 8 dias</t>
  </si>
  <si>
    <t>2023-04-11T13:09:51</t>
  </si>
  <si>
    <t xml:space="preserve">ClaveProdServ:50202310, Descripción:12600 GASIFICADA 281650, Cantidad:2.00, ValUnit:$330.00, BaseImporte: [$660.00] | ClaveProdServ:50202301, Descripción:12355 NATURAL BUZO, Cantidad:5.00, ValUnit:$198.00, BaseImporte: [$990.00] </t>
  </si>
  <si>
    <t>PM6101</t>
  </si>
  <si>
    <t>ocd111129tj7_factura_20230411_pm6101.xml</t>
  </si>
  <si>
    <t>698b851c-ae34-4247-8220-c8a80d0a8397</t>
  </si>
  <si>
    <t xml:space="preserve">50202310 , 50202301 </t>
  </si>
  <si>
    <t>2023-04-18T13:36:48</t>
  </si>
  <si>
    <t xml:space="preserve">ClaveProdServ:50202310, Descripción:12600 GASIFICADA 281650, Cantidad:4.00, ValUnit:$330.00, BaseImporte: [$1,320.00] | ClaveProdServ:50202301, Descripción:12355 NATURAL BUZO, Cantidad:4.00, ValUnit:$198.00, BaseImporte: [$792.00] </t>
  </si>
  <si>
    <t>PM6202</t>
  </si>
  <si>
    <t>ocd111129tj7_factura_20230418_pm6202.xml</t>
  </si>
  <si>
    <t>256a24a1-7964-477f-9105-8df0255a08b3</t>
  </si>
  <si>
    <t>2023-04-18T21:29:59</t>
  </si>
  <si>
    <t>MARIA DEL CARMEN SAAVEDRA ESPINDOLA</t>
  </si>
  <si>
    <t>SAEC621030QA4</t>
  </si>
  <si>
    <t xml:space="preserve">ClaveProdServ:14111818, Descripción:Caja de rollos termicos, Cantidad:1.000000, ValUnit:$1,200.00, BaseImporte: [$1,200.00] | ClaveProdServ:14111514, Descripción:Comandas, Cantidad:1.000000, ValUnit:$180.00, BaseImporte: [$180.00] | ClaveProdServ:44121713, Descripción:Caja de plumas, Cantidad:1.000000, ValUnit:$65.00, BaseImporte: [$65.00] | ClaveProdServ:14111514, Descripción:Cuaderno Profesinal, Cantidad:1.000000, ValUnit:$35.00, BaseImporte: [$35.00] | ClaveProdServ:52121507, Descripción:Sharpies, Cantidad:6.000000, ValUnit:$22.00, BaseImporte: [$132.00] | ClaveProdServ:31201503, Descripción:Masking 18X50, Cantidad:6.000000, ValUnit:$45.00, BaseImporte: [$270.00] </t>
  </si>
  <si>
    <t>1752</t>
  </si>
  <si>
    <t>Operadora+Durango+1752.xml</t>
  </si>
  <si>
    <t>7788F9AF-DE62-11ED-B857-00155D012007</t>
  </si>
  <si>
    <t xml:space="preserve">14111818 , 14111514 , 44121713 , 14111514 , 52121507 , 31201503 </t>
  </si>
  <si>
    <t>2023-02-01T09:01:50</t>
  </si>
  <si>
    <t>OPERADORA SARE</t>
  </si>
  <si>
    <t>OSA150923DU4</t>
  </si>
  <si>
    <t xml:space="preserve">ClaveProdServ:50202203, Descripción:LAYA 750 ML, Cantidad:18.000, ValUnit:$310.34, BaseImporte: [$5,586.12] </t>
  </si>
  <si>
    <t>OSA35140</t>
  </si>
  <si>
    <t>OSA150923DU4_Factura_20230201_OSA35140.XML</t>
  </si>
  <si>
    <t>45fe51fa-8de4-4fd2-97f1-a5848d6c40e2</t>
  </si>
  <si>
    <t>2023-04-10T17:23:41</t>
  </si>
  <si>
    <t xml:space="preserve">ClaveProdServ:50202203, Descripción:SHANIA D.O. TINTO ORGANIC BAG IN BOX, Cantidad:3.00, ValUnit:$500.00, BaseImporte: [$1,500.00] </t>
  </si>
  <si>
    <t>OSA36622</t>
  </si>
  <si>
    <t>OSA150923DU4_Factura_20230410_OSA36622.XML</t>
  </si>
  <si>
    <t>93551e22-41a8-4498-991b-7fa77cf59d87</t>
  </si>
  <si>
    <t>2023-04-13T08:30:24</t>
  </si>
  <si>
    <t>OSA36677</t>
  </si>
  <si>
    <t>OSA150923DU4_Factura_20230413_OSA36677.XML</t>
  </si>
  <si>
    <t>8cd33a67-3815-415f-8ea7-f96e9a945c33</t>
  </si>
  <si>
    <t>2023-04-17T16:32:05</t>
  </si>
  <si>
    <t>PRODUCTORES DE HIELO</t>
  </si>
  <si>
    <t>PHI421013E92</t>
  </si>
  <si>
    <t xml:space="preserve">ClaveProdServ:50202302, Descripción:BOLSA DE HIELO DIAMANTE ROL DE 15 KG, Cantidad:10, ValUnit:$33.00, BaseImporte: [$330.00] | ClaveProdServ:50202302, Descripción:BOLSA DE HIELO DIAMANTE ROL DE 15 KG, Cantidad:20, ValUnit:$33.00, BaseImporte: [$660.00] | ClaveProdServ:50202302, Descripción:BOLSA DE HIELO DIAMANTE ROL DE 15 KG, Cantidad:20, ValUnit:$33.00, BaseImporte: [$660.00] | ClaveProdServ:50202302, Descripción:BOLSA DE HIELO DIAMANTE ROL DE 15 KG, Cantidad:20, ValUnit:$33.00, BaseImporte: [$660.00] | ClaveProdServ:50202302, Descripción:BOLSA DE HIELO DIAMANTE ROL DE 15 KG, Cantidad:30, ValUnit:$33.00, BaseImporte: [$990.00] | ClaveProdServ:50202302, Descripción:BOLSA DE HIELO DIAMANTE ROL DE 15 KG, Cantidad:22, ValUnit:$33.00, BaseImporte: [$726.00] | ClaveProdServ:50202302, Descripción:BOLSA DE HIELO DIAMANTE ROL DE 15 KG, Cantidad:25, ValUnit:$33.00, BaseImporte: [$825.00] </t>
  </si>
  <si>
    <t>PRO276070</t>
  </si>
  <si>
    <t>PHI421013E92_Factura_PRO276070_20230417.xml</t>
  </si>
  <si>
    <t>95CA4A31-4CC8-4735-BC0A-69D7644EC9F2</t>
  </si>
  <si>
    <t xml:space="preserve">50202302 , 50202302 , 50202302 , 50202302 , 50202302 , 50202302 , 50202302 </t>
  </si>
  <si>
    <t>2023-04-17T16:39:03</t>
  </si>
  <si>
    <t xml:space="preserve">ClaveProdServ:50202302, Descripción:BOLSA DE HIELO DIAMANTE ROL DE 15 KG, Cantidad:29, ValUnit:$33.00, BaseImporte: [$957.00] | ClaveProdServ:50202302, Descripción:BOLSA DE HIELO DIAMANTE ROL DE 15 KG, Cantidad:25, ValUnit:$33.00, BaseImporte: [$825.00] | ClaveProdServ:50202302, Descripción:BOLSA DE HIELO DIAMANTE ROL DE 15 KG, Cantidad:30, ValUnit:$33.00, BaseImporte: [$990.00] | ClaveProdServ:50202302, Descripción:BOLSA DE HIELO DIAMANTE ROL DE 15 KG, Cantidad:15, ValUnit:$33.00, BaseImporte: [$495.00] | ClaveProdServ:50202302, Descripción:BOLSA DE HIELO DIAMANTE ROL DE 15 KG, Cantidad:20, ValUnit:$33.00, BaseImporte: [$660.00] | ClaveProdServ:50202302, Descripción:BOLSA DE HIELO DIAMANTE ROL DE 15 KG, Cantidad:22, ValUnit:$33.00, BaseImporte: [$726.00] | ClaveProdServ:50202302, Descripción:BOLSA DE HIELO DIAMANTE ROL DE 15 KG, Cantidad:25, ValUnit:$33.00, BaseImporte: [$825.00] </t>
  </si>
  <si>
    <t>PRO276071</t>
  </si>
  <si>
    <t>PHI421013E92_Factura_PRO276071_20230417.xml</t>
  </si>
  <si>
    <t>5DF541B4-358D-4EA8-A6F0-B8A136CEDC10</t>
  </si>
  <si>
    <t>2023-04-12T16:31:53</t>
  </si>
  <si>
    <t>PARTICIPACIONES MARIANO</t>
  </si>
  <si>
    <t>PMA880229T27</t>
  </si>
  <si>
    <t xml:space="preserve">ClaveProdServ:50201706, Descripción:CAFÉ GRANO CLASICO 3 KG ILLY 7178, Cantidad:4, ValUnit:$3,999.00, BaseImporte: [$15,996.00] </t>
  </si>
  <si>
    <t>MM3654</t>
  </si>
  <si>
    <t>PMA880229T27FMM3654.xml</t>
  </si>
  <si>
    <t>659224C0-B16D-4450-BC6F-CFB5751FDC07</t>
  </si>
  <si>
    <t>2023-04-01T08:43:52</t>
  </si>
  <si>
    <t>AIDA ESPERANZA QUEVEDO BURGOS</t>
  </si>
  <si>
    <t>QUBA581231645</t>
  </si>
  <si>
    <t xml:space="preserve">ClaveProdServ:01010101, Descripción:PAN INTEGRAL, Cantidad:1, ValUnit:$495.00, BaseImporte: [$495.00] </t>
  </si>
  <si>
    <t>C1646</t>
  </si>
  <si>
    <t>QUBA581231645-OAT1008097Y0-C-1646.xml</t>
  </si>
  <si>
    <t>A561D722-AECA-40F6-8B6E-9438A60327C7</t>
  </si>
  <si>
    <t>2023-04-17T17:05:24</t>
  </si>
  <si>
    <t>C1665</t>
  </si>
  <si>
    <t>QUBA581231645-OAT1008097Y0-C-1665.xml</t>
  </si>
  <si>
    <t>F880CD06-17CA-47E1-9EE4-9B9E3532BBD8</t>
  </si>
  <si>
    <t>2023-04-14T10:25:58</t>
  </si>
  <si>
    <t>RUBEN RAMOS SUAREZ</t>
  </si>
  <si>
    <t>RASR850528B25</t>
  </si>
  <si>
    <t xml:space="preserve">ClaveProdServ:01010101, Descripción:MACIZA DE CERDO, Cantidad:6, ValUnit:$120.00, BaseImporte: [$720.00] | ClaveProdServ:01010101, Descripción:CABEZA DE CERDO, Cantidad:3.7, ValUnit:$62.00, BaseImporte: [$229.40] </t>
  </si>
  <si>
    <t>18021</t>
  </si>
  <si>
    <t>RASR850528B25FF18021.xml</t>
  </si>
  <si>
    <t>29F28A6A-860D-4594-95D4-90A7F34D3399</t>
  </si>
  <si>
    <t xml:space="preserve">01010101 , 01010101 </t>
  </si>
  <si>
    <t>2023-04-17T11:27:12</t>
  </si>
  <si>
    <t xml:space="preserve">ClaveProdServ:01010101, Descripción:BISTEC DE RES, Cantidad:7, ValUnit:$172.00, BaseImporte: [$1,204.00] | ClaveProdServ:01010101, Descripción:PIERNA CON MUSLO, Cantidad:11, ValUnit:$68.00, BaseImporte: [$748.00] </t>
  </si>
  <si>
    <t>18025</t>
  </si>
  <si>
    <t>RASR850528B25FF18025.xml</t>
  </si>
  <si>
    <t>CD6B351F-EDAB-4B75-AB5E-0D04F8FB24B2</t>
  </si>
  <si>
    <t>2023-03-30T17:51:54</t>
  </si>
  <si>
    <t>ROBERTO RIVERA ARANA</t>
  </si>
  <si>
    <t>RIAR730321TGA</t>
  </si>
  <si>
    <t xml:space="preserve">ClaveProdServ:78102102, Descripción:1 VIAJE DE AGUA POTABLE DE 10,000  LTS, Cantidad:1, ValUnit:$1,200.00, BaseImporte: [$1,200.00] </t>
  </si>
  <si>
    <t>3672</t>
  </si>
  <si>
    <t>RIAR730321TGA_Factura_3672_DEB42277-1642-41A1-B011-F0DA90F4EE82.xml</t>
  </si>
  <si>
    <t>DEB42277-1642-41A1-B011-F0DA90F4EE82</t>
  </si>
  <si>
    <t>2023-03-31T20:02:06</t>
  </si>
  <si>
    <t xml:space="preserve">ClaveProdServ:78102102, Descripción:1 VIAJE DE AGUA POTABLE DE 10,000 LTS, Cantidad:1, ValUnit:$1,200.00, BaseImporte: [$1,200.00] </t>
  </si>
  <si>
    <t>3678</t>
  </si>
  <si>
    <t>RIAR730321TGA_Factura_3678_C44AAF55-36E6-4AC7-B9D8-83425355636F.xml</t>
  </si>
  <si>
    <t>C44AAF55-36E6-4AC7-B9D8-83425355636F</t>
  </si>
  <si>
    <t>2023-04-01T19:35:07</t>
  </si>
  <si>
    <t>3680</t>
  </si>
  <si>
    <t>RIAR730321TGA_Factura_3680_613C05F0-4674-4B20-B9A6-0605207FF63B.xml</t>
  </si>
  <si>
    <t>613C05F0-4674-4B20-B9A6-0605207FF63B</t>
  </si>
  <si>
    <t>2023-04-02T09:28:21</t>
  </si>
  <si>
    <t>3682</t>
  </si>
  <si>
    <t>RIAR730321TGA_Factura_3682_5ECEC817-11F4-4682-8D56-249F19A8DE72.xml</t>
  </si>
  <si>
    <t>5ECEC817-11F4-4682-8D56-249F19A8DE72</t>
  </si>
  <si>
    <t>2023-04-13T07:53:52</t>
  </si>
  <si>
    <t>3699</t>
  </si>
  <si>
    <t>RIAR730321TGA_Factura_3699_3C4D1593-114F-4B0B-B30A-ACF76DA59EEE.xml</t>
  </si>
  <si>
    <t>3C4D1593-114F-4B0B-B30A-ACF76DA59EEE</t>
  </si>
  <si>
    <t>2023-04-14T17:23:35</t>
  </si>
  <si>
    <t>3703</t>
  </si>
  <si>
    <t>RIAR730321TGA_Factura_3703_E6F0AE8D-B4C3-407A-AD5A-350023FCCFE2.xml</t>
  </si>
  <si>
    <t>E6F0AE8D-B4C3-407A-AD5A-350023FCCFE2</t>
  </si>
  <si>
    <t>2023-04-15T20:52:05</t>
  </si>
  <si>
    <t>3705</t>
  </si>
  <si>
    <t>RIAR730321TGA_Factura_3705_0E7C50B3-107A-49CD-8190-E6C476E599F8.xml</t>
  </si>
  <si>
    <t>0E7C50B3-107A-49CD-8190-E6C476E599F8</t>
  </si>
  <si>
    <t>2023-04-15T20:54:01</t>
  </si>
  <si>
    <t>3706</t>
  </si>
  <si>
    <t>RIAR730321TGA_Factura_3706_3B6A3C2A-9392-46FA-B919-3CBA30A25BB3.xml</t>
  </si>
  <si>
    <t>3B6A3C2A-9392-46FA-B919-3CBA30A25BB3</t>
  </si>
  <si>
    <t>2023-04-16T07:17:23</t>
  </si>
  <si>
    <t>3708</t>
  </si>
  <si>
    <t>RIAR730321TGA_Factura_3708_AA878AD9-BE0A-4A39-A99B-9A0DE2A11F59.xml</t>
  </si>
  <si>
    <t>AA878AD9-BE0A-4A39-A99B-9A0DE2A11F59</t>
  </si>
  <si>
    <t>2023-04-18T10:55:59</t>
  </si>
  <si>
    <t>3712</t>
  </si>
  <si>
    <t>RIAR730321TGA_Factura_3712_28CC433F-F047-4B90-84AB-D1C5552AC8B1.xml</t>
  </si>
  <si>
    <t>28CC433F-F047-4B90-84AB-D1C5552AC8B1</t>
  </si>
  <si>
    <t>2023-04-18T10:56:46</t>
  </si>
  <si>
    <t xml:space="preserve">ClaveProdServ:82121500, Descripción:Impresión Color (Edgar) Desayuno, Cantidad:40.000000, ValUnit:$12.00, BaseImporte: [$480.00] | ClaveProdServ:14111507, Descripción:Opalina (Edgar) Desayunos, Cantidad:20.000000, ValUnit:$4.00, BaseImporte: [$80.00] | ClaveProdServ:82121500, Descripción:Impresión Color (Edgar) Menú Español, Cantidad:40.000000, ValUnit:$12.00, BaseImporte: [$480.00] | ClaveProdServ:14111507, Descripción:Opalina (Edgar) Menú Español, Cantidad:20.000000, ValUnit:$4.00, BaseImporte: [$80.00] | ClaveProdServ:82121500, Descripción:Impresión Color (Edgar) Menú Ingles, Cantidad:30.000000, ValUnit:$12.00, BaseImporte: [$360.00] | ClaveProdServ:14111507, Descripción:Opalina (Edgar) Menú Ingles, Cantidad:15.000000, ValUnit:$4.00, BaseImporte: [$60.00] | ClaveProdServ:82121503, Descripción:Impresión Color (Edgar) Menú Espacial, Cantidad:20.000000, ValUnit:$12.00, BaseImporte: [$240.00] | ClaveProdServ:14111507, Descripción:Opalina (Edgar) Menú Espacial, Cantidad:10.000000, ValUnit:$4.00, BaseImporte: [$40.00] | ClaveProdServ:14111507, Descripción:Opalina (Sofia) Especiales, Cantidad:10.000000, ValUnit:$4.00, BaseImporte: [$40.00] | ClaveProdServ:82121500, Descripción:Impresión Color (Sofia) Especiales, Cantidad:20.000000, ValUnit:$12.00, BaseImporte: [$240.00] | ClaveProdServ:14111507, Descripción:Opalina (Edgar) Bebidas, Cantidad:10.000000, ValUnit:$4.00, BaseImporte: [$40.00] | ClaveProdServ:82121500, Descripción:Impresión Color (Edgar) Bebidas, Cantidad:20.000000, ValUnit:$12.00, BaseImporte: [$240.00] | ClaveProdServ:14111507, Descripción:Opalina (Edgar) Desayunos, Cantidad:10.000000, ValUnit:$4.00, BaseImporte: [$40.00] | ClaveProdServ:82121500, Descripción:Impresión Color (Edgar) Desayunos, Cantidad:20.000000, ValUnit:$12.00, BaseImporte: [$240.00] | ClaveProdServ:14111507, Descripción:Opalina (Edgar) Comidas, Cantidad:10.000000, ValUnit:$4.00, BaseImporte: [$40.00] | ClaveProdServ:82121500, Descripción:Impresión Color (Edgar) Comidas, Cantidad:20.000000, ValUnit:$12.00, BaseImporte: [$240.00] | ClaveProdServ:82121500, Descripción:Impresión Color (Beto) Horarios 1704/23, Cantidad:2.000000, ValUnit:$12.00, BaseImporte: [$24.00] </t>
  </si>
  <si>
    <t>1749</t>
  </si>
  <si>
    <t>Toscano+Roma+(+Edgar)+1749.xml</t>
  </si>
  <si>
    <t>02613EBA-DE0A-11ED-B857-00155D012007</t>
  </si>
  <si>
    <t xml:space="preserve">82121500 , 14111507 , 82121500 , 14111507 , 82121500 , 14111507 , 82121503 , 14111507 , 14111507 , 82121500 , 14111507 , 82121500 , 14111507 , 82121500 , 14111507 , 82121500 , 82121500 </t>
  </si>
  <si>
    <t>2023-04-18T15:39:40</t>
  </si>
  <si>
    <t xml:space="preserve">ClaveProdServ:73151802, Descripción:Requisitos P/Facturación (Ismael), Cantidad:1.000000, ValUnit:$150.00, BaseImporte: [$150.00] | ClaveProdServ:14111537, Descripción:Etiquetas (Ismael), Cantidad:5.000000, ValUnit:$48.00, BaseImporte: [$240.00] | ClaveProdServ:82121500, Descripción:Impresiones B/N (Ismael), Cantidad:3.000000, ValUnit:$2.00, BaseImporte: [$6.00] | ClaveProdServ:82121500, Descripción:Impresión B/N (Ismael), Cantidad:10.000000, ValUnit:$2.00, BaseImporte: [$20.00] | ClaveProdServ:82121500, Descripción:Impresión Color (Ismael) Reembolso, Cantidad:2.000000, ValUnit:$12.00, BaseImporte: [$24.00] | ClaveProdServ:82121500, Descripción:Impresión B/N (Ismael) Facturas, Cantidad:3.000000, ValUnit:$2.00, BaseImporte: [$6.00] | ClaveProdServ:14111818, Descripción:Papel térmico (Ismael), Cantidad:10.000000, ValUnit:$40.00, BaseImporte: [$400.00] | ClaveProdServ:14111806, Descripción:Paquete de comprobante de gastos (Ismael), Cantidad:1.000000, ValUnit:$75.00, BaseImporte: [$75.00] | ClaveProdServ:82121507, Descripción:Paquete de vale de caja (Ismael), Cantidad:1.000000, ValUnit:$75.00, BaseImporte: [$75.00] </t>
  </si>
  <si>
    <t>1750</t>
  </si>
  <si>
    <t>Toscano+Roma+(Ismael)+1750.xml</t>
  </si>
  <si>
    <t>870B9441-DE31-11ED-992B-00155D014009</t>
  </si>
  <si>
    <t xml:space="preserve">73151802 , 14111537 , 82121500 , 82121500 , 82121500 , 82121500 , 14111818 , 14111806 , 82121507 </t>
  </si>
  <si>
    <t>2023-04-13T16:11:42</t>
  </si>
  <si>
    <t xml:space="preserve">ClaveProdServ:91111500, Descripción:SERVILLETA BATTON ROUGE, Cantidad:1881.00, ValUnit:$3.48, BaseImporte: [$6,545.88] | ClaveProdServ:91111500, Descripción:TRAPO BAR, Cantidad:11.00, ValUnit:$5.50, BaseImporte: [$60.50] | ClaveProdServ:91111500, Descripción:SERVILLETA BATTON ROUGE IRRECUPERABLE, Cantidad:1.00, ValUnit:$38.55, BaseImporte: [$38.55] </t>
  </si>
  <si>
    <t>L3884</t>
  </si>
  <si>
    <t>TRO130521UI1FL0000003884.xml</t>
  </si>
  <si>
    <t>F05D7A48-8B61-43BB-A196-85A91C537609</t>
  </si>
  <si>
    <t xml:space="preserve">91111500 , 91111500 , 91111500 </t>
  </si>
  <si>
    <t>2023-04-14T12:49:33</t>
  </si>
  <si>
    <t xml:space="preserve">ClaveProdServ:47131811, Descripción:DETERGENTE ROMA 5 KG, Cantidad:3, ValUnit:$230.00, BaseImporte: [$690.00] | ClaveProdServ:46181501, Descripción:MANDIL AHULADO, Cantidad:1, ValUnit:$110.00, BaseImporte: [$110.00] | ClaveProdServ:47131807, Descripción:LITROS DE CLORO, Cantidad:20, ValUnit:$11.00, BaseImporte: [$220.00] </t>
  </si>
  <si>
    <t>A180</t>
  </si>
  <si>
    <t>TRO130521UI1_03FB3117-8FF6-47DD-B378-E94C5225F5A4.xml</t>
  </si>
  <si>
    <t>03FB3117-8FF6-47DD-B378-E94C5225F5A4</t>
  </si>
  <si>
    <t xml:space="preserve">47131811 , 46181501 , 47131807 </t>
  </si>
  <si>
    <t>2023-04-14T12:28:36</t>
  </si>
  <si>
    <t xml:space="preserve">ClaveProdServ:50171832, Descripción:SALSA CATSUP HEINZ 1/397, Cantidad:5, ValUnit:$28.00, BaseImporte: [$140.00] </t>
  </si>
  <si>
    <t>A174</t>
  </si>
  <si>
    <t>TRO130521UI1_25C43008-9647-45BE-B008-D46C84887FED.xml</t>
  </si>
  <si>
    <t>25C43008-9647-45BE-B008-D46C84887FED</t>
  </si>
  <si>
    <t>2023-04-12T11:23:03</t>
  </si>
  <si>
    <t xml:space="preserve">ClaveProdServ:47131807, Descripción:LITROS DE CLORO, Cantidad:30, ValUnit:$11.00, BaseImporte: [$330.00] | ClaveProdServ:47131501, Descripción:MANTA DE CIELO BLANCA, Cantidad:12, ValUnit:$17.00, BaseImporte: [$204.00] </t>
  </si>
  <si>
    <t>A169</t>
  </si>
  <si>
    <t>TRO130521UI1_3932DD07-F852-4BA1-A7BE-A3278470CAC0.xml</t>
  </si>
  <si>
    <t>3932DD07-F852-4BA1-A7BE-A3278470CAC0</t>
  </si>
  <si>
    <t xml:space="preserve">47131807 , 47131501 </t>
  </si>
  <si>
    <t>2023-04-12T11:21:24</t>
  </si>
  <si>
    <t xml:space="preserve">ClaveProdServ:50161510, Descripción:ENDULZANTE STEVIA 1/500 SUPER LIFE, Cantidad:1, ValUnit:$355.00, BaseImporte: [$355.00] </t>
  </si>
  <si>
    <t>A168</t>
  </si>
  <si>
    <t>TRO130521UI1_418FA6D1-A8CA-4D43-BBEB-FA3CBD9C1158.xml</t>
  </si>
  <si>
    <t>418FA6D1-A8CA-4D43-BBEB-FA3CBD9C1158</t>
  </si>
  <si>
    <t>2023-04-14T12:25:55</t>
  </si>
  <si>
    <t xml:space="preserve">ClaveProdServ:52151660, Descripción:TENEDOR GRANDE BIO 1/25, Cantidad:3, ValUnit:$22.00, BaseImporte: [$66.00] | ClaveProdServ:52151660, Descripción:CUCHILLO GRANDE BIO 1/25, Cantidad:3, ValUnit:$22.00, BaseImporte: [$66.00] | ClaveProdServ:14111503, Descripción:BOLSA CAFE KRAFT N 3 CON ASA 1/100, Cantidad:2, ValUnit:$43.00, BaseImporte: [$86.00] | ClaveProdServ:14111703, Descripción:TOALLAMATIC CAFE 6/160, Cantidad:1, ValUnit:$420.00, BaseImporte: [$420.00] | ClaveProdServ:14111703, Descripción:SERVILLETA ECOLOGICA 1/500, Cantidad:12, ValUnit:$39.00, BaseImporte: [$468.00] | ClaveProdServ:14111703, Descripción:TOALLA INTERDOBLADA SANITAS 20/100, Cantidad:1, ValUnit:$300.00, BaseImporte: [$300.00] </t>
  </si>
  <si>
    <t>A173</t>
  </si>
  <si>
    <t>TRO130521UI1_4A63A062-2629-4196-81EF-4A2B17AD057C+(1).xml</t>
  </si>
  <si>
    <t>4A63A062-2629-4196-81EF-4A2B17AD057C</t>
  </si>
  <si>
    <t xml:space="preserve">52151660 , 52151660 , 14111503 , 14111703 , 14111703 , 14111703 </t>
  </si>
  <si>
    <t>2023-04-14T12:47:09</t>
  </si>
  <si>
    <t xml:space="preserve">ClaveProdServ:13111211, Descripción:EGAPAC 600 M, Cantidad:2, ValUnit:$205.00, BaseImporte: [$410.00] | ClaveProdServ:48101919, Descripción:DOMO BIODEGRADABLE DE HAMB.1/50, Cantidad:1, ValUnit:$195.00, BaseImporte: [$195.00] </t>
  </si>
  <si>
    <t>A179</t>
  </si>
  <si>
    <t>TRO130521UI1_BA8F9B72-009B-43D6-BA38-71146D79232B.xml</t>
  </si>
  <si>
    <t>BA8F9B72-009B-43D6-BA38-71146D79232B</t>
  </si>
  <si>
    <t xml:space="preserve">13111211 , 48101919 </t>
  </si>
  <si>
    <t>2023-04-18T10:37:44</t>
  </si>
  <si>
    <t xml:space="preserve">ClaveProdServ:24112505, Descripción:CAPACILLO N 74 BLANCO 1/250, Cantidad:1, ValUnit:$75.00, BaseImporte: [$75.00] | ClaveProdServ:14111501, Descripción:PAPEL ESTRELLA 1/10, Cantidad:2, ValUnit:$63.00, BaseImporte: [$126.00] </t>
  </si>
  <si>
    <t>A186</t>
  </si>
  <si>
    <t>TRO130521UI1_CE26EE20-7E21-4392-8198-2D5FBAD45774.xml</t>
  </si>
  <si>
    <t>CE26EE20-7E21-4392-8198-2D5FBAD45774</t>
  </si>
  <si>
    <t xml:space="preserve">24112505 , 14111501 </t>
  </si>
  <si>
    <t>2023-04-18T10:35:47</t>
  </si>
  <si>
    <t xml:space="preserve">ClaveProdServ:47131811, Descripción:DETERGENTE ROMA 5 KG, Cantidad:2, ValUnit:$230.00, BaseImporte: [$460.00] | ClaveProdServ:47131807, Descripción:LITROS DE CLORO, Cantidad:20, ValUnit:$11.00, BaseImporte: [$220.00] | ClaveProdServ:47131801, Descripción:LITROS DE FABULOSO LAVANDA, Cantidad:10, ValUnit:$17.00, BaseImporte: [$170.00] | ClaveProdServ:47131807, Descripción:PIEDRA POMEX KG, Cantidad:1, ValUnit:$46.00, BaseImporte: [$46.00] </t>
  </si>
  <si>
    <t>A185</t>
  </si>
  <si>
    <t>TRO130521UI1_E1613122-B9F1-4909-8128-71ACF17479EC.xml</t>
  </si>
  <si>
    <t>E1613122-B9F1-4909-8128-71ACF17479EC</t>
  </si>
  <si>
    <t xml:space="preserve">47131811 , 47131807 , 47131801 , 47131807 </t>
  </si>
  <si>
    <t>2023-04-12T11:17:25</t>
  </si>
  <si>
    <t xml:space="preserve">ClaveProdServ:14111703, Descripción:HIGIENICO JR 12/180, Cantidad:1, ValUnit:$460.00, BaseImporte: [$460.00] </t>
  </si>
  <si>
    <t>A167</t>
  </si>
  <si>
    <t>TRO130521UI1_EC28759E-C140-46C6-B56C-C83DF5C893A0.xml</t>
  </si>
  <si>
    <t>EC28759E-C140-46C6-B56C-C83DF5C893A0</t>
  </si>
  <si>
    <t>2021-11-16T18:24:03</t>
  </si>
  <si>
    <t>EVEREST WINES AND SPIRITS SA DE CV</t>
  </si>
  <si>
    <t>VWI130905IV6</t>
  </si>
  <si>
    <t xml:space="preserve">ClaveProdServ:50202203, Descripción:VB VETUS ALBARIÑO RIAS BAIXAS 750ML 26.5%, Cantidad:6, ValUnit:$321.55, BaseImporte: [$1,929.30] | ClaveProdServ:50202203, Descripción:VT IZADI LARROSA ROSE RIOJA ALAVESA 750ML 26.5%, Cantidad:4, ValUnit:$227.58, BaseImporte: [$910.34] | ClaveProdServ:50202203, Descripción:VT MONTEFIORI MILOS V. DE GUADALUPE 750ML 26.5%, Cantidad:6, ValUnit:$258.61, BaseImporte: [$1,551.69] </t>
  </si>
  <si>
    <t>FAMX34001425</t>
  </si>
  <si>
    <t>VWI130905IV6_338_34001425.xml</t>
  </si>
  <si>
    <t>5BE58D2F-5AA7-44A2-91B9-E1539F344B1F</t>
  </si>
  <si>
    <t xml:space="preserve">50202203 , 50202203 , 50202203 </t>
  </si>
  <si>
    <t>2021-12-23T18:02:00</t>
  </si>
  <si>
    <t xml:space="preserve">ClaveProdServ:50202203, Descripción:VT IZADI LARROSA ROSE RIOJA ALAVESA 750ML 26.5%, Cantidad:6, ValUnit:$238.79, BaseImporte: [$1,432.76] </t>
  </si>
  <si>
    <t>FAMX34004472</t>
  </si>
  <si>
    <t>VWI130905IV6_338_34004472.xml</t>
  </si>
  <si>
    <t>B620CA88-DCE8-4904-9E0D-5C1FD485B4A3</t>
  </si>
  <si>
    <t>2022-03-02T18:14:17</t>
  </si>
  <si>
    <t xml:space="preserve">ClaveProdServ:50202203, Descripción:VR MONTEFIORI ROSATO V. DE GUADALUPE 750ML 26.5%, Cantidad:6, ValUnit:$355.83, BaseImporte: [$2,134.99] | ClaveProdServ:50202203, Descripción:VT DE LA CASA TOSCANO SANGIOVESE-NEBBIOLO 750 ML IEPS 26.5%, Cantidad:12, ValUnit:$252.15, BaseImporte: [$3,025.82] </t>
  </si>
  <si>
    <t>FAMX34007976</t>
  </si>
  <si>
    <t>VWI130905IV6_338_34007976.xml</t>
  </si>
  <si>
    <t>FD5C964E-CAA1-4E73-B31C-EC4BBCBD3A45</t>
  </si>
  <si>
    <t>2023-03-03T10:22:00</t>
  </si>
  <si>
    <t xml:space="preserve">ClaveProdServ:50131800, Descripción:EMENTAL, Cantidad:1.915, ValUnit:$305.00, BaseImporte: [$584.08] | ClaveProdServ:50131800, Descripción:PANELA, Cantidad:6.77, ValUnit:$101.20, BaseImporte: [$685.12] | ClaveProdServ:50131800, Descripción:PHILADELPHIA, Cantidad:0.595, ValUnit:$174.00, BaseImporte: [$103.53] | ClaveProdServ:50131700, Descripción:CREMA RANCHO, Cantidad:3.045, ValUnit:$75.60, BaseImporte: [$230.20] | ClaveProdServ:50131700, Descripción:CREMA ALPURA 1 LT, Cantidad:1, ValUnit:$74.00, BaseImporte: [$74.00] | ClaveProdServ:50131700, Descripción:MANTEQUILLA LYNCOTT  KG, Cantidad:10, ValUnit:$222.00, BaseImporte: [$2,220.00] | ClaveProdServ:50111514, Descripción:CHORIZO RANCHERO, Cantidad:5, ValUnit:$97.90, BaseImporte: [$489.50] | ClaveProdServ:50111514, Descripción:LOMO CANADIENSE, Cantidad:1.015, ValUnit:$150.00, BaseImporte: [$152.25] | ClaveProdServ:50111514, Descripción:JAMON YORK, Cantidad:2.01, ValUnit:$148.50, BaseImporte: [$298.49] | ClaveProdServ:50111521, Descripción:PECHUGA DE PAVO, Cantidad:0.53, ValUnit:$372.00, BaseImporte: [$197.16] | ClaveProdServ:50131800, Descripción:RICOTA .500 GR, Cantidad:4, ValUnit:$99.00, BaseImporte: [$396.00] | ClaveProdServ:50131800, Descripción:CHEDAR, Cantidad:0.515, ValUnit:$198.60, BaseImporte: [$102.28] | ClaveProdServ:50131800, Descripción:CABRA NATURAL 200 GR, Cantidad:2, ValUnit:$49.00, BaseImporte: [$98.00] | ClaveProdServ:50131800, Descripción:MOZZARELLA BELGIOSIO, Cantidad:4, ValUnit:$148.50, BaseImporte: [$594.00] </t>
  </si>
  <si>
    <t>A121</t>
  </si>
  <si>
    <t>XLM+121+MILOS.xml</t>
  </si>
  <si>
    <t>101936a7-23db-48e5-96f0-5943e1545c03</t>
  </si>
  <si>
    <t xml:space="preserve">50131800 , 50131800 , 50131800 , 50131700 , 50131700 , 50131700 , 50111514 , 50111514 , 50111514 , 50111521 , 50131800 , 50131800 , 50131800 , 50131800 </t>
  </si>
  <si>
    <t>2023-03-03T10:30:00</t>
  </si>
  <si>
    <t xml:space="preserve">ClaveProdServ:50131800, Descripción:PECORINO, Cantidad:1.32, ValUnit:$363.00, BaseImporte: [$479.16] </t>
  </si>
  <si>
    <t>A122</t>
  </si>
  <si>
    <t>XLM+122+TOSCANO+ROMA.xml</t>
  </si>
  <si>
    <t>2dad303e-fb0f-4c87-8204-245bf127e6be</t>
  </si>
  <si>
    <t>2023-03-04T09:29:00</t>
  </si>
  <si>
    <t xml:space="preserve">ClaveProdServ:50111514, Descripción:CHORIZO, Cantidad:1.41, ValUnit:$82.00, BaseImporte: [$115.62] | ClaveProdServ:50131700, Descripción:CREMA RANCHO, Cantidad:3, ValUnit:$75.60, BaseImporte: [$226.80] | ClaveProdServ:50111514, Descripción:JAMON, Cantidad:1, ValUnit:$84.00, BaseImporte: [$84.00] | ClaveProdServ:50111514, Descripción:CHULETA AHUMADA, Cantidad:2.02, ValUnit:$100.00, BaseImporte: [$202.00] </t>
  </si>
  <si>
    <t>A141</t>
  </si>
  <si>
    <t>XLM+141+TOSCANO+ROMA.xml</t>
  </si>
  <si>
    <t>9c3f8ae5-1dde-4674-8101-4d7064973ae6</t>
  </si>
  <si>
    <t xml:space="preserve">50111514 , 50131700 , 50111514 , 50111514 </t>
  </si>
  <si>
    <t>2022-11-12T09:24:00</t>
  </si>
  <si>
    <t xml:space="preserve">ClaveProdServ:50131700, Descripción:CREMA PARA BATIR ALPURA 1 LT, Cantidad:2, ValUnit:$70.00, BaseImporte: [$140.00] | ClaveProdServ:50131700, Descripción:CREMA ALPURA .900 ML, Cantidad:1, ValUnit:$72.60, BaseImporte: [$72.60] </t>
  </si>
  <si>
    <t>1516171</t>
  </si>
  <si>
    <t>XLM+1516171+MILOS.xml</t>
  </si>
  <si>
    <t>f618ff1f-d519-41d3-b63f-ccee80659ad0</t>
  </si>
  <si>
    <t xml:space="preserve">50131700 , 50131700 </t>
  </si>
  <si>
    <t>2023-02-04T09:25:00</t>
  </si>
  <si>
    <t xml:space="preserve">ClaveProdServ:50131800, Descripción:CABRA CENIZA 200G, Cantidad:4, ValUnit:$49.00, BaseImporte: [$196.00] | ClaveProdServ:50131700, Descripción:CREMA RANCHO, Cantidad:3.005, ValUnit:$75.60, BaseImporte: [$227.18] | ClaveProdServ:50131800, Descripción:EMENTAL, Cantidad:1.315, ValUnit:$305.00, BaseImporte: [$401.08] | ClaveProdServ:50131800, Descripción:EMENTAL, Cantidad:0.49, ValUnit:$305.00, BaseImporte: [$149.45] | ClaveProdServ:50131800, Descripción:GORGONZOLA ITALIANO, Cantidad:0.29, ValUnit:$415.80, BaseImporte: [$120.58] | ClaveProdServ:50111514, Descripción:JAMON YORK, Cantidad:2.05, ValUnit:$148.50, BaseImporte: [$304.43] | ClaveProdServ:50111514, Descripción:LOMO CANADIENSE, Cantidad:0.26, ValUnit:$150.00, BaseImporte: [$39.00] | ClaveProdServ:50131700, Descripción:CREMA PARA BATIR LYNCOTT, Cantidad:2, ValUnit:$110.00, BaseImporte: [$220.00] | ClaveProdServ:50131700, Descripción:MANTEQUILLA ALPURA 5 KG, Cantidad:1, ValUnit:$1,072.50, BaseImporte: [$1,072.50] | ClaveProdServ:50131800, Descripción:MOZZARELLA  USA, Cantidad:4.495, ValUnit:$199.00, BaseImporte: [$894.51] | ClaveProdServ:50131800, Descripción:OAXACA, Cantidad:0.53, ValUnit:$128.70, BaseImporte: [$68.21] | ClaveProdServ:50131800, Descripción:PANELA, Cantidad:4.76, ValUnit:$101.20, BaseImporte: [$481.71] | ClaveProdServ:50131800, Descripción:PROSCUITO, Cantidad:4, ValUnit:$47.30, BaseImporte: [$189.20] | ClaveProdServ:50131800, Descripción:PECORINO, Cantidad:1.29, ValUnit:$363.00, BaseImporte: [$468.27] | ClaveProdServ:50111521, Descripción:PECHUGA DE PAVO, Cantidad:1.01, ValUnit:$372.00, BaseImporte: [$375.72] | ClaveProdServ:50131800, Descripción:TOFU EXTRA FIRME, Cantidad:1, ValUnit:$42.00, BaseImporte: [$42.00] | ClaveProdServ:50111514, Descripción:TOCINO, Cantidad:1.06, ValUnit:$120.00, BaseImporte: [$127.20] </t>
  </si>
  <si>
    <t>15169632</t>
  </si>
  <si>
    <t>xlm+15169632+TOSCANO+AGUASCALIENTES.xml</t>
  </si>
  <si>
    <t>64911500-99f9-4c9a-8fcb-10c749b4e174</t>
  </si>
  <si>
    <t xml:space="preserve">50131800 , 50131700 , 50131800 , 50131800 , 50131800 , 50111514 , 50111514 , 50131700 , 50131700 , 50131800 , 50131800 , 50131800 , 50131800 , 50131800 , 50111521 , 50131800 , 50111514 </t>
  </si>
  <si>
    <t>2023-02-04T09:51:00</t>
  </si>
  <si>
    <t xml:space="preserve">ClaveProdServ:50131800, Descripción:MANCHEGO, Cantidad:1.525, ValUnit:$155.00, BaseImporte: [$236.38] </t>
  </si>
  <si>
    <t>15169657</t>
  </si>
  <si>
    <t>XLM+15169657+TOSCANO+AGUASCALIENTES.xml</t>
  </si>
  <si>
    <t>a7fd3001-ab71-4bf2-ad4f-6423386386f0</t>
  </si>
  <si>
    <t>2023-02-07T09:08:00</t>
  </si>
  <si>
    <t xml:space="preserve">ClaveProdServ:50131800, Descripción:FETA, Cantidad:0.35, ValUnit:$249.70, BaseImporte: [$87.40] | ClaveProdServ:50131800, Descripción:CABRA CENIZA 200G, Cantidad:2, ValUnit:$49.00, BaseImporte: [$98.00] | ClaveProdServ:50131700, Descripción:CREMA RANCHO, Cantidad:2.03, ValUnit:$75.60, BaseImporte: [$153.47] | ClaveProdServ:50111521, Descripción:PECHUGA DE PAVO, Cantidad:1.04, ValUnit:$372.00, BaseImporte: [$386.88] | ClaveProdServ:50131700, Descripción:YOGHURT   ALPURA 1 LTR, Cantidad:1, ValUnit:$41.80, BaseImporte: [$41.80] | ClaveProdServ:50111514, Descripción:JAMON YORK, Cantidad:1.05, ValUnit:$148.50, BaseImporte: [$155.93] | ClaveProdServ:50131800, Descripción:MANCHEGO, Cantidad:1.02, ValUnit:$155.00, BaseImporte: [$158.10] | ClaveProdServ:50111514, Descripción:CHORIZO, Cantidad:0.65, ValUnit:$74.80, BaseImporte: [$48.62] | ClaveProdServ:50131700, Descripción:CREMA PARA BATIR LYNCOTT, Cantidad:1, ValUnit:$110.00, BaseImporte: [$110.00] | ClaveProdServ:50131800, Descripción:OAXACA, Cantidad:0.36, ValUnit:$128.70, BaseImporte: [$46.33] | ClaveProdServ:50131800, Descripción:PANELA, Cantidad:3.26, ValUnit:$101.20, BaseImporte: [$329.91] </t>
  </si>
  <si>
    <t>15169673</t>
  </si>
  <si>
    <t>XLM+15169673+TOSCANO+AGUASCALIENTES.xml</t>
  </si>
  <si>
    <t>601f9647-ae59-49f2-bd5b-8927c9d6f413</t>
  </si>
  <si>
    <t xml:space="preserve">50131800 , 50131800 , 50131700 , 50111521 , 50131700 , 50111514 , 50131800 , 50111514 , 50131700 , 50131800 , 50131800 </t>
  </si>
  <si>
    <t>2023-02-07T09:15:00</t>
  </si>
  <si>
    <t xml:space="preserve">ClaveProdServ:50111514, Descripción:CHULETA AHUMADA, Cantidad:2.03, ValUnit:$100.00, BaseImporte: [$203.00] | ClaveProdServ:50111514, Descripción:SALCHICHA FUD, Cantidad:1, ValUnit:$143.00, BaseImporte: [$143.00] </t>
  </si>
  <si>
    <t>15169674</t>
  </si>
  <si>
    <t>XLM+15169674+TOSCANO+AGUASCALIENTES.xml</t>
  </si>
  <si>
    <t>f498abeb-7d63-488f-9664-0c9aac73d4e2</t>
  </si>
  <si>
    <t xml:space="preserve">50111514 , 50111514 </t>
  </si>
  <si>
    <t>2023-02-22T07:59:00</t>
  </si>
  <si>
    <t xml:space="preserve">ClaveProdServ:50131800, Descripción:MOZZARELLA  USA, Cantidad:2.3, ValUnit:$199.00, BaseImporte: [$457.70] | ClaveProdServ:50131800, Descripción:GORGONZOLA ITALIANO, Cantidad:0.46, ValUnit:$415.80, BaseImporte: [$191.27] | ClaveProdServ:50131800, Descripción:TOFU EXTRA FIRME, Cantidad:1, ValUnit:$42.00, BaseImporte: [$42.00] | ClaveProdServ:50111521, Descripción:PECHUGA DE PAVO, Cantidad:0.31, ValUnit:$372.00, BaseImporte: [$115.32] | ClaveProdServ:50111514, Descripción:JAMON YORK, Cantidad:1.09, ValUnit:$148.50, BaseImporte: [$161.87] | ClaveProdServ:50131700, Descripción:JOCOQUE .500 GR, Cantidad:1, ValUnit:$100.00, BaseImporte: [$100.00] | ClaveProdServ:50111513, Descripción:ROAST BEEF, Cantidad:1, ValUnit:$405.00, BaseImporte: [$405.00] | ClaveProdServ:50131800, Descripción:CABRA CENIZA 200G, Cantidad:2, ValUnit:$49.00, BaseImporte: [$98.00] | ClaveProdServ:50111514, Descripción:CHORIZO MEXICANO, Cantidad:0.83, ValUnit:$82.00, BaseImporte: [$68.06] | ClaveProdServ:50111514, Descripción:LOMO CANADIENSE, Cantidad:0.3, ValUnit:$150.00, BaseImporte: [$45.00] | ClaveProdServ:50131700, Descripción:CREMA PARA BATIR ALPURA, Cantidad:1, ValUnit:$70.00, BaseImporte: [$70.00] </t>
  </si>
  <si>
    <t>15169990</t>
  </si>
  <si>
    <t>XLM+15169990+TOSCANO+AGUASCALIENTES.xml</t>
  </si>
  <si>
    <t>7ebf8685-1925-40b8-b0ed-d2a3b8c7ea8c</t>
  </si>
  <si>
    <t xml:space="preserve">50131800 , 50131800 , 50131800 , 50111521 , 50111514 , 50131700 , 50111513 , 50131800 , 50111514 , 50111514 , 50131700 </t>
  </si>
  <si>
    <t>2023-02-22T08:59:00</t>
  </si>
  <si>
    <t xml:space="preserve">ClaveProdServ:50131800, Descripción:MOZZARELLA  USA, Cantidad:1.08, ValUnit:$199.00, BaseImporte: [$214.92] </t>
  </si>
  <si>
    <t>15169997</t>
  </si>
  <si>
    <t>XLM+15169997+TOSCANO+AGUASCALIENTES.xml</t>
  </si>
  <si>
    <t>0d22f145-b9e6-45cc-ac70-3d967bf54ef8</t>
  </si>
  <si>
    <t>2023-02-25T08:16:00</t>
  </si>
  <si>
    <t xml:space="preserve">ClaveProdServ:50131800, Descripción:PANELA, Cantidad:5.74, ValUnit:$101.20, BaseImporte: [$580.89] | ClaveProdServ:50131800, Descripción:CABRA CENIZA 200G, Cantidad:1, ValUnit:$49.00, BaseImporte: [$49.00] | ClaveProdServ:50111514, Descripción:LOMO CANADIENSE, Cantidad:0.26, ValUnit:$150.00, BaseImporte: [$39.00] | ClaveProdServ:50111514, Descripción:JAMON YORK, Cantidad:1.02, ValUnit:$148.50, BaseImporte: [$151.47] | ClaveProdServ:50111521, Descripción:PECHUGA DE PAVO, Cantidad:0.5, ValUnit:$372.00, BaseImporte: [$186.00] | ClaveProdServ:50131800, Descripción:MANCHEGO, Cantidad:0.63, ValUnit:$155.00, BaseImporte: [$97.65] | ClaveProdServ:50131800, Descripción:EMENTAL, Cantidad:0.5, ValUnit:$305.00, BaseImporte: [$152.50] | ClaveProdServ:50131800, Descripción:PROSCUITO, Cantidad:2, ValUnit:$47.30, BaseImporte: [$94.60] | ClaveProdServ:50111514, Descripción:TOCINO, Cantidad:1.005, ValUnit:$120.00, BaseImporte: [$120.60] | ClaveProdServ:50131700, Descripción:CREMA RANCHO, Cantidad:3.05, ValUnit:$75.60, BaseImporte: [$230.58] </t>
  </si>
  <si>
    <t>15170062</t>
  </si>
  <si>
    <t>XLM+15170062+TOSCANO+AGUASCALIENTES.xml</t>
  </si>
  <si>
    <t>904432f9-bb64-45c2-8acd-d90a2ed7304a</t>
  </si>
  <si>
    <t xml:space="preserve">50131800 , 50131800 , 50111514 , 50111514 , 50111521 , 50131800 , 50131800 , 50131800 , 50111514 , 50131700 </t>
  </si>
  <si>
    <t>2023-02-25T08:39:00</t>
  </si>
  <si>
    <t xml:space="preserve">ClaveProdServ:50131800, Descripción:CABRA NATURAL 200 GR, Cantidad:2, ValUnit:$49.00, BaseImporte: [$98.00] | ClaveProdServ:50131800, Descripción:CHEDAR, Cantidad:0.5, ValUnit:$198.60, BaseImporte: [$99.30] | ClaveProdServ:50131800, Descripción:MANCHEGO, Cantidad:2.05, ValUnit:$155.00, BaseImporte: [$317.75] | ClaveProdServ:50111514, Descripción:LOMO CANADIENSE, Cantidad:1, ValUnit:$150.00, BaseImporte: [$150.00] | ClaveProdServ:50111521, Descripción:PECHUGA DE PAVO, Cantidad:0.515, ValUnit:$372.00, BaseImporte: [$191.58] | ClaveProdServ:50111514, Descripción:JAMON YORK, Cantidad:1.41, ValUnit:$148.50, BaseImporte: [$209.39] | ClaveProdServ:50111514, Descripción:CHORIZO RANCHERO, Cantidad:5, ValUnit:$97.90, BaseImporte: [$489.50] | ClaveProdServ:50131800, Descripción:PANELA, Cantidad:2.325, ValUnit:$101.20, BaseImporte: [$235.29] | ClaveProdServ:50131800, Descripción:EMENTAL, Cantidad:2.905, ValUnit:$305.00, BaseImporte: [$886.03] | ClaveProdServ:50131700, Descripción:CREMA RANCHO, Cantidad:3.03, ValUnit:$75.60, BaseImporte: [$229.07] | ClaveProdServ:50131700, Descripción:CREMA PARA BATIR LYNCOTT, Cantidad:4, ValUnit:$110.00, BaseImporte: [$440.00] | ClaveProdServ:50131800, Descripción:QUESO CHIAPAS, Cantidad:1, ValUnit:$260.00, BaseImporte: [$260.00] | ClaveProdServ:50131700, Descripción:MANTEQUILLA LYNCOTT  KG, Cantidad:12, ValUnit:$222.00, BaseImporte: [$2,664.00] | ClaveProdServ:50131800, Descripción:PHILADELPHIA, Cantidad:0.54, ValUnit:$174.00, BaseImporte: [$93.96] | ClaveProdServ:50131700, Descripción:YOGHURT   ALPURA 1 LTR, Cantidad:1, ValUnit:$41.80, BaseImporte: [$41.80] </t>
  </si>
  <si>
    <t>15170065</t>
  </si>
  <si>
    <t>XLM+15170065+MILOS.xml</t>
  </si>
  <si>
    <t>c6e1ec3a-3576-4904-a378-ebcf7011ed68</t>
  </si>
  <si>
    <t xml:space="preserve">50131800 , 50131800 , 50131800 , 50111514 , 50111521 , 50111514 , 50111514 , 50131800 , 50131800 , 50131700 , 50131700 , 50131800 , 50131700 , 50131800 , 50131700 </t>
  </si>
  <si>
    <t>2023-02-25T08:55:00</t>
  </si>
  <si>
    <t xml:space="preserve">ClaveProdServ:50131800, Descripción:TOFU EXTRA FIRME, Cantidad:1, ValUnit:$42.00, BaseImporte: [$42.00] | ClaveProdServ:50111513, Descripción:ROAST BEEF, Cantidad:1.05, ValUnit:$405.00, BaseImporte: [$425.25] | ClaveProdServ:50131700, Descripción:CREMA PARA BATIR LYNCOTT, Cantidad:1, ValUnit:$110.00, BaseImporte: [$110.00] </t>
  </si>
  <si>
    <t>15170067</t>
  </si>
  <si>
    <t>XLM+15170067+TOSCANO+AGUASCALIENTES.xml</t>
  </si>
  <si>
    <t>3c834ab4-014f-4586-9d99-a7835bcd1150</t>
  </si>
  <si>
    <t xml:space="preserve">50131800 , 50111513 , 50131700 </t>
  </si>
  <si>
    <t>2023-03-06T08:45:00</t>
  </si>
  <si>
    <t xml:space="preserve">ClaveProdServ:50111514, Descripción:CHORIZO MEXICANO, Cantidad:1.245, ValUnit:$82.00, BaseImporte: [$102.09] | ClaveProdServ:50131700, Descripción:CREMA RANCHO, Cantidad:6.02, ValUnit:$75.60, BaseImporte: [$455.11] | ClaveProdServ:50131700, Descripción:CREMA PARA BATIR ALPURA, Cantidad:7, ValUnit:$70.00, BaseImporte: [$490.00] | ClaveProdServ:50161509, Descripción:DULCE DE LECHE GRANEL, Cantidad:0.535, ValUnit:$152.00, BaseImporte: [$81.32] | ClaveProdServ:50111514, Descripción:JAMON YORK, Cantidad:3, ValUnit:$148.50, BaseImporte: [$445.50] | ClaveProdServ:50111521, Descripción:PECHUGA DE PAVO, Cantidad:2.655, ValUnit:$372.00, BaseImporte: [$987.66] | ClaveProdServ:50131700, Descripción:MANTEQUILLA LYNCOTT  KG, Cantidad:10, ValUnit:$222.00, BaseImporte: [$2,220.00] | ClaveProdServ:50131800, Descripción:PROSCUITO, Cantidad:10, ValUnit:$47.30, BaseImporte: [$473.00] | ClaveProdServ:50131800, Descripción:PHILADELPHIA, Cantidad:0.53, ValUnit:$174.00, BaseImporte: [$92.22] | ClaveProdServ:50131800, Descripción:CABRA NATURAL 200 GR, Cantidad:1, ValUnit:$49.00, BaseImporte: [$49.00] | ClaveProdServ:50131800, Descripción:CABRA CENIZA 200G, Cantidad:10, ValUnit:$49.00, BaseImporte: [$490.00] | ClaveProdServ:50131800, Descripción:FETA, Cantidad:1.21, ValUnit:$249.70, BaseImporte: [$302.14] | ClaveProdServ:50131800, Descripción:EMENTAL, Cantidad:3.82, ValUnit:$305.00, BaseImporte: [$1,165.10] | ClaveProdServ:50131800, Descripción:OAXACA, Cantidad:1, ValUnit:$128.70, BaseImporte: [$128.70] | ClaveProdServ:50131800, Descripción:PANELA, Cantidad:6.26, ValUnit:$101.20, BaseImporte: [$633.51] | ClaveProdServ:50111514, Descripción:LOMO CANADIENSE, Cantidad:1, ValUnit:$150.00, BaseImporte: [$150.00] | ClaveProdServ:50131800, Descripción:QUESO CHIAPAS, Cantidad:2, ValUnit:$260.00, BaseImporte: [$520.00] | ClaveProdServ:50131800, Descripción:PECORINO, Cantidad:1.215, ValUnit:$363.00, BaseImporte: [$441.05] | ClaveProdServ:50131800, Descripción:MASCARPONE .453 G., Cantidad:2, ValUnit:$148.50, BaseImporte: [$297.00] | ClaveProdServ:50131800, Descripción:MOZZARELLA  USA, Cantidad:11.22, ValUnit:$199.00, BaseImporte: [$2,232.78] | ClaveProdServ:50131800, Descripción:TOFU EXTRA FIRME, Cantidad:2, ValUnit:$42.00, BaseImporte: [$84.00] | ClaveProdServ:50111514, Descripción:TOCINO, Cantidad:4.03, ValUnit:$120.00, BaseImporte: [$483.60] | ClaveProdServ:50131700, Descripción:JOCOQUE .500 GR, Cantidad:2, ValUnit:$100.00, BaseImporte: [$200.00] | ClaveProdServ:50111513, Descripción:ROAST BEEF, Cantidad:2, ValUnit:$405.00, BaseImporte: [$810.00] </t>
  </si>
  <si>
    <t>A158</t>
  </si>
  <si>
    <t>XLM+158+TOSCANO+ROMA.xml</t>
  </si>
  <si>
    <t>dec44ad7-aae0-49d9-94cc-ebfb1bebafc5</t>
  </si>
  <si>
    <t xml:space="preserve">50111514 , 50131700 , 50131700 , 50161509 , 50111514 , 50111521 , 50131700 , 50131800 , 50131800 , 50131800 , 50131800 , 50131800 , 50131800 , 50131800 , 50131800 , 50111514 , 50131800 , 50131800 , 50131800 , 50131800 , 50131800 , 50111514 , 50131700 , 50111513 </t>
  </si>
  <si>
    <t>2023-03-06T10:55:00</t>
  </si>
  <si>
    <t xml:space="preserve">ClaveProdServ:50131800, Descripción:PROSCUITO, Cantidad:10, ValUnit:$47.30, BaseImporte: [$473.00] | ClaveProdServ:50131800, Descripción:PANELA, Cantidad:3.095, ValUnit:$122.00, BaseImporte: [$377.59] </t>
  </si>
  <si>
    <t>XLM+167+TOSCANO+ROMA.xml</t>
  </si>
  <si>
    <t>b667b79e-49ef-401d-a899-83cf2d2eaf9a</t>
  </si>
  <si>
    <t xml:space="preserve">50131800 , 50131800 </t>
  </si>
  <si>
    <t>2023-03-07T10:20:00</t>
  </si>
  <si>
    <t xml:space="preserve">ClaveProdServ:50131800, Descripción:GORGONZOLA ITALIANO, Cantidad:1.07, ValUnit:$415.80, BaseImporte: [$444.91] | ClaveProdServ:50131800, Descripción:PANELA, Cantidad:2.98, ValUnit:$101.20, BaseImporte: [$301.58] | ClaveProdServ:50131800, Descripción:PECORINO, Cantidad:1.23, ValUnit:$363.00, BaseImporte: [$446.49] | ClaveProdServ:50131800, Descripción:CABRA CENIZA 200G, Cantidad:5, ValUnit:$49.00, BaseImporte: [$245.00] | ClaveProdServ:50131800, Descripción:CABRA NATURAL 200 GR, Cantidad:1, ValUnit:$49.00, BaseImporte: [$49.00] | ClaveProdServ:50111514, Descripción:JAMON YORK, Cantidad:1.03, ValUnit:$148.50, BaseImporte: [$152.96] | ClaveProdServ:50111514, Descripción:LOMO CANADIENSE, Cantidad:0.5, ValUnit:$150.00, BaseImporte: [$75.00] | ClaveProdServ:50111521, Descripción:PECHUGA DE PAVO, Cantidad:3.05, ValUnit:$372.00, BaseImporte: [$1,134.60] | ClaveProdServ:50161511, Descripción:NUTELLA DE 1 KG, Cantidad:1, ValUnit:$260.00, BaseImporte: [$260.00] </t>
  </si>
  <si>
    <t>A187</t>
  </si>
  <si>
    <t>XLM+187+TOSCANO+ROMA.xml</t>
  </si>
  <si>
    <t>aa8e4606-a640-45e0-b5ad-b140370ca42e</t>
  </si>
  <si>
    <t xml:space="preserve">50131800 , 50131800 , 50131800 , 50131800 , 50131800 , 50111514 , 50111514 , 50111521 , 50161511 </t>
  </si>
  <si>
    <t>2023-03-08T08:17:00</t>
  </si>
  <si>
    <t xml:space="preserve">ClaveProdServ:50131800, Descripción:MASCARPONE .453 G., Cantidad:1, ValUnit:$148.50, BaseImporte: [$148.50] | ClaveProdServ:50131800, Descripción:QUESO CHIAPAS, Cantidad:1, ValUnit:$260.00, BaseImporte: [$260.00] | ClaveProdServ:50131700, Descripción:CREMA RANCHO, Cantidad:1.005, ValUnit:$75.60, BaseImporte: [$75.98] | ClaveProdServ:50131700, Descripción:CREMA PARA BATIR ALPURA, Cantidad:2, ValUnit:$70.00, BaseImporte: [$140.00] </t>
  </si>
  <si>
    <t>A195</t>
  </si>
  <si>
    <t>XLM+195+MILOS.xml</t>
  </si>
  <si>
    <t>426535e4-357b-4fc0-9fe0-126827c919ca</t>
  </si>
  <si>
    <t xml:space="preserve">50131800 , 50131800 , 50131700 , 50131700 </t>
  </si>
  <si>
    <t>2023-03-08T08:25:00</t>
  </si>
  <si>
    <t xml:space="preserve">ClaveProdServ:50131700, Descripción:MANTEQUILLA LYNCOTT  KG, Cantidad:10, ValUnit:$222.00, BaseImporte: [$2,220.00] </t>
  </si>
  <si>
    <t>A196</t>
  </si>
  <si>
    <t>XLM+196+MILOS.xml</t>
  </si>
  <si>
    <t>1012bf65-0a04-4c8a-91d2-afc3829ca3ff</t>
  </si>
  <si>
    <t>2023-03-09T08:03:00</t>
  </si>
  <si>
    <t xml:space="preserve">ClaveProdServ:50111514, Descripción:JAMON YORK, Cantidad:2.015, ValUnit:$148.50, BaseImporte: [$299.23] | ClaveProdServ:50131800, Descripción:MANCHEGO, Cantidad:1.61, ValUnit:$155.00, BaseImporte: [$249.55] | ClaveProdServ:50131800, Descripción:EMENTAL, Cantidad:0.48, ValUnit:$305.00, BaseImporte: [$146.40] | ClaveProdServ:50131800, Descripción:TOFU EXTRA FIRME, Cantidad:1, ValUnit:$42.00, BaseImporte: [$42.00] | ClaveProdServ:50131800, Descripción:FETA, Cantidad:0.3, ValUnit:$249.70, BaseImporte: [$74.91] | ClaveProdServ:50111514, Descripción:TOCINO, Cantidad:0.51, ValUnit:$120.00, BaseImporte: [$61.20] | ClaveProdServ:50131800, Descripción:PANELA, Cantidad:2.925, ValUnit:$101.20, BaseImporte: [$296.01] | ClaveProdServ:50111514, Descripción:LOMO CANADIENSE, Cantidad:0.3, ValUnit:$150.00, BaseImporte: [$45.00] | ClaveProdServ:50131800, Descripción:MOZZARELLA  USA, Cantidad:2.78, ValUnit:$199.00, BaseImporte: [$553.22] | ClaveProdServ:50131700, Descripción:CREMA PARA BATIR ALPURA, Cantidad:1, ValUnit:$70.00, BaseImporte: [$70.00] </t>
  </si>
  <si>
    <t>A208</t>
  </si>
  <si>
    <t>XLM+208+TOSCANO+AGUASCALIENTES.xml</t>
  </si>
  <si>
    <t>a75077ed-5610-45bd-bc2a-dbc37325a228</t>
  </si>
  <si>
    <t xml:space="preserve">50111514 , 50131800 , 50131800 , 50131800 , 50131800 , 50111514 , 50131800 , 50111514 , 50131800 , 50131700 </t>
  </si>
  <si>
    <t>2023-03-09T09:12:00</t>
  </si>
  <si>
    <t xml:space="preserve">ClaveProdServ:50131700, Descripción:CREMA PARA BATIR LYNCOTT, Cantidad:3, ValUnit:$110.00, BaseImporte: [$330.00] | ClaveProdServ:50131800, Descripción:MOZZARELLA  USA, Cantidad:2.785, ValUnit:$199.00, BaseImporte: [$554.22] | ClaveProdServ:50131800, Descripción:PANELA, Cantidad:5.6, ValUnit:$122.00, BaseImporte: [$683.20] | ClaveProdServ:50111514, Descripción:TOCINO, Cantidad:2.04, ValUnit:$120.00, BaseImporte: [$244.80] | ClaveProdServ:50131800, Descripción:PROSCUITO, Cantidad:10, ValUnit:$47.30, BaseImporte: [$473.00] | ClaveProdServ:50131800, Descripción:CABRA CENIZA 200G, Cantidad:4, ValUnit:$49.00, BaseImporte: [$196.00] </t>
  </si>
  <si>
    <t>A219</t>
  </si>
  <si>
    <t>XLM+219+TOSCANO+ROMA.xml</t>
  </si>
  <si>
    <t>c46cd506-0112-4aed-8d61-fb8ca39edb3b</t>
  </si>
  <si>
    <t xml:space="preserve">50131700 , 50131800 , 50131800 , 50111514 , 50131800 , 50131800 </t>
  </si>
  <si>
    <t>2023-03-10T08:25:00</t>
  </si>
  <si>
    <t xml:space="preserve">ClaveProdServ:50111514, Descripción:CHORIZO RANCHERO, Cantidad:4, ValUnit:$97.90, BaseImporte: [$391.60] | ClaveProdServ:50111514, Descripción:JAMON YORK, Cantidad:2.15, ValUnit:$148.50, BaseImporte: [$319.28] | ClaveProdServ:50111521, Descripción:PECHUGA DE PAVO, Cantidad:0.66, ValUnit:$372.00, BaseImporte: [$245.52] | ClaveProdServ:50131800, Descripción:EMENTAL, Cantidad:1.87, ValUnit:$305.00, BaseImporte: [$570.35] | ClaveProdServ:50131800, Descripción:QUESO CHIAPAS, Cantidad:1, ValUnit:$260.00, BaseImporte: [$260.00] | ClaveProdServ:50131700, Descripción:CREMA RANCHO, Cantidad:2.06, ValUnit:$75.60, BaseImporte: [$155.74] | ClaveProdServ:50131700, Descripción:CREMA ALPURA 1 LT, Cantidad:2, ValUnit:$74.00, BaseImporte: [$148.00] | ClaveProdServ:50131800, Descripción:CHEDAR, Cantidad:0.78, ValUnit:$198.60, BaseImporte: [$154.91] | ClaveProdServ:50131800, Descripción:MASCARPONE .453 G., Cantidad:1, ValUnit:$148.50, BaseImporte: [$148.50] | ClaveProdServ:50131800, Descripción:RICOTA .500 GR, Cantidad:2, ValUnit:$99.00, BaseImporte: [$198.00] | ClaveProdServ:50131800, Descripción:MOZZARELLA BELGIOSIO, Cantidad:2, ValUnit:$148.50, BaseImporte: [$297.00] | ClaveProdServ:50131700, Descripción:CREMA PARA BATIR ALPURA, Cantidad:3, ValUnit:$70.00, BaseImporte: [$210.00] | ClaveProdServ:50131800, Descripción:PANELA, Cantidad:3.05, ValUnit:$101.20, BaseImporte: [$308.66] </t>
  </si>
  <si>
    <t>A229</t>
  </si>
  <si>
    <t>XLM+229+MILOS.xml</t>
  </si>
  <si>
    <t>3fa8974e-ccbd-4aa4-af30-dad9252d8a29</t>
  </si>
  <si>
    <t xml:space="preserve">50111514 , 50111514 , 50111521 , 50131800 , 50131800 , 50131700 , 50131700 , 50131800 , 50131800 , 50131800 , 50131800 , 50131700 , 50131800 </t>
  </si>
  <si>
    <t>2023-03-11T07:53:00</t>
  </si>
  <si>
    <t xml:space="preserve">ClaveProdServ:50111514, Descripción:LOMO CANADIENSE, Cantidad:1.045, ValUnit:$150.00, BaseImporte: [$156.75] | ClaveProdServ:50131800, Descripción:OAXACA, Cantidad:1.06, ValUnit:$128.70, BaseImporte: [$136.42] | ClaveProdServ:50131800, Descripción:EMENTAL, Cantidad:2.3, ValUnit:$305.00, BaseImporte: [$701.50] | ClaveProdServ:50131800, Descripción:FETA, Cantidad:1.39, ValUnit:$249.70, BaseImporte: [$347.08] | ClaveProdServ:50131700, Descripción:CREMA RANCHO, Cantidad:7.23, ValUnit:$75.60, BaseImporte: [$546.59] | ClaveProdServ:50131700, Descripción:CREMA PARA BATIR ALPURA, Cantidad:3, ValUnit:$70.00, BaseImporte: [$210.00] | ClaveProdServ:50111514, Descripción:JAMON YORK, Cantidad:2.05, ValUnit:$148.50, BaseImporte: [$304.43] | ClaveProdServ:50111521, Descripción:PECHUGA DE PAVO, Cantidad:2.86, ValUnit:$372.00, BaseImporte: [$1,063.92] | ClaveProdServ:50131700, Descripción:MANTEQUILLA LYNCOTT  KG, Cantidad:4, ValUnit:$222.00, BaseImporte: [$888.00] | ClaveProdServ:50161511, Descripción:NUTELLA DE 1 KG, Cantidad:2, ValUnit:$260.00, BaseImporte: [$520.00] | ClaveProdServ:50131800, Descripción:PROSCUITO, Cantidad:8, ValUnit:$47.30, BaseImporte: [$378.40] | ClaveProdServ:50131800, Descripción:PHILADELPHIA, Cantidad:1.2, ValUnit:$174.00, BaseImporte: [$208.80] | ClaveProdServ:50131800, Descripción:CABRA NATURAL 200 GR, Cantidad:1, ValUnit:$49.00, BaseImporte: [$49.00] | ClaveProdServ:50131800, Descripción:CABRA CENIZA 200G, Cantidad:7, ValUnit:$49.00, BaseImporte: [$343.00] | ClaveProdServ:50131800, Descripción:PANELA, Cantidad:6.29, ValUnit:$101.20, BaseImporte: [$636.55] | ClaveProdServ:50111514, Descripción:TOCINO, Cantidad:2.91, ValUnit:$120.00, BaseImporte: [$349.20] | ClaveProdServ:50131800, Descripción:TOFU EXTRA FIRME, Cantidad:2, ValUnit:$42.00, BaseImporte: [$84.00] | ClaveProdServ:50131800, Descripción:QUESO CHIAPAS, Cantidad:1, ValUnit:$260.00, BaseImporte: [$260.00] | ClaveProdServ:50111513, Descripción:ROAST BEEF, Cantidad:2.53, ValUnit:$405.00, BaseImporte: [$1,024.65] | ClaveProdServ:50131800, Descripción:MOZZARELLA  USA, Cantidad:4.63, ValUnit:$199.00, BaseImporte: [$921.37] | ClaveProdServ:50131800, Descripción:PECORINO, Cantidad:1.41, ValUnit:$363.00, BaseImporte: [$511.83] | ClaveProdServ:50131800, Descripción:MASCARPONE .453 G., Cantidad:2, ValUnit:$148.50, BaseImporte: [$297.00] </t>
  </si>
  <si>
    <t>A247</t>
  </si>
  <si>
    <t>XLM+247+TOSCANO+ROMA.xml</t>
  </si>
  <si>
    <t>9e7fa03b-632d-45a7-9a1e-f09c293cc191</t>
  </si>
  <si>
    <t xml:space="preserve">50111514 , 50131800 , 50131800 , 50131800 , 50131700 , 50131700 , 50111514 , 50111521 , 50131700 , 50161511 , 50131800 , 50131800 , 50131800 , 50131800 , 50131800 , 50111514 , 50131800 , 50131800 , 50111513 , 50131800 , 50131800 , 50131800 </t>
  </si>
  <si>
    <t>2023-04-12T09:31:00</t>
  </si>
  <si>
    <t xml:space="preserve">ClaveProdServ:50131700, Descripción:CREMA ALPURA 1 LT, Cantidad:1, ValUnit:$78.00, BaseImporte: [$78.00] | ClaveProdServ:50131800, Descripción:PROVOLONE, Cantidad:0.595, ValUnit:$188.00, BaseImporte: [$111.86] </t>
  </si>
  <si>
    <t>B248</t>
  </si>
  <si>
    <t>XLM+248+TOSCANO+AGUASCALIENTES.xml</t>
  </si>
  <si>
    <t>4d37cdf5-88a3-401b-9989-045e9ead8985</t>
  </si>
  <si>
    <t xml:space="preserve">50131700 , 50131800 </t>
  </si>
  <si>
    <t>2023-03-11T07:58:00</t>
  </si>
  <si>
    <t xml:space="preserve">ClaveProdServ:50111514, Descripción:CHORIZO, Cantidad:1.05, ValUnit:$82.00, BaseImporte: [$86.10] | ClaveProdServ:50131700, Descripción:CREMA ALPURA 1 LT, Cantidad:3, ValUnit:$74.00, BaseImporte: [$222.00] | ClaveProdServ:50131800, Descripción:PANELA, Cantidad:3.13, ValUnit:$101.20, BaseImporte: [$316.76] | ClaveProdServ:50131800, Descripción:MOZZARELLA  USA, Cantidad:2.35, ValUnit:$199.00, BaseImporte: [$467.65] | ClaveProdServ:50111514, Descripción:JAMON, Cantidad:1, ValUnit:$84.00, BaseImporte: [$84.00] | ClaveProdServ:50111514, Descripción:SALCHICHA, Cantidad:5.89, ValUnit:$38.00, BaseImporte: [$223.82] | ClaveProdServ:50221300, Descripción:PAN PARA HOTDOG, Cantidad:5, ValUnit:$76.00, BaseImporte: [$380.00] </t>
  </si>
  <si>
    <t>A248</t>
  </si>
  <si>
    <t>XLM+248+TOSCANO+ROMA.xml</t>
  </si>
  <si>
    <t>5d870c4a-ff76-455d-8417-94549b34e93a</t>
  </si>
  <si>
    <t xml:space="preserve">50111514 , 50131700 , 50131800 , 50131800 , 50111514 , 50111514 , 50221300 </t>
  </si>
  <si>
    <t>2023-03-11T08:44:00</t>
  </si>
  <si>
    <t xml:space="preserve">ClaveProdServ:50111521, Descripción:PECHUGA DE PAVO, Cantidad:0.54, ValUnit:$372.00, BaseImporte: [$200.88] | ClaveProdServ:50111514, Descripción:JAMON YORK, Cantidad:1.01, ValUnit:$148.50, BaseImporte: [$149.99] | ClaveProdServ:50111514, Descripción:TOCINO, Cantidad:0.51, ValUnit:$120.00, BaseImporte: [$61.20] | ClaveProdServ:50131800, Descripción:MANCHEGO, Cantidad:1.03, ValUnit:$155.00, BaseImporte: [$159.65] | ClaveProdServ:50131800, Descripción:CABRA CENIZA 200G, Cantidad:2, ValUnit:$49.00, BaseImporte: [$98.00] | ClaveProdServ:50111514, Descripción:CHORIZO MEXICANO, Cantidad:0.57, ValUnit:$82.00, BaseImporte: [$46.74] | ClaveProdServ:50131700, Descripción:MANTEQUILLA ALPURA, Cantidad:1, ValUnit:$1,072.50, BaseImporte: [$1,072.50] | ClaveProdServ:50131800, Descripción:MASCARPONE .453 G., Cantidad:1, ValUnit:$148.50, BaseImporte: [$148.50] | ClaveProdServ:50131800, Descripción:OAXACA, Cantidad:0.3, ValUnit:$128.70, BaseImporte: [$38.61] | ClaveProdServ:50131800, Descripción:PROSCUITO, Cantidad:1, ValUnit:$47.30, BaseImporte: [$47.30] | ClaveProdServ:50131800, Descripción:PANELA, Cantidad:3.56, ValUnit:$101.20, BaseImporte: [$360.27] </t>
  </si>
  <si>
    <t>A253</t>
  </si>
  <si>
    <t>XLM+253+TOSCANO+AGUASCALIENTES+XLM.xml</t>
  </si>
  <si>
    <t>fb179a01-b4a1-42e9-b35b-9e8caf1b1092</t>
  </si>
  <si>
    <t xml:space="preserve">50111521 , 50111514 , 50111514 , 50131800 , 50131800 , 50111514 , 50131700 , 50131800 , 50131800 , 50131800 , 50131800 </t>
  </si>
  <si>
    <t>2023-04-14T06:58:00</t>
  </si>
  <si>
    <t xml:space="preserve">ClaveProdServ:50131800, Descripción:TOFU EXTRA FIRME, Cantidad:1, ValUnit:$42.00, BaseImporte: [$42.00] | ClaveProdServ:50131700, Descripción:CREMA RANCHO, Cantidad:2.025, ValUnit:$75.60, BaseImporte: [$153.09] | ClaveProdServ:50131800, Descripción:PANELA, Cantidad:3.09, ValUnit:$101.20, BaseImporte: [$312.71] | ClaveProdServ:50111514, Descripción:CHORIZO MEXICANO, Cantidad:0.85, ValUnit:$82.00, BaseImporte: [$69.70] | ClaveProdServ:50131800, Descripción:MANCHEGO, Cantidad:0.49, ValUnit:$148.50, BaseImporte: [$72.77] | ClaveProdServ:50111514, Descripción:LOMO CANADIENSE, Cantidad:0.27, ValUnit:$150.00, BaseImporte: [$40.50] | ClaveProdServ:50111514, Descripción:JAMON YORK, Cantidad:0.67, ValUnit:$148.50, BaseImporte: [$99.50] | ClaveProdServ:50111514, Descripción:TOCINO, Cantidad:0.51, ValUnit:$120.00, BaseImporte: [$61.20] | ClaveProdServ:50111513, Descripción:ROAST BEEF, Cantidad:0.535, ValUnit:$405.00, BaseImporte: [$216.68] | ClaveProdServ:50131800, Descripción:OAXACA, Cantidad:0.515, ValUnit:$128.70, BaseImporte: [$66.28] | ClaveProdServ:50131800, Descripción:EMENTAL, Cantidad:0.85, ValUnit:$305.00, BaseImporte: [$259.25] </t>
  </si>
  <si>
    <t>B272</t>
  </si>
  <si>
    <t>XLM+272+TOSCANO+AGUASCALIENTES.xml</t>
  </si>
  <si>
    <t>c8dc3507-a65e-4a06-b851-719e1858334a</t>
  </si>
  <si>
    <t xml:space="preserve">50131800 , 50131700 , 50131800 , 50111514 , 50131800 , 50111514 , 50111514 , 50111514 , 50111513 , 50131800 , 50131800 </t>
  </si>
  <si>
    <t>2023-04-14T07:02:00</t>
  </si>
  <si>
    <t xml:space="preserve">ClaveProdServ:50111514, Descripción:CHORIZO MEXICANO, Cantidad:1.25, ValUnit:$82.00, BaseImporte: [$102.50] | ClaveProdServ:50131700, Descripción:CREMA ALPURA 1 LT, Cantidad:4, ValUnit:$78.00, BaseImporte: [$312.00] | ClaveProdServ:50111514, Descripción:JAMON, Cantidad:1.035, ValUnit:$84.00, BaseImporte: [$86.94] | ClaveProdServ:50131800, Descripción:PANELA, Cantidad:2.97, ValUnit:$101.20, BaseImporte: [$300.56] | ClaveProdServ:50131800, Descripción:MOZZARELLA  USA, Cantidad:2.79, ValUnit:$199.00, BaseImporte: [$555.21] </t>
  </si>
  <si>
    <t>B273</t>
  </si>
  <si>
    <t>XLM+273+TOSCANO+ROMA.xml</t>
  </si>
  <si>
    <t>03f6ca63-5f56-4e33-a4ac-54347bfaf46c</t>
  </si>
  <si>
    <t xml:space="preserve">50111514 , 50131700 , 50111514 , 50131800 , 50131800 </t>
  </si>
  <si>
    <t>2023-04-14T07:10:00</t>
  </si>
  <si>
    <t xml:space="preserve">ClaveProdServ:50111514, Descripción:CHORIZO MEXICANO, Cantidad:1.1, ValUnit:$82.00, BaseImporte: [$90.20] | ClaveProdServ:50131700, Descripción:CREMA RANCHO, Cantidad:9.1, ValUnit:$75.60, BaseImporte: [$687.96] | ClaveProdServ:50111514, Descripción:JAMON YORK, Cantidad:5.01, ValUnit:$148.50, BaseImporte: [$743.99] | ClaveProdServ:50111521, Descripción:PECHUGA DE PAVO, Cantidad:2.545, ValUnit:$372.00, BaseImporte: [$946.74] | ClaveProdServ:50131700, Descripción:MANTEQUILLA LYNCOTT  KG, Cantidad:5, ValUnit:$222.00, BaseImporte: [$1,110.00] | ClaveProdServ:50161511, Descripción:NUTELLA DE 1 KG, Cantidad:2, ValUnit:$260.00, BaseImporte: [$520.00] | ClaveProdServ:50131800, Descripción:PROSCUITO, Cantidad:15, ValUnit:$47.30, BaseImporte: [$709.50] | ClaveProdServ:50131800, Descripción:PHILADELPHIA, Cantidad:1.67, ValUnit:$174.00, BaseImporte: [$290.58] | ClaveProdServ:50131800, Descripción:CABRA NATURAL 200 GR, Cantidad:1, ValUnit:$49.00, BaseImporte: [$49.00] | ClaveProdServ:50131800, Descripción:CABRA CENIZA 200G, Cantidad:15, ValUnit:$49.00, BaseImporte: [$735.00] | ClaveProdServ:50131800, Descripción:FETA, Cantidad:1.095, ValUnit:$249.70, BaseImporte: [$273.42] | ClaveProdServ:50131800, Descripción:GORGONZOLA ITALIANO, Cantidad:0.58, ValUnit:$415.80, BaseImporte: [$241.16] | ClaveProdServ:50131800, Descripción:GORGONZOLA, Cantidad:0.525, ValUnit:$280.00, BaseImporte: [$147.00] | ClaveProdServ:50131800, Descripción:EMENTAL, Cantidad:1.79, ValUnit:$305.00, BaseImporte: [$545.95] | ClaveProdServ:50131800, Descripción:OAXACA, Cantidad:1.275, ValUnit:$128.70, BaseImporte: [$164.09] | ClaveProdServ:50131800, Descripción:PANELA, Cantidad:9.2, ValUnit:$101.20, BaseImporte: [$931.04] | ClaveProdServ:50111514, Descripción:LOMO CANADIENSE, Cantidad:1.25, ValUnit:$150.00, BaseImporte: [$187.50] | ClaveProdServ:50131800, Descripción:RICOTA .500 GR, Cantidad:1, ValUnit:$99.00, BaseImporte: [$99.00] | ClaveProdServ:50131800, Descripción:QUESO CHIAPAS, Cantidad:1, ValUnit:$260.00, BaseImporte: [$260.00] | ClaveProdServ:50131800, Descripción:PECORINO, Cantidad:1.345, ValUnit:$363.00, BaseImporte: [$488.24] | ClaveProdServ:50131800, Descripción:MASCARPONE .453 G., Cantidad:2, ValUnit:$148.50, BaseImporte: [$297.00] | ClaveProdServ:50131800, Descripción:MOZZARELLA  USA, Cantidad:8.27, ValUnit:$199.00, BaseImporte: [$1,645.73] | ClaveProdServ:50111514, Descripción:TOCINO, Cantidad:4.055, ValUnit:$120.00, BaseImporte: [$486.60] | ClaveProdServ:50131700, Descripción:JOCOQUE, Cantidad:1, ValUnit:$100.00, BaseImporte: [$100.00] | ClaveProdServ:50131700, Descripción:CREMA PARA BATIR ALPURA, Cantidad:6, ValUnit:$80.00, BaseImporte: [$480.00] | ClaveProdServ:50131800, Descripción:PROVOLONE, Cantidad:1.28, ValUnit:$188.00, BaseImporte: [$240.64] | ClaveProdServ:50161509, Descripción:DULCE DE LECHE GRANEL, Cantidad:1.5, ValUnit:$155.00, BaseImporte: [$232.50] </t>
  </si>
  <si>
    <t>B275</t>
  </si>
  <si>
    <t>XLM+275+TOSCANO+ROMA.xml</t>
  </si>
  <si>
    <t>9090c8a3-f4cc-41af-9cc0-6d8e6c8533fa</t>
  </si>
  <si>
    <t xml:space="preserve">50111514 , 50131700 , 50111514 , 50111521 , 50131700 , 50161511 , 50131800 , 50131800 , 50131800 , 50131800 , 50131800 , 50131800 , 50131800 , 50131800 , 50131800 , 50131800 , 50111514 , 50131800 , 50131800 , 50131800 , 50131800 , 50131800 , 50111514 , 50131700 , 50131700 , 50131800 , 50161509 </t>
  </si>
  <si>
    <t>2023-04-14T08:59:00</t>
  </si>
  <si>
    <t xml:space="preserve">ClaveProdServ:50131800, Descripción:EMENTAL, Cantidad:1.4, ValUnit:$305.00, BaseImporte: [$427.00] | ClaveProdServ:50131800, Descripción:CHEDAR, Cantidad:0.53, ValUnit:$198.60, BaseImporte: [$105.26] | ClaveProdServ:50131800, Descripción:PHILADELPHIA, Cantidad:0.31, ValUnit:$174.00, BaseImporte: [$53.94] | ClaveProdServ:50131800, Descripción:CABRA NATURAL 200 GR, Cantidad:4, ValUnit:$49.00, BaseImporte: [$196.00] | ClaveProdServ:50131800, Descripción:RICOTA .500 GR, Cantidad:3, ValUnit:$99.00, BaseImporte: [$297.00] | ClaveProdServ:50131800, Descripción:QUESO CHIAPAS, Cantidad:1, ValUnit:$260.00, BaseImporte: [$260.00] | ClaveProdServ:50111514, Descripción:CHORIZO RANCHERO, Cantidad:3, ValUnit:$99.00, BaseImporte: [$297.00] | ClaveProdServ:50131700, Descripción:CREMA RANCHO, Cantidad:3.02, ValUnit:$75.60, BaseImporte: [$228.31] | ClaveProdServ:50111514, Descripción:JAMON YORK, Cantidad:3.02, ValUnit:$148.50, BaseImporte: [$448.47] | ClaveProdServ:50111521, Descripción:PECHUGA DE PAVO, Cantidad:1.01, ValUnit:$372.00, BaseImporte: [$375.72] | ClaveProdServ:50131800, Descripción:MANCHEGO, Cantidad:2.04, ValUnit:$148.50, BaseImporte: [$302.94] | ClaveProdServ:50131800, Descripción:MOZZARELLA BELGIOSIO, Cantidad:4, ValUnit:$148.50, BaseImporte: [$594.00] | ClaveProdServ:50131700, Descripción:CREMA PARA BATIR ALPURA, Cantidad:4, ValUnit:$80.00, BaseImporte: [$320.00] | ClaveProdServ:50111514, Descripción:LOMO CANADIENSE, Cantidad:1, ValUnit:$150.00, BaseImporte: [$150.00] | ClaveProdServ:50131800, Descripción:PROSCUITO, Cantidad:1, ValUnit:$47.30, BaseImporte: [$47.30] </t>
  </si>
  <si>
    <t>B285</t>
  </si>
  <si>
    <t>XLM+285+MILOS.xml</t>
  </si>
  <si>
    <t>a16e64aa-242f-43ea-af33-efb69d1c3f35</t>
  </si>
  <si>
    <t xml:space="preserve">50131800 , 50131800 , 50131800 , 50131800 , 50131800 , 50131800 , 50111514 , 50131700 , 50111514 , 50111521 , 50131800 , 50131800 , 50131700 , 50111514 , 50131800 </t>
  </si>
  <si>
    <t>2023-04-14T09:14:00</t>
  </si>
  <si>
    <t xml:space="preserve">ClaveProdServ:50131700, Descripción:MANTEQUILLA LYNCOTT  KG, Cantidad:12, ValUnit:$222.00, BaseImporte: [$2,664.00] </t>
  </si>
  <si>
    <t>B286</t>
  </si>
  <si>
    <t>XLM+286+MILOS.xml</t>
  </si>
  <si>
    <t>e3aad512-898d-4dc9-8b0f-d1ac857ae66d</t>
  </si>
  <si>
    <t>2023-04-14T09:19:00</t>
  </si>
  <si>
    <t xml:space="preserve">ClaveProdServ:50131700, Descripción:CREMA ALPURA 1 LT, Cantidad:2, ValUnit:$78.00, BaseImporte: [$156.00] | ClaveProdServ:50131800, Descripción:PANELA, Cantidad:3.02, ValUnit:$101.20, BaseImporte: [$305.62] </t>
  </si>
  <si>
    <t>B287</t>
  </si>
  <si>
    <t>XLM+287+MILOS.xml</t>
  </si>
  <si>
    <t>0fe8c87f-5d9c-4bcd-bb32-8f29f70b9f1b</t>
  </si>
  <si>
    <t>2023-03-14T08:42:00</t>
  </si>
  <si>
    <t xml:space="preserve">ClaveProdServ:50131800, Descripción:PANELA, Cantidad:3.35, ValUnit:$101.20, BaseImporte: [$339.02] | ClaveProdServ:50131800, Descripción:MOZZARELLA  USA, Cantidad:7.015, ValUnit:$199.00, BaseImporte: [$1,395.99] | ClaveProdServ:50131800, Descripción:PROSCUITO, Cantidad:3, ValUnit:$47.30, BaseImporte: [$141.90] | ClaveProdServ:50131800, Descripción:CABRA CENIZA 200G, Cantidad:10, ValUnit:$49.00, BaseImporte: [$490.00] | ClaveProdServ:50161509, Descripción:DULCE DE LECHE GRANEL, Cantidad:1.03, ValUnit:$152.00, BaseImporte: [$156.56] | ClaveProdServ:50131700, Descripción:JOCOQUE .500 GR, Cantidad:2, ValUnit:$100.00, BaseImporte: [$200.00] | ClaveProdServ:50131700, Descripción:CREMA PARA BATIR LYNCOTT, Cantidad:5, ValUnit:$110.00, BaseImporte: [$550.00] | ClaveProdServ:50111513, Descripción:ROAST BEEF, Cantidad:1.02, ValUnit:$405.00, BaseImporte: [$413.10] | ClaveProdServ:50131800, Descripción:EMENTAL, Cantidad:3.605, ValUnit:$305.00, BaseImporte: [$1,099.53] </t>
  </si>
  <si>
    <t>A290</t>
  </si>
  <si>
    <t>XLM+290+TOSCANO+ROMA.xml</t>
  </si>
  <si>
    <t>ccc1eab9-58a6-4515-9ce5-cfb23e044163</t>
  </si>
  <si>
    <t xml:space="preserve">50131800 , 50131800 , 50131800 , 50131800 , 50161509 , 50131700 , 50131700 , 50111513 , 50131800 </t>
  </si>
  <si>
    <t>2023-04-14T15:23:00</t>
  </si>
  <si>
    <t xml:space="preserve">ClaveProdServ:50131800, Descripción:PROSCUITO, Cantidad:9, ValUnit:$47.30, BaseImporte: [$425.70] | ClaveProdServ:50131800, Descripción:PECORINO, Cantidad:0.61, ValUnit:$363.00, BaseImporte: [$221.43] </t>
  </si>
  <si>
    <t>B307</t>
  </si>
  <si>
    <t>XLM+307+MILOS.xml</t>
  </si>
  <si>
    <t>bec5860e-a291-4cf9-9f8b-0def2895ce3f</t>
  </si>
  <si>
    <t>2023-04-15T08:22:00</t>
  </si>
  <si>
    <t xml:space="preserve">ClaveProdServ:50111521, Descripción:PECHUGA DE PAVO, Cantidad:0.54, ValUnit:$372.00, BaseImporte: [$200.88] | ClaveProdServ:50111514, Descripción:JAMON YORK, Cantidad:1.1, ValUnit:$148.50, BaseImporte: [$163.35] | ClaveProdServ:50131800, Descripción:MANCHEGO, Cantidad:1.08, ValUnit:$155.00, BaseImporte: [$167.40] | ClaveProdServ:50111514, Descripción:CHORIZO MEXICANO, Cantidad:1.3, ValUnit:$82.00, BaseImporte: [$106.60] | ClaveProdServ:50111513, Descripción:ROAST BEEF, Cantidad:0.515, ValUnit:$405.00, BaseImporte: [$208.58] | ClaveProdServ:50131800, Descripción:PROSCUITO, Cantidad:2, ValUnit:$47.30, BaseImporte: [$94.60] | ClaveProdServ:50131800, Descripción:CABRA CENIZA 200G, Cantidad:2, ValUnit:$49.00, BaseImporte: [$98.00] | ClaveProdServ:50111514, Descripción:TOCINO, Cantidad:0.52, ValUnit:$120.00, BaseImporte: [$62.40] | ClaveProdServ:50131800, Descripción:PANELA, Cantidad:2.12, ValUnit:$101.20, BaseImporte: [$214.54] | ClaveProdServ:50161511, Descripción:NUTELLA DE 1 KG, Cantidad:1, ValUnit:$260.00, BaseImporte: [$260.00] </t>
  </si>
  <si>
    <t>B312</t>
  </si>
  <si>
    <t>XLM+312+TOSCANO+AGUASCALIENTES.xml</t>
  </si>
  <si>
    <t>6f063d27-5823-4e38-a816-ad080c5b3b41</t>
  </si>
  <si>
    <t xml:space="preserve">50111521 , 50111514 , 50131800 , 50111514 , 50111513 , 50131800 , 50131800 , 50111514 , 50131800 , 50161511 </t>
  </si>
  <si>
    <t>2023-04-18T08:54:00</t>
  </si>
  <si>
    <t xml:space="preserve">ClaveProdServ:50111514, Descripción:JAMON YORK, Cantidad:2.01, ValUnit:$148.50, BaseImporte: [$298.49] | ClaveProdServ:50111521, Descripción:PECHUGA DE PAVO, Cantidad:3.22, ValUnit:$372.00, BaseImporte: [$1,197.84] | ClaveProdServ:50131800, Descripción:PHILADELPHIA, Cantidad:0.575, ValUnit:$174.00, BaseImporte: [$100.05] | ClaveProdServ:50131800, Descripción:CABRA CENIZA 200G, Cantidad:5, ValUnit:$49.00, BaseImporte: [$245.00] | ClaveProdServ:50131800, Descripción:FETA, Cantidad:0.76, ValUnit:$249.70, BaseImporte: [$189.77] | ClaveProdServ:50131800, Descripción:EMENTAL, Cantidad:1.25, ValUnit:$250.00, BaseImporte: [$312.50] | ClaveProdServ:50131800, Descripción:PANELA, Cantidad:3.05, ValUnit:$122.00, BaseImporte: [$372.10] | ClaveProdServ:50131800, Descripción:MOZZARELLA  USA, Cantidad:11.03, ValUnit:$199.00, BaseImporte: [$2,194.97] | ClaveProdServ:50131800, Descripción:PARMESANO GRANA PADANO, Cantidad:1.13, ValUnit:$385.00, BaseImporte: [$435.05] | ClaveProdServ:50131700, Descripción:CREMA PARA BATIR ALPURA, Cantidad:4, ValUnit:$80.00, BaseImporte: [$320.00] </t>
  </si>
  <si>
    <t>B351</t>
  </si>
  <si>
    <t>XLM+351+TOSCANO+ROMA+FOTO.xml</t>
  </si>
  <si>
    <t>6eac98f6-994a-4cc3-bbbc-f8556c43f5c3</t>
  </si>
  <si>
    <t xml:space="preserve">50111514 , 50111521 , 50131800 , 50131800 , 50131800 , 50131800 , 50131800 , 50131800 , 50131800 , 50131700 </t>
  </si>
  <si>
    <t>2023-04-18T08:00:00</t>
  </si>
  <si>
    <t xml:space="preserve">ClaveProdServ:50131800, Descripción:PANELA, Cantidad:1.58, ValUnit:$101.20, BaseImporte: [$159.90] | ClaveProdServ:50131700, Descripción:CREMA ALPURA 1 LT, Cantidad:2, ValUnit:$78.00, BaseImporte: [$156.00] | ClaveProdServ:50111514, Descripción:JAMON, Cantidad:1.355, ValUnit:$84.00, BaseImporte: [$113.82] </t>
  </si>
  <si>
    <t>B352</t>
  </si>
  <si>
    <t>XLM+352+TOSCANO+ROMA.xml</t>
  </si>
  <si>
    <t>75c2f696-5c0a-4d8a-92f0-d5094bfbc21d</t>
  </si>
  <si>
    <t xml:space="preserve">50131800 , 50131700 , 50111514 </t>
  </si>
  <si>
    <t>2023-04-19T08:26:00</t>
  </si>
  <si>
    <t>B375</t>
  </si>
  <si>
    <t>XLM+375+MILOS.xml</t>
  </si>
  <si>
    <t>bc92cb7e-c3ee-4cff-a7d8-596fcbf6c9b7</t>
  </si>
  <si>
    <t>2023-04-21T08:52:00</t>
  </si>
  <si>
    <t xml:space="preserve">ClaveProdServ:50131800, Descripción:MASCARPONE .453 G., Cantidad:1, ValUnit:$148.50, BaseImporte: [$148.50] | ClaveProdServ:50111514, Descripción:CHORIZO RANCHERO, Cantidad:4, ValUnit:$97.90, BaseImporte: [$391.60] | ClaveProdServ:50131800, Descripción:MANCHEGO, Cantidad:1.02, ValUnit:$155.00, BaseImporte: [$158.10] | ClaveProdServ:50131700, Descripción:JOCOQUE, Cantidad:2, ValUnit:$100.00, BaseImporte: [$200.00] | ClaveProdServ:50131700, Descripción:YOGHURT NATURAL, Cantidad:1, ValUnit:$47.50, BaseImporte: [$47.50] | ClaveProdServ:50131700, Descripción:CREMA RANCHO, Cantidad:3.115, ValUnit:$75.60, BaseImporte: [$235.49] | ClaveProdServ:50131800, Descripción:QUESO CHIAPAS, Cantidad:1, ValUnit:$260.00, BaseImporte: [$260.00] | ClaveProdServ:50131800, Descripción:PANELA, Cantidad:3.19, ValUnit:$101.20, BaseImporte: [$322.83] | ClaveProdServ:50131700, Descripción:CREMA PARA BATIR ALPURA, Cantidad:5, ValUnit:$80.00, BaseImporte: [$400.00] | ClaveProdServ:50131800, Descripción:RICOTA .500 GR, Cantidad:4, ValUnit:$99.00, BaseImporte: [$396.00] | ClaveProdServ:50131800, Descripción:EMENTAL, Cantidad:2.33, ValUnit:$305.00, BaseImporte: [$710.65] | ClaveProdServ:50131800, Descripción:CHEDAR, Cantidad:0.52, ValUnit:$198.60, BaseImporte: [$103.27] | ClaveProdServ:50131800, Descripción:PHILADELPHIA, Cantidad:0.27, ValUnit:$174.00, BaseImporte: [$46.98] | ClaveProdServ:50111514, Descripción:JAMON YORK, Cantidad:3.03, ValUnit:$148.50, BaseImporte: [$449.96] | ClaveProdServ:50111514, Descripción:LOMO CANADIENSE, Cantidad:1.53, ValUnit:$150.00, BaseImporte: [$229.50] | ClaveProdServ:50111521, Descripción:PECHUGA DE PAVO, Cantidad:1.01, ValUnit:$372.00, BaseImporte: [$375.72] </t>
  </si>
  <si>
    <t>B413</t>
  </si>
  <si>
    <t>XLM+413+MILOS.xml</t>
  </si>
  <si>
    <t>00215493-e752-46a1-8b6c-33072636751d</t>
  </si>
  <si>
    <t xml:space="preserve">50131800 , 50111514 , 50131800 , 50131700 , 50131700 , 50131700 , 50131800 , 50131800 , 50131700 , 50131800 , 50131800 , 50131800 , 50131800 , 50111514 , 50111514 , 50111521 </t>
  </si>
  <si>
    <t>2023-04-21T09:52:00</t>
  </si>
  <si>
    <t xml:space="preserve">ClaveProdServ:50111514, Descripción:CHORIZO MEXICANO, Cantidad:1.13, ValUnit:$82.00, BaseImporte: [$92.66] | ClaveProdServ:50131700, Descripción:CREMA RANCHO, Cantidad:6.03, ValUnit:$75.60, BaseImporte: [$455.87] | ClaveProdServ:50131700, Descripción:CREMA PARA BATIR ALPURA, Cantidad:5, ValUnit:$80.00, BaseImporte: [$400.00] | ClaveProdServ:50161509, Descripción:DULCE DE LECHE GRANEL, Cantidad:0.515, ValUnit:$155.00, BaseImporte: [$79.83] | ClaveProdServ:50111514, Descripción:JAMON YORK, Cantidad:2.51, ValUnit:$148.50, BaseImporte: [$372.74] | ClaveProdServ:50111521, Descripción:PECHUGA DE PAVO, Cantidad:3.425, ValUnit:$372.00, BaseImporte: [$1,274.10] | ClaveProdServ:50131700, Descripción:MANTEQUILLA LYNCOTT  KG, Cantidad:6, ValUnit:$222.00, BaseImporte: [$1,332.00] | ClaveProdServ:50161511, Descripción:NUTELLA DE 1 KG, Cantidad:2, ValUnit:$260.00, BaseImporte: [$520.00] | ClaveProdServ:50131800, Descripción:PROSCUITO, Cantidad:7, ValUnit:$47.30, BaseImporte: [$331.10] | ClaveProdServ:50131800, Descripción:PHILADELPHIA, Cantidad:1.215, ValUnit:$174.00, BaseImporte: [$211.41] | ClaveProdServ:50131800, Descripción:CABRA NATURAL 200 GR, Cantidad:1, ValUnit:$49.00, BaseImporte: [$49.00] | ClaveProdServ:50131800, Descripción:CABRA CENIZA 200G, Cantidad:7, ValUnit:$49.00, BaseImporte: [$343.00] | ClaveProdServ:50131800, Descripción:FETA, Cantidad:1.015, ValUnit:$249.70, BaseImporte: [$253.45] | ClaveProdServ:50131800, Descripción:EMENTAL, Cantidad:1.85, ValUnit:$305.00, BaseImporte: [$564.25] | ClaveProdServ:50131800, Descripción:OAXACA, Cantidad:0.54, ValUnit:$128.70, BaseImporte: [$69.50] | ClaveProdServ:50131800, Descripción:PANELA, Cantidad:9.63, ValUnit:$101.20, BaseImporte: [$974.56] | ClaveProdServ:50111514, Descripción:LOMO CANADIENSE, Cantidad:0.63, ValUnit:$150.00, BaseImporte: [$94.50] | ClaveProdServ:50131800, Descripción:MASCARPONE .453 G., Cantidad:1, ValUnit:$148.50, BaseImporte: [$148.50] | ClaveProdServ:50131800, Descripción:MOZZARELLA  USA, Cantidad:3.385, ValUnit:$199.00, BaseImporte: [$673.62] | ClaveProdServ:50111513, Descripción:ROAST BEEF, Cantidad:2.52, ValUnit:$405.00, BaseImporte: [$1,020.60] | ClaveProdServ:50131800, Descripción:TOFU EXTRA FIRME, Cantidad:2, ValUnit:$42.00, BaseImporte: [$84.00] | ClaveProdServ:50111514, Descripción:TOCINO, Cantidad:2.04, ValUnit:$120.00, BaseImporte: [$244.80] | ClaveProdServ:50131700, Descripción:JOCOQUE, Cantidad:2, ValUnit:$100.00, BaseImporte: [$200.00] </t>
  </si>
  <si>
    <t>B422</t>
  </si>
  <si>
    <t>XLM+422+TOSCANO+ROMA.xml</t>
  </si>
  <si>
    <t>604192fb-9abf-4684-8a53-bd4d33ab9979</t>
  </si>
  <si>
    <t xml:space="preserve">50111514 , 50131700 , 50131700 , 50161509 , 50111514 , 50111521 , 50131700 , 50161511 , 50131800 , 50131800 , 50131800 , 50131800 , 50131800 , 50131800 , 50131800 , 50131800 , 50111514 , 50131800 , 50131800 , 50111513 , 50131800 , 50111514 , 50131700 </t>
  </si>
  <si>
    <t>2023-04-22T09:08:00</t>
  </si>
  <si>
    <t xml:space="preserve">ClaveProdServ:50131800, Descripción:EMENTAL, Cantidad:0.48, ValUnit:$305.00, BaseImporte: [$146.40] | ClaveProdServ:50131800, Descripción:PECORINO, Cantidad:0.58, ValUnit:$363.00, BaseImporte: [$210.54] | ClaveProdServ:50131800, Descripción:MOZZARELLA  USA, Cantidad:2.33, ValUnit:$199.00, BaseImporte: [$463.67] | ClaveProdServ:50111513, Descripción:ROAST BEEF, Cantidad:1.015, ValUnit:$405.00, BaseImporte: [$411.08] | ClaveProdServ:50131800, Descripción:CABRA CENIZA 200G, Cantidad:2, ValUnit:$49.00, BaseImporte: [$98.00] | ClaveProdServ:50111514, Descripción:TOCINO, Cantidad:0.52, ValUnit:$120.00, BaseImporte: [$62.40] | ClaveProdServ:50131800, Descripción:OAXACA, Cantidad:0.62, ValUnit:$128.70, BaseImporte: [$79.79] | ClaveProdServ:50111514, Descripción:JAMON YORK, Cantidad:1.53, ValUnit:$148.50, BaseImporte: [$227.21] | ClaveProdServ:50111521, Descripción:PECHUGA DE PAVO, Cantidad:1.54, ValUnit:$372.00, BaseImporte: [$572.88] | ClaveProdServ:50131800, Descripción:PANELA, Cantidad:3.315, ValUnit:$101.20, BaseImporte: [$335.48] | ClaveProdServ:50131800, Descripción:MASCARPONE .453 G., Cantidad:1, ValUnit:$148.50, BaseImporte: [$148.50] | ClaveProdServ:50111514, Descripción:LOMO CANADIENSE, Cantidad:0.25, ValUnit:$150.00, BaseImporte: [$37.50] | ClaveProdServ:50131700, Descripción:CREMA RANCHO, Cantidad:2.015, ValUnit:$75.60, BaseImporte: [$152.33] | ClaveProdServ:50131800, Descripción:MANCHEGO, Cantidad:1.53, ValUnit:$155.00, BaseImporte: [$237.15] | ClaveProdServ:50111514, Descripción:CHORIZO MEXICANO, Cantidad:1.105, ValUnit:$82.00, BaseImporte: [$90.61] | ClaveProdServ:50161509, Descripción:DULCE DE LECHE GRANEL, Cantidad:0.515, ValUnit:$155.00, BaseImporte: [$79.83] | ClaveProdServ:50131700, Descripción:MANTEQUILLA ALPURA, Cantidad:1, ValUnit:$1,176.50, BaseImporte: [$1,176.50] </t>
  </si>
  <si>
    <t>B441</t>
  </si>
  <si>
    <t>XLM+441+TOSCANO+AGUASCALIENTES.xml</t>
  </si>
  <si>
    <t>1a8f201b-8ecf-444d-b38b-4cbe431c7782</t>
  </si>
  <si>
    <t xml:space="preserve">50131800 , 50131800 , 50131800 , 50111513 , 50131800 , 50111514 , 50131800 , 50111514 , 50111521 , 50131800 , 50131800 , 50111514 , 50131700 , 50131800 , 50111514 , 50161509 , 50131700 </t>
  </si>
  <si>
    <t>2023-03-24T08:50:00</t>
  </si>
  <si>
    <t xml:space="preserve">ClaveProdServ:50111514, Descripción:JAMON YORK, Cantidad:1.52, ValUnit:$148.50, BaseImporte: [$225.72] | ClaveProdServ:50111521, Descripción:PECHUGA DE PAVO, Cantidad:0.515, ValUnit:$372.00, BaseImporte: [$191.58] | ClaveProdServ:50111514, Descripción:CHORIZO RANCHERO, Cantidad:5, ValUnit:$97.90, BaseImporte: [$489.50] | ClaveProdServ:50111514, Descripción:LOMO CANADIENSE, Cantidad:0.5, ValUnit:$150.00, BaseImporte: [$75.00] | ClaveProdServ:50131700, Descripción:CREMA RANCHO, Cantidad:2.99, ValUnit:$75.60, BaseImporte: [$226.04] | ClaveProdServ:50131700, Descripción:CREMA PARA BATIR ALPURA, Cantidad:5, ValUnit:$70.00, BaseImporte: [$350.00] | ClaveProdServ:50131800, Descripción:QUESO CHIAPAS, Cantidad:1, ValUnit:$260.00, BaseImporte: [$260.00] | ClaveProdServ:50131800, Descripción:EMENTAL, Cantidad:2.015, ValUnit:$305.00, BaseImporte: [$614.58] | ClaveProdServ:50131700, Descripción:JOCOQUE, Cantidad:1, ValUnit:$100.00, BaseImporte: [$100.00] </t>
  </si>
  <si>
    <t>A458</t>
  </si>
  <si>
    <t>XLM+458+MILOS.xml</t>
  </si>
  <si>
    <t>81660133-c6f2-481d-b6cd-2cf494cf570d</t>
  </si>
  <si>
    <t xml:space="preserve">50111514 , 50111521 , 50111514 , 50111514 , 50131700 , 50131700 , 50131800 , 50131800 , 50131700 </t>
  </si>
  <si>
    <t>2023-03-24T08:47:00</t>
  </si>
  <si>
    <t xml:space="preserve">ClaveProdServ:50131800, Descripción:OAXACA, Cantidad:3.105, ValUnit:$128.70, BaseImporte: [$399.61] </t>
  </si>
  <si>
    <t>A459</t>
  </si>
  <si>
    <t>xlm+459+milos.xml</t>
  </si>
  <si>
    <t>9cd64427-615a-4ed8-ac2e-53abdfeecc34</t>
  </si>
  <si>
    <t>2023-04-25T08:13:00</t>
  </si>
  <si>
    <t xml:space="preserve">ClaveProdServ:50131700, Descripción:CREMA PARA BATIR ALPURA, Cantidad:4, ValUnit:$80.00, BaseImporte: [$320.00] | ClaveProdServ:50111514, Descripción:JAMON YORK, Cantidad:2.05, ValUnit:$148.50, BaseImporte: [$304.43] | ClaveProdServ:50131700, Descripción:MANTEQUILLA LYNCOTT  KG, Cantidad:3, ValUnit:$222.00, BaseImporte: [$666.00] | ClaveProdServ:50131800, Descripción:PROSCUITO, Cantidad:6, ValUnit:$47.30, BaseImporte: [$283.80] | ClaveProdServ:50131800, Descripción:CABRA NATURAL 200 GR, Cantidad:1, ValUnit:$49.00, BaseImporte: [$49.00] | ClaveProdServ:50131800, Descripción:CABRA CENIZA 200G, Cantidad:6, ValUnit:$49.00, BaseImporte: [$294.00] | ClaveProdServ:50131800, Descripción:EMENTAL, Cantidad:1.58, ValUnit:$305.00, BaseImporte: [$481.90] | ClaveProdServ:50131800, Descripción:OAXACA, Cantidad:0.5, ValUnit:$128.70, BaseImporte: [$64.35] | ClaveProdServ:50131800, Descripción:PANELA, Cantidad:5.69, ValUnit:$101.20, BaseImporte: [$575.83] | ClaveProdServ:50131800, Descripción:QUESO CHIAPAS, Cantidad:1, ValUnit:$260.00, BaseImporte: [$260.00] | ClaveProdServ:50131800, Descripción:PECORINO, Cantidad:1.81, ValUnit:$363.00, BaseImporte: [$657.03] | ClaveProdServ:50131800, Descripción:MOZZARELLA  USA, Cantidad:8.29, ValUnit:$199.00, BaseImporte: [$1,649.71] | ClaveProdServ:50111514, Descripción:TOCINO, Cantidad:2.05, ValUnit:$120.00, BaseImporte: [$246.00] </t>
  </si>
  <si>
    <t>B468</t>
  </si>
  <si>
    <t>XLM+468+TOSCANO+ROMA.xml</t>
  </si>
  <si>
    <t>e2f93b4b-2f91-4f49-8bdc-e194509c9d08</t>
  </si>
  <si>
    <t xml:space="preserve">50131700 , 50111514 , 50131700 , 50131800 , 50131800 , 50131800 , 50131800 , 50131800 , 50131800 , 50131800 , 50131800 , 50131800 , 50111514 </t>
  </si>
  <si>
    <t>2023-03-25T08:41:00</t>
  </si>
  <si>
    <t xml:space="preserve">ClaveProdServ:50131700, Descripción:MANTEQUILLA LYNCOTT  KG, Cantidad:6, ValUnit:$222.00, BaseImporte: [$1,332.00] </t>
  </si>
  <si>
    <t>A488</t>
  </si>
  <si>
    <t>XLM+488+MILOS.xml</t>
  </si>
  <si>
    <t>f58e86c6-5dda-4ad4-af10-60d29175104d</t>
  </si>
  <si>
    <t>2023-03-27T08:47:00</t>
  </si>
  <si>
    <t xml:space="preserve">ClaveProdServ:50111514, Descripción:SALAMI, Cantidad:0.56, ValUnit:$350.00, BaseImporte: [$196.00] | ClaveProdServ:50131800, Descripción:MASCARPONE  .453 G, Cantidad:2, ValUnit:$148.00, BaseImporte: [$296.00] | ClaveProdServ:50111514, Descripción:MORTADELA, Cantidad:0.54, ValUnit:$68.00, BaseImporte: [$36.72] | ClaveProdServ:50131800, Descripción:CABRA HIERBA FINA 200G, Cantidad:5, ValUnit:$49.00, BaseImporte: [$245.00] </t>
  </si>
  <si>
    <t>A508</t>
  </si>
  <si>
    <t>XLM+508+MILOS.xml</t>
  </si>
  <si>
    <t>a6af1a2c-2892-4629-85ab-09fdf96fbf42</t>
  </si>
  <si>
    <t xml:space="preserve">50111514 , 50131800 , 50111514 , 50131800 </t>
  </si>
  <si>
    <t>2023-04-01T08:20:00</t>
  </si>
  <si>
    <t xml:space="preserve">ClaveProdServ:50131800, Descripción:RICOTA .500 GR, Cantidad:1, ValUnit:$99.00, BaseImporte: [$99.00] | ClaveProdServ:50131800, Descripción:MASCARPONE .453 G., Cantidad:1, ValUnit:$148.50, BaseImporte: [$148.50] | ClaveProdServ:50131700, Descripción:YOGHURT NATURAL, Cantidad:1, ValUnit:$47.50, BaseImporte: [$47.50] | ClaveProdServ:50131800, Descripción:PHILADELPHIA, Cantidad:0.29, ValUnit:$174.00, BaseImporte: [$50.46] | ClaveProdServ:50111514, Descripción:JAMON YORK, Cantidad:2.14, ValUnit:$148.50, BaseImporte: [$317.79] | ClaveProdServ:50111521, Descripción:PECHUGA DE PAVO, Cantidad:1, ValUnit:$372.00, BaseImporte: [$372.00] | ClaveProdServ:50111514, Descripción:LOMO CANADIENSE, Cantidad:0.97, ValUnit:$150.00, BaseImporte: [$145.50] | ClaveProdServ:50131700, Descripción:CREMA PARA BATIR ALPURA, Cantidad:5, ValUnit:$70.00, BaseImporte: [$350.00] | ClaveProdServ:50131700, Descripción:MANTEQUILLA LYNCOTT  KG, Cantidad:12, ValUnit:$222.00, BaseImporte: [$2,664.00] | ClaveProdServ:50131800, Descripción:CHEDAR, Cantidad:0.52, ValUnit:$198.60, BaseImporte: [$103.27] | ClaveProdServ:50131700, Descripción:CREMA RANCHO, Cantidad:3.22, ValUnit:$75.60, BaseImporte: [$243.43] | ClaveProdServ:50131700, Descripción:CREMA ALPURA 1 LT, Cantidad:2, ValUnit:$78.00, BaseImporte: [$156.00] | ClaveProdServ:50111514, Descripción:CHORIZO RANCHERO, Cantidad:1, ValUnit:$97.90, BaseImporte: [$97.90] | ClaveProdServ:50131800, Descripción:MANCHEGO, Cantidad:1.03, ValUnit:$155.00, BaseImporte: [$159.65] | ClaveProdServ:50131800, Descripción:EMENTAL, Cantidad:2.05, ValUnit:$305.00, BaseImporte: [$625.25] | ClaveProdServ:50131800, Descripción:PANELA, Cantidad:6.005, ValUnit:$101.20, BaseImporte: [$607.71] </t>
  </si>
  <si>
    <t>B73</t>
  </si>
  <si>
    <t>XLM+73+MILOS.xml</t>
  </si>
  <si>
    <t>f4387b63-1041-4afa-abd7-a022d266aefd</t>
  </si>
  <si>
    <t xml:space="preserve">50131800 , 50131800 , 50131700 , 50131800 , 50111514 , 50111521 , 50111514 , 50131700 , 50131700 , 50131800 , 50131700 , 50131700 , 50111514 , 50131800 , 50131800 , 50131800 </t>
  </si>
  <si>
    <t>2023-03-02T08:50:00</t>
  </si>
  <si>
    <t xml:space="preserve">ClaveProdServ:50111514, Descripción:CHORIZO, Cantidad:1.07, ValUnit:$82.00, BaseImporte: [$87.74] | ClaveProdServ:50131700, Descripción:CREMA RANCHO, Cantidad:2.01, ValUnit:$75.60, BaseImporte: [$151.96] | ClaveProdServ:50131800, Descripción:PROSCUITO, Cantidad:5, ValUnit:$47.30, BaseImporte: [$236.50] | ClaveProdServ:50131800, Descripción:CABRA CENIZA 200G, Cantidad:7, ValUnit:$49.00, BaseImporte: [$343.00] | ClaveProdServ:50131800, Descripción:FETA, Cantidad:1.14, ValUnit:$249.70, BaseImporte: [$284.66] | ClaveProdServ:50131800, Descripción:PANELA, Cantidad:6.055, ValUnit:$101.20, BaseImporte: [$612.77] | ClaveProdServ:50111514, Descripción:LOMO CANADIENSE, Cantidad:0.5, ValUnit:$150.00, BaseImporte: [$75.00] | ClaveProdServ:50111513, Descripción:ROAST BEEF, Cantidad:1.025, ValUnit:$405.00, BaseImporte: [$415.13] </t>
  </si>
  <si>
    <t>A89</t>
  </si>
  <si>
    <t>XLM+89+TOSCANO+ROMA.xml</t>
  </si>
  <si>
    <t>dd648063-a59b-40a6-a308-88cd630f86a9</t>
  </si>
  <si>
    <t xml:space="preserve">50111514 , 50131700 , 50131800 , 50131800 , 50131800 , 50131800 , 50111514 , 50111513 </t>
  </si>
  <si>
    <t>2023-04-01T10:10:00</t>
  </si>
  <si>
    <t xml:space="preserve">ClaveProdServ:50131800, Descripción:RICOTA .500 GR, Cantidad:2, ValUnit:$99.00, BaseImporte: [$198.00] </t>
  </si>
  <si>
    <t>B90</t>
  </si>
  <si>
    <t>XLM+90+MILOS.xml</t>
  </si>
  <si>
    <t>b698680c-d072-450a-986b-9233f28da21d</t>
  </si>
  <si>
    <t>2023-04-01T13:31:00</t>
  </si>
  <si>
    <t xml:space="preserve">ClaveProdServ:50111514, Descripción:CHORIZO RANCHERO, Cantidad:5, ValUnit:$97.90, BaseImporte: [$489.50] </t>
  </si>
  <si>
    <t>B97</t>
  </si>
  <si>
    <t>XLM+97+MILOS.xml</t>
  </si>
  <si>
    <t>ea84d5b4-2c85-41ad-818f-3cde6b813db7</t>
  </si>
  <si>
    <t>2023-03-30T09:41:55</t>
  </si>
  <si>
    <t>KARINA ZENON GONZALEZ</t>
  </si>
  <si>
    <t>ZEGK8804068F4</t>
  </si>
  <si>
    <t xml:space="preserve">ClaveProdServ:10223800, Descripción:THE DE MANZANILLA, Cantidad:1, ValUnit:$105.00, BaseImporte: [$105.00] | ClaveProdServ:50304100, Descripción:LIMON SIN SEMILLA, Cantidad:80, ValUnit:$41.50, BaseImporte: [$3,320.00] | ClaveProdServ:01010101, Descripción:FRAMBUEZA, Cantidad:4, ValUnit:$52.00, BaseImporte: [$208.00] | ClaveProdServ:01010101, Descripción:ZARZAMORA, Cantidad:4, ValUnit:$45.00, BaseImporte: [$180.00] | ClaveProdServ:01010101, Descripción:PULPA DE MANGO, Cantidad:2, ValUnit:$75.00, BaseImporte: [$150.00] | ClaveProdServ:01010101, Descripción:PULPA DE FRESA, Cantidad:2, ValUnit:$75.00, BaseImporte: [$150.00] | ClaveProdServ:50202805, Descripción:JUGO PIÑA, Cantidad:6, ValUnit:$28.00, BaseImporte: [$168.00] | ClaveProdServ:50304100, Descripción:KALAHUA, Cantidad:6, ValUnit:$56.00, BaseImporte: [$336.00] | ClaveProdServ:01010101, Descripción:TUCAN MANGO, Cantidad:6, ValUnit:$54.00, BaseImporte: [$324.00] | ClaveProdServ:01010101, Descripción:TUCAN TAMARINDO, Cantidad:6, ValUnit:$54.00, BaseImporte: [$324.00] | ClaveProdServ:50131706, Descripción:LECHE ALPURA 1 L DESLACTOSADA, Cantidad:6, ValUnit:$27.00, BaseImporte: [$162.00] </t>
  </si>
  <si>
    <t>33871</t>
  </si>
  <si>
    <t>ZEGK8804068F4FF33871.xml</t>
  </si>
  <si>
    <t>C2825DFA-EDC5-3A44-85D7-68FCF390B002</t>
  </si>
  <si>
    <t xml:space="preserve">10223800 , 50304100 , 01010101 , 01010101 , 01010101 , 01010101 , 50202805 , 50304100 , 01010101 , 01010101 , 50131706 </t>
  </si>
  <si>
    <t>2023-03-30T09:49:25</t>
  </si>
  <si>
    <t xml:space="preserve">ClaveProdServ:01010101, Descripción:MANTEQUILLA, Cantidad:2, ValUnit:$219.00, BaseImporte: [$438.00] | ClaveProdServ:01010101, Descripción:CREMA ALPURA 1 L, Cantidad:3, ValUnit:$79.00, BaseImporte: [$237.00] | ClaveProdServ:50131800, Descripción:QUESO PANELA, Cantidad:2.1, ValUnit:$148.00, BaseImporte: [$310.80] | ClaveProdServ:01010101, Descripción:CREMA LYNCOTT, Cantidad:1, ValUnit:$136.00, BaseImporte: [$136.00] | ClaveProdServ:50131800, Descripción:QUESO CABRA, Cantidad:2, ValUnit:$88.00, BaseImporte: [$176.00] | ClaveProdServ:01010101, Descripción:MAIZ POZOLERO, Cantidad:2, ValUnit:$29.00, BaseImporte: [$58.00] | ClaveProdServ:50131800, Descripción:QUESO PARMESANO, Cantidad:0.5, ValUnit:$269.00, BaseImporte: [$134.50] | ClaveProdServ:01010101, Descripción:TOCINO, Cantidad:3, ValUnit:$135.00, BaseImporte: [$405.00] | ClaveProdServ:01010101, Descripción:COLADERAS, Cantidad:2, ValUnit:$189.00, BaseImporte: [$378.00] | ClaveProdServ:01010101, Descripción:PALA, Cantidad:2, ValUnit:$189.00, BaseImporte: [$378.00] </t>
  </si>
  <si>
    <t>33872</t>
  </si>
  <si>
    <t>ZEGK8804068F4FF33872.xml</t>
  </si>
  <si>
    <t>B581D8F7-DEFF-4307-8FC0-F2EAE835BA12</t>
  </si>
  <si>
    <t xml:space="preserve">01010101 , 01010101 , 50131800 , 01010101 , 50131800 , 01010101 , 50131800 , 01010101 , 01010101 , 01010101 </t>
  </si>
  <si>
    <t>2023-04-12T09:11:35</t>
  </si>
  <si>
    <t xml:space="preserve">ClaveProdServ:01010101, Descripción:CREMA ALPURA 1 L, Cantidad:3, ValUnit:$79.00, BaseImporte: [$237.00] | ClaveProdServ:50131800, Descripción:QUESO PANELA, Cantidad:2, ValUnit:$148.00, BaseImporte: [$296.00] | ClaveProdServ:01010101, Descripción:JAMON, Cantidad:5, ValUnit:$158.00, BaseImporte: [$790.00] | ClaveProdServ:50131800, Descripción:QUESO MANCHEGO, Cantidad:2, ValUnit:$172.00, BaseImporte: [$344.00] </t>
  </si>
  <si>
    <t>34042</t>
  </si>
  <si>
    <t>ZEGK8804068F4FF34042.xml</t>
  </si>
  <si>
    <t>E3CEBD12-3658-44B6-B2D7-F5256C5DDFBC</t>
  </si>
  <si>
    <t xml:space="preserve">01010101 , 50131800 , 01010101 , 50131800 </t>
  </si>
  <si>
    <t>2023-04-13T09:59:38</t>
  </si>
  <si>
    <t xml:space="preserve">ClaveProdServ:50304100, Descripción:LIMON SIN SEMILLA, Cantidad:60, ValUnit:$43.50, BaseImporte: [$2,610.00] | ClaveProdServ:01010101, Descripción:NARANJA, Cantidad:60, ValUnit:$19.50, BaseImporte: [$1,170.00] | ClaveProdServ:50131706, Descripción:LECHE ALPURA 1 L, Cantidad:6, ValUnit:$24.00, BaseImporte: [$144.00] | ClaveProdServ:50131706, Descripción:LECHE ALPURA 1 L DESLACTOSADA, Cantidad:6, ValUnit:$27.00, BaseImporte: [$162.00] | ClaveProdServ:01010101, Descripción:LECHE CLAVEL, Cantidad:3, ValUnit:$69.00, BaseImporte: [$207.00] | ClaveProdServ:01010101, Descripción:FRAMBUEZA, Cantidad:3, ValUnit:$52.00, BaseImporte: [$156.00] | ClaveProdServ:01010101, Descripción:ZARZAMORA, Cantidad:3, ValUnit:$45.00, BaseImporte: [$135.00] | ClaveProdServ:01010101, Descripción:PULPA DE MARACUYA, Cantidad:2, ValUnit:$130.00, BaseImporte: [$260.00] | ClaveProdServ:01010101, Descripción:SKWINKLES, Cantidad:3, ValUnit:$79.00, BaseImporte: [$237.00] | ClaveProdServ:01010101, Descripción:LUCAS GUSANO, Cantidad:3, ValUnit:$75.00, BaseImporte: [$225.00] | ClaveProdServ:01010101, Descripción:MAZAPAN, Cantidad:3, ValUnit:$82.00, BaseImporte: [$246.00] </t>
  </si>
  <si>
    <t>34053</t>
  </si>
  <si>
    <t>ZEGK8804068F4FF34053.xml</t>
  </si>
  <si>
    <t>DE5EAB30-32B1-469E-94CE-55E8A27716F0</t>
  </si>
  <si>
    <t xml:space="preserve">50304100 , 01010101 , 50131706 , 50131706 , 01010101 , 01010101 , 01010101 , 01010101 , 01010101 , 01010101 , 01010101 </t>
  </si>
  <si>
    <t>2023-04-13T10:16:38</t>
  </si>
  <si>
    <t xml:space="preserve">ClaveProdServ:50131600, Descripción:HUEVO, Cantidad:2, ValUnit:$54.00, BaseImporte: [$108.00] | ClaveProdServ:01010101, Descripción:MANTEQUILLA, Cantidad:2, ValUnit:$219.00, BaseImporte: [$438.00] | ClaveProdServ:01010101, Descripción:PECHUGA DE POLLO, Cantidad:4, ValUnit:$148.00, BaseImporte: [$592.00] | ClaveProdServ:01010101, Descripción:CREMA ALPURA 1 L, Cantidad:2, ValUnit:$79.00, BaseImporte: [$158.00] | ClaveProdServ:50131800, Descripción:QUESO PANELA, Cantidad:2, ValUnit:$148.00, BaseImporte: [$296.00] | ClaveProdServ:01010101, Descripción:CREMA LINCONTT, Cantidad:1, ValUnit:$136.00, BaseImporte: [$136.00] | ClaveProdServ:50131800, Descripción:QUESO CABRA, Cantidad:2, ValUnit:$88.00, BaseImporte: [$176.00] | ClaveProdServ:50131800, Descripción:QUESO PHILADELPHIA, Cantidad:1, ValUnit:$338.00, BaseImporte: [$338.00] | ClaveProdServ:01010101, Descripción:TOCINO, Cantidad:2, ValUnit:$135.00, BaseImporte: [$270.00] </t>
  </si>
  <si>
    <t>34056</t>
  </si>
  <si>
    <t>ZEGK8804068F4FF34056.xml</t>
  </si>
  <si>
    <t>CBBAA33D-4F4B-46E1-ADD9-D664A052C64E</t>
  </si>
  <si>
    <t xml:space="preserve">50131600 , 01010101 , 01010101 , 01010101 , 50131800 , 01010101 , 50131800 , 50131800 , 01010101 </t>
  </si>
  <si>
    <t>2023-04-14T08:20:49</t>
  </si>
  <si>
    <t xml:space="preserve">ClaveProdServ:01010101, Descripción:MANTEQUILLA, Cantidad:1, ValUnit:$219.00, BaseImporte: [$219.00] | ClaveProdServ:01010101, Descripción:PECHUGA DE POLLO, Cantidad:5.6, ValUnit:$148.00, BaseImporte: [$828.80] | ClaveProdServ:01010101, Descripción:CREMA ALPURA 1 L, Cantidad:3, ValUnit:$79.00, BaseImporte: [$237.00] </t>
  </si>
  <si>
    <t>34062</t>
  </si>
  <si>
    <t>ZEGK8804068F4FF34062.xml</t>
  </si>
  <si>
    <t>C0776ADD-6B0E-4D02-86DF-60E6CD6F2138</t>
  </si>
  <si>
    <t xml:space="preserve">01010101 , 01010101 , 01010101 </t>
  </si>
  <si>
    <t>2023-04-14T08:23:09</t>
  </si>
  <si>
    <t xml:space="preserve">ClaveProdServ:01010101, Descripción:HIERBABUENA, Cantidad:3, ValUnit:$30.00, BaseImporte: [$90.00] | ClaveProdServ:01010101, Descripción:NARANJA, Cantidad:30, ValUnit:$19.50, BaseImporte: [$585.00] | ClaveProdServ:50304100, Descripción:LIMON SIN SEMILLA, Cantidad:60, ValUnit:$43.50, BaseImporte: [$2,610.00] </t>
  </si>
  <si>
    <t>34063</t>
  </si>
  <si>
    <t>ZEGK8804068F4FF34063.xml</t>
  </si>
  <si>
    <t>33637672-DA27-41FB-B54C-05FA8F816C89</t>
  </si>
  <si>
    <t xml:space="preserve">01010101 , 01010101 , 50304100 </t>
  </si>
  <si>
    <t>2023-04-17T13:27:18</t>
  </si>
  <si>
    <t xml:space="preserve">ClaveProdServ:50307024, Descripción:PEPINO, Cantidad:5.6, ValUnit:$22.00, BaseImporte: [$123.20] | ClaveProdServ:01010101, Descripción:HIERBABUENA, Cantidad:1.5, ValUnit:$30.00, BaseImporte: [$45.00] | ClaveProdServ:50303900, Descripción:KIWI, Cantidad:8, ValUnit:$89.00, BaseImporte: [$712.00] | ClaveProdServ:01010101, Descripción:JUGO MAGGI, Cantidad:4, ValUnit:$205.00, BaseImporte: [$820.00] | ClaveProdServ:01010101, Descripción:SALSA INGLESA, Cantidad:4, ValUnit:$168.00, BaseImporte: [$672.00] | ClaveProdServ:50307025, Descripción:PLATANO, Cantidad:1.3, ValUnit:$24.00, BaseImporte: [$31.20] | ClaveProdServ:50202805, Descripción:JUGO PIÑA, Cantidad:12, ValUnit:$26.00, BaseImporte: [$312.00] | ClaveProdServ:50304100, Descripción:KALAHUAS, Cantidad:12, ValUnit:$65.00, BaseImporte: [$780.00] | ClaveProdServ:01010101, Descripción:TUCAN TAMARINDO, Cantidad:12, ValUnit:$54.00, BaseImporte: [$648.00] | ClaveProdServ:01010101, Descripción:PULPA DE FRESA, Cantidad:3, ValUnit:$75.00, BaseImporte: [$225.00] | ClaveProdServ:01010101, Descripción:PULPA DE MANGO, Cantidad:3, ValUnit:$75.00, BaseImporte: [$225.00] | ClaveProdServ:01010101, Descripción:PULPA DE GUANABANA, Cantidad:3, ValUnit:$130.00, BaseImporte: [$390.00] | ClaveProdServ:50304100, Descripción:LIMON SIN SEMILLA, Cantidad:60, ValUnit:$43.50, BaseImporte: [$2,610.00] | ClaveProdServ:01010101, Descripción:NARANJA, Cantidad:80, ValUnit:$20.50, BaseImporte: [$1,640.00] | ClaveProdServ:50202401, Descripción:MANDARINA, Cantidad:25, ValUnit:$25.00, BaseImporte: [$625.00] | ClaveProdServ:50303300, Descripción:TORONJA, Cantidad:25, ValUnit:$21.00, BaseImporte: [$525.00] | ClaveProdServ:50202805, Descripción:JUGO TOMATE, Cantidad:3, ValUnit:$32.00, BaseImporte: [$96.00] | ClaveProdServ:01010101, Descripción:TUCAN FRESA, Cantidad:6, ValUnit:$54.00, BaseImporte: [$324.00] | ClaveProdServ:01010101, Descripción:TAJIN, Cantidad:3, ValUnit:$136.00, BaseImporte: [$408.00] </t>
  </si>
  <si>
    <t>34116</t>
  </si>
  <si>
    <t>ZEGK8804068F4FF34116.xml</t>
  </si>
  <si>
    <t>5157F6E4-5BFA-4E26-A510-6FF8E7342266</t>
  </si>
  <si>
    <t xml:space="preserve">50307024 , 01010101 , 50303900 , 01010101 , 01010101 , 50307025 , 50202805 , 50304100 , 01010101 , 01010101 , 01010101 , 01010101 , 50304100 , 01010101 , 50202401 , 50303300 , 50202805 , 01010101 , 01010101 </t>
  </si>
  <si>
    <t>2023-04-18T09:22:05</t>
  </si>
  <si>
    <t xml:space="preserve">ClaveProdServ:50131800, Descripción:QUESO MASCARPONE, Cantidad:2, ValUnit:$168.00, BaseImporte: [$336.00] | ClaveProdServ:01010101, Descripción:MANTEQUILLA, Cantidad:2, ValUnit:$219.00, BaseImporte: [$438.00] | ClaveProdServ:01010101, Descripción:CREMA LINCONTT, Cantidad:1, ValUnit:$136.00, BaseImporte: [$136.00] | ClaveProdServ:50131800, Descripción:QUESO PANELA, Cantidad:2.2, ValUnit:$148.00, BaseImporte: [$325.60] | ClaveProdServ:01010101, Descripción:CREMA ALPURA 1 L, Cantidad:2, ValUnit:$79.00, BaseImporte: [$158.00] | ClaveProdServ:01010101, Descripción:TOCINO, Cantidad:1, ValUnit:$135.00, BaseImporte: [$135.00] </t>
  </si>
  <si>
    <t>34123</t>
  </si>
  <si>
    <t>ZEGK8804068F4FF34123.xml</t>
  </si>
  <si>
    <t>3EF004D9-1DC7-43A4-9574-B88495F28C5B</t>
  </si>
  <si>
    <t xml:space="preserve">50131800 , 01010101 , 01010101 , 50131800 , 01010101 , 01010101 </t>
  </si>
  <si>
    <t>GTRULE</t>
  </si>
  <si>
    <t>PROVEEDOR</t>
  </si>
  <si>
    <t>FACTURA No.</t>
  </si>
  <si>
    <t>SUBTOTAL</t>
  </si>
  <si>
    <t>I.V.A.</t>
  </si>
  <si>
    <t>FECHA FACTURA</t>
  </si>
  <si>
    <t>MILO´S</t>
  </si>
  <si>
    <t xml:space="preserve"> </t>
  </si>
  <si>
    <t>Toscano Roma.</t>
  </si>
  <si>
    <t>La Cervecería.</t>
  </si>
  <si>
    <t>SERVICIOS ALIMENTICIOS PIBIL, 14.03.2023 pagada</t>
  </si>
  <si>
    <t>DOLORES MORENO GUZMAN, 07.02.2023 pagada</t>
  </si>
  <si>
    <t>CERVECERIA ARTESANAL DE COLIMA, 11.04.2023 sin acuse</t>
  </si>
  <si>
    <t>EL MUNDO EPICUREO SA DE CV, Andres</t>
  </si>
  <si>
    <t>EVEREST WINES AND SPIRITS SA DE CV, 04.04.2023 Andrés</t>
  </si>
  <si>
    <t>O-CDAGUA, 11.04.2023 pagada</t>
  </si>
  <si>
    <t>OPERADORA SARE, 07.02.2023 pagada</t>
  </si>
  <si>
    <t>DOLORES MORENO GUZMAN, 28.03.2023 pagada</t>
  </si>
  <si>
    <t>DOLORES MORENO GUZMAN, 04.04.2023 sin acuse</t>
  </si>
  <si>
    <t>DOLORES MORENO GUZMAN, 04.04.2023 pagada</t>
  </si>
  <si>
    <t>CRISTALERIA MONACO, S A DE C V, 28.02.2023 pagada</t>
  </si>
  <si>
    <t>CRISTALERIA MONACO, S A DE C V, 28.02.2023 sin acuse</t>
  </si>
  <si>
    <t>MIGUEL ANGEL JAIMES, 04.04.2023 sin acuse</t>
  </si>
  <si>
    <t>MIGUEL ANGEL JAIMES, 11.04.2023 sin acuse</t>
  </si>
  <si>
    <t>"COMERCIALIZADORA HSM", 21.03.2023 pagada</t>
  </si>
  <si>
    <t>"COMERCIALIZADORA HSM", 04.04.2023 pagada</t>
  </si>
  <si>
    <t>"COMERCIALIZADORA HSM", 11.04.2023 pagada</t>
  </si>
  <si>
    <t>ENRIQUE MAJUL CASIS, 27.12.2023 pagada</t>
  </si>
  <si>
    <t>MARIA ISABEL HERNANDEZ MORENO, 11.04.2023 pagada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</si>
</sst>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.0000_);_(* \(#,##0.0000\);_(* &quot;-&quot;??_);_(@_)"/>
    <numFmt numFmtId="166" formatCode="0.0000"/>
    <numFmt numFmtId="167" formatCode="#,##0.00_ ;[Red]\-#,##0.00\ "/>
    <numFmt numFmtId="168" formatCode="dd/mm/yyyy\ hh:mm:ss"/>
    <numFmt numFmtId="169" formatCode="0.0"/>
    <numFmt numFmtId="170" formatCode="_-[$$-80A]* #,##0.00_-;\-[$$-80A]* #,##0.00_-;_-[$$-80A]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b/>
      <sz val="8"/>
      <color rgb="FFFFCC00"/>
      <name val="Tahoma"/>
      <family val="2"/>
    </font>
    <font>
      <b/>
      <sz val="8"/>
      <color rgb="FFFDFFD2"/>
      <name val="Tahoma"/>
      <family val="2"/>
    </font>
    <font>
      <b/>
      <sz val="8"/>
      <color rgb="FFFFFF00"/>
      <name val="Tahoma"/>
      <family val="2"/>
    </font>
    <font>
      <sz val="8"/>
      <color theme="1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theme="10"/>
      <name val="Calibri"/>
      <family val="2"/>
      <scheme val="minor"/>
    </font>
    <font>
      <sz val="9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4848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165" fontId="3" fillId="2" borderId="0" xfId="1" applyNumberFormat="1" applyFont="1" applyFill="1" applyBorder="1" applyAlignment="1" applyProtection="1">
      <alignment horizontal="left" wrapText="1"/>
      <protection locked="0"/>
    </xf>
    <xf numFmtId="164" fontId="3" fillId="2" borderId="0" xfId="1" applyFont="1" applyFill="1" applyBorder="1" applyAlignment="1" applyProtection="1">
      <alignment horizontal="center" wrapText="1"/>
      <protection locked="0"/>
    </xf>
    <xf numFmtId="164" fontId="3" fillId="2" borderId="0" xfId="1" applyFont="1" applyFill="1" applyBorder="1" applyAlignment="1" applyProtection="1">
      <alignment horizontal="center"/>
      <protection locked="0"/>
    </xf>
    <xf numFmtId="2" fontId="4" fillId="2" borderId="0" xfId="1" applyNumberFormat="1" applyFont="1" applyFill="1" applyBorder="1" applyAlignment="1" applyProtection="1">
      <alignment horizontal="left"/>
      <protection locked="0"/>
    </xf>
    <xf numFmtId="164" fontId="3" fillId="2" borderId="0" xfId="1" applyFont="1" applyFill="1" applyBorder="1" applyAlignment="1" applyProtection="1">
      <protection locked="0"/>
    </xf>
    <xf numFmtId="164" fontId="4" fillId="2" borderId="0" xfId="1" applyFont="1" applyFill="1" applyBorder="1" applyAlignment="1" applyProtection="1">
      <protection locked="0"/>
    </xf>
    <xf numFmtId="164" fontId="5" fillId="2" borderId="0" xfId="1" applyFont="1" applyFill="1" applyBorder="1" applyAlignment="1" applyProtection="1">
      <alignment horizontal="center" wrapText="1"/>
      <protection locked="0"/>
    </xf>
    <xf numFmtId="164" fontId="6" fillId="2" borderId="0" xfId="1" applyFont="1" applyFill="1" applyBorder="1" applyAlignment="1" applyProtection="1">
      <alignment horizontal="center" wrapText="1"/>
      <protection locked="0"/>
    </xf>
    <xf numFmtId="164" fontId="7" fillId="2" borderId="0" xfId="1" applyFont="1" applyFill="1" applyBorder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4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quotePrefix="1" applyFont="1" applyAlignment="1" applyProtection="1">
      <alignment horizontal="center"/>
      <protection locked="0"/>
    </xf>
    <xf numFmtId="166" fontId="8" fillId="0" borderId="0" xfId="1" applyNumberFormat="1" applyFont="1" applyAlignment="1" applyProtection="1">
      <alignment horizontal="center"/>
      <protection locked="0"/>
    </xf>
    <xf numFmtId="167" fontId="8" fillId="0" borderId="0" xfId="1" applyNumberFormat="1" applyFont="1" applyProtection="1">
      <protection locked="0"/>
    </xf>
    <xf numFmtId="2" fontId="8" fillId="0" borderId="0" xfId="1" applyNumberFormat="1" applyFont="1" applyAlignment="1" applyProtection="1">
      <alignment horizontal="center"/>
      <protection locked="0"/>
    </xf>
    <xf numFmtId="164" fontId="8" fillId="0" borderId="0" xfId="1" applyFont="1" applyProtection="1">
      <protection locked="0"/>
    </xf>
    <xf numFmtId="11" fontId="9" fillId="0" borderId="0" xfId="2" applyNumberFormat="1" applyFont="1" applyFill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1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0" xfId="0" quotePrefix="1" applyFont="1" applyAlignment="1" applyProtection="1">
      <alignment horizontal="left"/>
      <protection locked="0"/>
    </xf>
    <xf numFmtId="168" fontId="8" fillId="0" borderId="0" xfId="0" applyNumberFormat="1" applyFont="1" applyProtection="1">
      <protection locked="0"/>
    </xf>
    <xf numFmtId="0" fontId="9" fillId="0" borderId="0" xfId="2" applyFont="1" applyFill="1" applyAlignment="1" applyProtection="1">
      <alignment horizontal="left"/>
      <protection locked="0"/>
    </xf>
    <xf numFmtId="0" fontId="8" fillId="0" borderId="0" xfId="0" applyFont="1" applyAlignment="1" applyProtection="1">
      <alignment horizontal="left" wrapText="1"/>
      <protection locked="0"/>
    </xf>
    <xf numFmtId="11" fontId="8" fillId="0" borderId="0" xfId="0" applyNumberFormat="1" applyFont="1" applyProtection="1">
      <protection locked="0"/>
    </xf>
    <xf numFmtId="169" fontId="8" fillId="0" borderId="0" xfId="0" quotePrefix="1" applyNumberFormat="1" applyFont="1" applyAlignment="1" applyProtection="1">
      <alignment horizontal="center"/>
      <protection locked="0"/>
    </xf>
    <xf numFmtId="4" fontId="8" fillId="0" borderId="0" xfId="1" applyNumberFormat="1" applyFont="1" applyAlignment="1" applyProtection="1">
      <alignment horizontal="center"/>
      <protection locked="0"/>
    </xf>
    <xf numFmtId="4" fontId="8" fillId="0" borderId="0" xfId="1" applyNumberFormat="1" applyFont="1" applyProtection="1">
      <protection locked="0"/>
    </xf>
    <xf numFmtId="0" fontId="11" fillId="0" borderId="0" xfId="2" applyFont="1" applyFill="1" applyAlignment="1" applyProtection="1">
      <alignment horizontal="left"/>
      <protection locked="0"/>
    </xf>
    <xf numFmtId="0" fontId="11" fillId="0" borderId="0" xfId="2" applyFont="1" applyAlignment="1" applyProtection="1">
      <alignment horizontal="left"/>
      <protection locked="0"/>
    </xf>
    <xf numFmtId="0" fontId="12" fillId="0" borderId="0" xfId="2" applyFont="1" applyFill="1" applyAlignment="1" applyProtection="1">
      <alignment horizontal="left"/>
      <protection locked="0"/>
    </xf>
    <xf numFmtId="0" fontId="9" fillId="0" borderId="0" xfId="2" applyFont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center"/>
      <protection locked="0"/>
    </xf>
    <xf numFmtId="14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8" fillId="3" borderId="0" xfId="0" quotePrefix="1" applyFont="1" applyFill="1" applyAlignment="1" applyProtection="1">
      <alignment horizontal="center"/>
      <protection locked="0"/>
    </xf>
    <xf numFmtId="166" fontId="8" fillId="3" borderId="0" xfId="1" applyNumberFormat="1" applyFont="1" applyFill="1" applyAlignment="1" applyProtection="1">
      <alignment horizontal="center"/>
      <protection locked="0"/>
    </xf>
    <xf numFmtId="167" fontId="8" fillId="3" borderId="0" xfId="1" applyNumberFormat="1" applyFont="1" applyFill="1" applyProtection="1">
      <protection locked="0"/>
    </xf>
    <xf numFmtId="2" fontId="8" fillId="3" borderId="0" xfId="1" applyNumberFormat="1" applyFont="1" applyFill="1" applyAlignment="1" applyProtection="1">
      <alignment horizontal="center"/>
      <protection locked="0"/>
    </xf>
    <xf numFmtId="164" fontId="8" fillId="3" borderId="0" xfId="1" applyFont="1" applyFill="1" applyProtection="1">
      <protection locked="0"/>
    </xf>
    <xf numFmtId="0" fontId="9" fillId="3" borderId="0" xfId="2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0" fontId="8" fillId="3" borderId="0" xfId="0" quotePrefix="1" applyFont="1" applyFill="1" applyAlignment="1" applyProtection="1">
      <alignment horizontal="left"/>
      <protection locked="0"/>
    </xf>
    <xf numFmtId="168" fontId="8" fillId="3" borderId="0" xfId="0" applyNumberFormat="1" applyFont="1" applyFill="1" applyProtection="1">
      <protection locked="0"/>
    </xf>
    <xf numFmtId="0" fontId="0" fillId="3" borderId="0" xfId="0" applyFill="1"/>
    <xf numFmtId="11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11" fontId="9" fillId="3" borderId="0" xfId="2" applyNumberFormat="1" applyFont="1" applyFill="1" applyAlignment="1" applyProtection="1">
      <alignment horizontal="left"/>
      <protection locked="0"/>
    </xf>
    <xf numFmtId="0" fontId="12" fillId="3" borderId="0" xfId="2" applyFont="1" applyFill="1" applyAlignment="1" applyProtection="1">
      <alignment horizontal="left"/>
      <protection locked="0"/>
    </xf>
    <xf numFmtId="4" fontId="8" fillId="3" borderId="0" xfId="1" applyNumberFormat="1" applyFont="1" applyFill="1" applyAlignment="1" applyProtection="1">
      <alignment horizontal="center"/>
      <protection locked="0"/>
    </xf>
    <xf numFmtId="4" fontId="8" fillId="3" borderId="0" xfId="1" applyNumberFormat="1" applyFont="1" applyFill="1" applyProtection="1">
      <protection locked="0"/>
    </xf>
    <xf numFmtId="169" fontId="8" fillId="3" borderId="0" xfId="0" quotePrefix="1" applyNumberFormat="1" applyFont="1" applyFill="1" applyAlignment="1" applyProtection="1">
      <alignment horizontal="center"/>
      <protection locked="0"/>
    </xf>
    <xf numFmtId="14" fontId="15" fillId="3" borderId="0" xfId="0" applyNumberFormat="1" applyFont="1" applyFill="1" applyAlignment="1">
      <alignment horizontal="center"/>
    </xf>
    <xf numFmtId="0" fontId="16" fillId="0" borderId="0" xfId="0" applyFont="1" applyAlignment="1"/>
    <xf numFmtId="170" fontId="15" fillId="0" borderId="0" xfId="3" applyNumberFormat="1" applyFont="1" applyFill="1" applyAlignment="1">
      <alignment horizontal="center"/>
    </xf>
    <xf numFmtId="44" fontId="15" fillId="0" borderId="0" xfId="3" applyFont="1" applyFill="1" applyAlignment="1">
      <alignment horizontal="center"/>
    </xf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/>
    <xf numFmtId="0" fontId="14" fillId="4" borderId="1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5" fillId="4" borderId="1" xfId="0" applyFont="1" applyFill="1" applyBorder="1" applyAlignment="1">
      <alignment horizontal="center"/>
    </xf>
    <xf numFmtId="44" fontId="15" fillId="4" borderId="1" xfId="3" applyFont="1" applyFill="1" applyBorder="1" applyAlignment="1">
      <alignment horizontal="center"/>
    </xf>
    <xf numFmtId="14" fontId="15" fillId="4" borderId="1" xfId="0" applyNumberFormat="1" applyFont="1" applyFill="1" applyBorder="1" applyAlignment="1">
      <alignment horizontal="center"/>
    </xf>
    <xf numFmtId="0" fontId="17" fillId="4" borderId="1" xfId="0" applyFont="1" applyFill="1" applyBorder="1" applyAlignment="1"/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quotePrefix="1" applyFont="1" applyAlignment="1" applyProtection="1">
      <alignment horizontal="center"/>
      <protection locked="0"/>
    </xf>
    <xf numFmtId="14" fontId="18" fillId="0" borderId="0" xfId="0" applyNumberFormat="1" applyFont="1" applyAlignment="1" applyProtection="1">
      <alignment horizontal="center"/>
      <protection locked="0"/>
    </xf>
    <xf numFmtId="11" fontId="18" fillId="0" borderId="0" xfId="0" applyNumberFormat="1" applyFont="1" applyAlignment="1" applyProtection="1">
      <alignment horizontal="center"/>
      <protection locked="0"/>
    </xf>
    <xf numFmtId="44" fontId="18" fillId="0" borderId="0" xfId="3" applyFont="1" applyAlignment="1" applyProtection="1">
      <protection locked="0"/>
    </xf>
    <xf numFmtId="44" fontId="14" fillId="0" borderId="0" xfId="3" applyFont="1" applyAlignment="1"/>
    <xf numFmtId="0" fontId="19" fillId="5" borderId="0" xfId="0" applyFont="1" applyFill="1" applyAlignment="1" applyProtection="1">
      <alignment horizontal="center"/>
      <protection locked="0"/>
    </xf>
    <xf numFmtId="0" fontId="20" fillId="5" borderId="0" xfId="0" applyFont="1" applyFill="1" applyAlignment="1" applyProtection="1">
      <alignment horizontal="left"/>
      <protection locked="0"/>
    </xf>
    <xf numFmtId="0" fontId="19" fillId="5" borderId="0" xfId="0" quotePrefix="1" applyFont="1" applyFill="1" applyAlignment="1" applyProtection="1">
      <alignment horizontal="center"/>
      <protection locked="0"/>
    </xf>
    <xf numFmtId="44" fontId="19" fillId="5" borderId="0" xfId="3" applyFont="1" applyFill="1" applyAlignment="1" applyProtection="1">
      <protection locked="0"/>
    </xf>
    <xf numFmtId="14" fontId="19" fillId="5" borderId="0" xfId="0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/>
    <xf numFmtId="0" fontId="19" fillId="5" borderId="0" xfId="0" applyFont="1" applyFill="1" applyAlignment="1" applyProtection="1">
      <alignment horizontal="left"/>
      <protection locked="0"/>
    </xf>
    <xf numFmtId="0" fontId="21" fillId="0" borderId="0" xfId="0" applyFont="1" applyAlignment="1"/>
    <xf numFmtId="0" fontId="14" fillId="0" borderId="0" xfId="0" applyFont="1" applyAlignment="1">
      <alignment horizontal="center"/>
    </xf>
    <xf numFmtId="44" fontId="14" fillId="0" borderId="0" xfId="3" applyFont="1" applyAlignment="1">
      <alignment horizontal="center"/>
    </xf>
    <xf numFmtId="44" fontId="13" fillId="5" borderId="0" xfId="3" applyFont="1" applyFill="1" applyAlignment="1"/>
    <xf numFmtId="0" fontId="14" fillId="4" borderId="2" xfId="0" applyFont="1" applyFill="1" applyBorder="1" applyAlignment="1">
      <alignment horizontal="center"/>
    </xf>
    <xf numFmtId="0" fontId="16" fillId="4" borderId="3" xfId="0" applyFont="1" applyFill="1" applyBorder="1" applyAlignment="1"/>
    <xf numFmtId="0" fontId="15" fillId="4" borderId="3" xfId="0" applyFont="1" applyFill="1" applyBorder="1" applyAlignment="1">
      <alignment horizontal="center"/>
    </xf>
    <xf numFmtId="44" fontId="15" fillId="4" borderId="3" xfId="3" applyFont="1" applyFill="1" applyBorder="1" applyAlignment="1">
      <alignment horizontal="center"/>
    </xf>
    <xf numFmtId="14" fontId="15" fillId="4" borderId="3" xfId="0" applyNumberFormat="1" applyFont="1" applyFill="1" applyBorder="1" applyAlignment="1">
      <alignment horizontal="center"/>
    </xf>
    <xf numFmtId="0" fontId="17" fillId="4" borderId="3" xfId="0" applyFont="1" applyFill="1" applyBorder="1" applyAlignment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18" fillId="0" borderId="0" xfId="0" quotePrefix="1" applyFont="1" applyFill="1" applyAlignment="1" applyProtection="1">
      <alignment horizontal="center"/>
      <protection locked="0"/>
    </xf>
    <xf numFmtId="44" fontId="18" fillId="0" borderId="0" xfId="3" applyFont="1" applyFill="1" applyAlignment="1" applyProtection="1">
      <protection locked="0"/>
    </xf>
    <xf numFmtId="14" fontId="18" fillId="0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/>
    <xf numFmtId="11" fontId="18" fillId="0" borderId="0" xfId="0" applyNumberFormat="1" applyFont="1" applyFill="1" applyAlignment="1" applyProtection="1">
      <alignment horizontal="center"/>
      <protection locked="0"/>
    </xf>
    <xf numFmtId="11" fontId="24" fillId="5" borderId="0" xfId="0" applyNumberFormat="1" applyFont="1" applyFill="1" applyAlignment="1" applyProtection="1">
      <alignment horizontal="center"/>
      <protection locked="0"/>
    </xf>
    <xf numFmtId="0" fontId="24" fillId="5" borderId="0" xfId="0" applyFont="1" applyFill="1" applyAlignment="1" applyProtection="1">
      <alignment horizontal="left"/>
      <protection locked="0"/>
    </xf>
    <xf numFmtId="0" fontId="24" fillId="5" borderId="0" xfId="0" quotePrefix="1" applyFont="1" applyFill="1" applyAlignment="1" applyProtection="1">
      <alignment horizontal="center"/>
      <protection locked="0"/>
    </xf>
    <xf numFmtId="44" fontId="24" fillId="5" borderId="0" xfId="3" applyFont="1" applyFill="1" applyAlignment="1" applyProtection="1">
      <protection locked="0"/>
    </xf>
    <xf numFmtId="14" fontId="24" fillId="5" borderId="0" xfId="0" applyNumberFormat="1" applyFont="1" applyFill="1" applyAlignment="1" applyProtection="1">
      <alignment horizontal="center"/>
      <protection locked="0"/>
    </xf>
    <xf numFmtId="0" fontId="24" fillId="5" borderId="0" xfId="0" applyFont="1" applyFill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0" xfId="0" quotePrefix="1" applyFont="1" applyAlignment="1" applyProtection="1">
      <alignment horizontal="center"/>
      <protection locked="0"/>
    </xf>
    <xf numFmtId="44" fontId="22" fillId="0" borderId="0" xfId="3" applyFont="1" applyAlignment="1" applyProtection="1">
      <protection locked="0"/>
    </xf>
    <xf numFmtId="14" fontId="22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/>
    <xf numFmtId="11" fontId="22" fillId="0" borderId="0" xfId="0" applyNumberFormat="1" applyFont="1" applyAlignment="1" applyProtection="1">
      <alignment horizontal="center"/>
      <protection locked="0"/>
    </xf>
  </cellXfs>
  <cellStyles count="4">
    <cellStyle name="Hipervínculo" xfId="2" builtinId="8"/>
    <cellStyle name="Millares" xfId="1" builtinId="3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18.04.2023/Descargas/F0000042446.xml" TargetMode="External"/><Relationship Id="rId21" Type="http://schemas.openxmlformats.org/officeDocument/2006/relationships/hyperlink" Target="18.04.2023/Descargas/18090.xml" TargetMode="External"/><Relationship Id="rId63" Type="http://schemas.openxmlformats.org/officeDocument/2006/relationships/hyperlink" Target="18.04.2023/Descargas/aoac700904mq0-d-801-a2b91405-bf15-47ae-aeea-580ea623eb34.xml" TargetMode="External"/><Relationship Id="rId159" Type="http://schemas.openxmlformats.org/officeDocument/2006/relationships/hyperlink" Target="18.04.2023/Descargas/FolioFiscal_97f28489-62ee-4242-b0e5-15c369201dbb.xml" TargetMode="External"/><Relationship Id="rId170" Type="http://schemas.openxmlformats.org/officeDocument/2006/relationships/hyperlink" Target="18.04.2023/Descargas/HCL120214DM9FHC+++++93710.xml" TargetMode="External"/><Relationship Id="rId226" Type="http://schemas.openxmlformats.org/officeDocument/2006/relationships/hyperlink" Target="18.04.2023/Descargas/TRO130521UI1_25C43008-9647-45BE-B008-D46C84887FED.xml" TargetMode="External"/><Relationship Id="rId268" Type="http://schemas.openxmlformats.org/officeDocument/2006/relationships/hyperlink" Target="18.04.2023/Descargas/XLM+290+TOSCANO+ROMA.xml" TargetMode="External"/><Relationship Id="rId32" Type="http://schemas.openxmlformats.org/officeDocument/2006/relationships/hyperlink" Target="18.04.2023/Descargas/18507.xml" TargetMode="External"/><Relationship Id="rId74" Type="http://schemas.openxmlformats.org/officeDocument/2006/relationships/hyperlink" Target="18.04.2023/Descargas/aoac700904mq0-d-881-033327a3-991b-4c4d-8f03-e8f1ec4ad441.xml" TargetMode="External"/><Relationship Id="rId128" Type="http://schemas.openxmlformats.org/officeDocument/2006/relationships/hyperlink" Target="18.04.2023/Descargas/FAA0000005441.xml" TargetMode="External"/><Relationship Id="rId5" Type="http://schemas.openxmlformats.org/officeDocument/2006/relationships/hyperlink" Target="18.04.2023/Descargas/17203.xml" TargetMode="External"/><Relationship Id="rId181" Type="http://schemas.openxmlformats.org/officeDocument/2006/relationships/hyperlink" Target="18.04.2023/Descargas/JAMI630512KJ4FT000184026.xml" TargetMode="External"/><Relationship Id="rId237" Type="http://schemas.openxmlformats.org/officeDocument/2006/relationships/hyperlink" Target="18.04.2023/Descargas/XLM+121+MILOS.xml" TargetMode="External"/><Relationship Id="rId279" Type="http://schemas.openxmlformats.org/officeDocument/2006/relationships/hyperlink" Target="18.04.2023/Descargas/XLM+468+TOSCANO+ROMA.xml" TargetMode="External"/><Relationship Id="rId43" Type="http://schemas.openxmlformats.org/officeDocument/2006/relationships/hyperlink" Target="18.04.2023/Descargas/aoac700904mq0-d-1087-273e5ee0-a778-42b8-96c3-0fe34efa46ea.xml" TargetMode="External"/><Relationship Id="rId139" Type="http://schemas.openxmlformats.org/officeDocument/2006/relationships/hyperlink" Target="18.04.2023/Descargas/Factura_VD7362.xml" TargetMode="External"/><Relationship Id="rId290" Type="http://schemas.openxmlformats.org/officeDocument/2006/relationships/hyperlink" Target="18.04.2023/Descargas/ZEGK8804068F4FF34056.xml" TargetMode="External"/><Relationship Id="rId85" Type="http://schemas.openxmlformats.org/officeDocument/2006/relationships/hyperlink" Target="18.04.2023/Descargas/CAC130412G73_Factura_A47418_20230410.xml" TargetMode="External"/><Relationship Id="rId150" Type="http://schemas.openxmlformats.org/officeDocument/2006/relationships/hyperlink" Target="18.04.2023/Descargas/Factura_VD7409.xml" TargetMode="External"/><Relationship Id="rId192" Type="http://schemas.openxmlformats.org/officeDocument/2006/relationships/hyperlink" Target="18.04.2023/Descargas/JAMI630512KJ4FT000184713.xml" TargetMode="External"/><Relationship Id="rId206" Type="http://schemas.openxmlformats.org/officeDocument/2006/relationships/hyperlink" Target="18.04.2023/Descargas/PHI421013E92_Factura_PRO276071_20230417.xml" TargetMode="External"/><Relationship Id="rId248" Type="http://schemas.openxmlformats.org/officeDocument/2006/relationships/hyperlink" Target="18.04.2023/Descargas/XLM+15170065+MILOS.xml" TargetMode="External"/><Relationship Id="rId12" Type="http://schemas.openxmlformats.org/officeDocument/2006/relationships/hyperlink" Target="18.04.2023/Descargas/17575.xml" TargetMode="External"/><Relationship Id="rId33" Type="http://schemas.openxmlformats.org/officeDocument/2006/relationships/hyperlink" Target="18.04.2023/Descargas/257+MILOS.xml" TargetMode="External"/><Relationship Id="rId108" Type="http://schemas.openxmlformats.org/officeDocument/2006/relationships/hyperlink" Target="18.04.2023/Descargas/F0000041514.xml" TargetMode="External"/><Relationship Id="rId129" Type="http://schemas.openxmlformats.org/officeDocument/2006/relationships/hyperlink" Target="18.04.2023/Descargas/FAA0000005461.xml" TargetMode="External"/><Relationship Id="rId280" Type="http://schemas.openxmlformats.org/officeDocument/2006/relationships/hyperlink" Target="18.04.2023/Descargas/XLM+488+MILOS.xml" TargetMode="External"/><Relationship Id="rId54" Type="http://schemas.openxmlformats.org/officeDocument/2006/relationships/hyperlink" Target="18.04.2023/Descargas/aoac700904mq0-d-670-2e66c4e4-6129-49f7-a135-4b21a6e9caa3.xml" TargetMode="External"/><Relationship Id="rId75" Type="http://schemas.openxmlformats.org/officeDocument/2006/relationships/hyperlink" Target="18.04.2023/Descargas/aoac700904mq0-d-955-5eaede9a-dad3-4406-9afb-c784b5fcc223.xml" TargetMode="External"/><Relationship Id="rId96" Type="http://schemas.openxmlformats.org/officeDocument/2006/relationships/hyperlink" Target="18.04.2023/Descargas/CFDI-CHS110609PY3-HSM-130355.xml" TargetMode="External"/><Relationship Id="rId140" Type="http://schemas.openxmlformats.org/officeDocument/2006/relationships/hyperlink" Target="18.04.2023/Descargas/Factura_VD7363.xml" TargetMode="External"/><Relationship Id="rId161" Type="http://schemas.openxmlformats.org/officeDocument/2006/relationships/hyperlink" Target="18.04.2023/Descargas/GDI0808164X4_Factura_FAC5217_20230410.xml" TargetMode="External"/><Relationship Id="rId182" Type="http://schemas.openxmlformats.org/officeDocument/2006/relationships/hyperlink" Target="18.04.2023/Descargas/JAMI630512KJ4FT000184090.xml" TargetMode="External"/><Relationship Id="rId217" Type="http://schemas.openxmlformats.org/officeDocument/2006/relationships/hyperlink" Target="18.04.2023/Descargas/RIAR730321TGA_Factura_3703_E6F0AE8D-B4C3-407A-AD5A-350023FCCFE2.xml" TargetMode="External"/><Relationship Id="rId6" Type="http://schemas.openxmlformats.org/officeDocument/2006/relationships/hyperlink" Target="18.04.2023/Descargas/17227.xml" TargetMode="External"/><Relationship Id="rId238" Type="http://schemas.openxmlformats.org/officeDocument/2006/relationships/hyperlink" Target="18.04.2023/Descargas/XLM+122+TOSCANO+ROMA.xml" TargetMode="External"/><Relationship Id="rId259" Type="http://schemas.openxmlformats.org/officeDocument/2006/relationships/hyperlink" Target="18.04.2023/Descargas/XLM+248+TOSCANO+AGUASCALIENTES.xml" TargetMode="External"/><Relationship Id="rId23" Type="http://schemas.openxmlformats.org/officeDocument/2006/relationships/hyperlink" Target="18.04.2023/Descargas/18131.xml" TargetMode="External"/><Relationship Id="rId119" Type="http://schemas.openxmlformats.org/officeDocument/2006/relationships/hyperlink" Target="18.04.2023/Descargas/FAA0000003628.xml" TargetMode="External"/><Relationship Id="rId270" Type="http://schemas.openxmlformats.org/officeDocument/2006/relationships/hyperlink" Target="18.04.2023/Descargas/XLM+312+TOSCANO+AGUASCALIENTES.xml" TargetMode="External"/><Relationship Id="rId291" Type="http://schemas.openxmlformats.org/officeDocument/2006/relationships/hyperlink" Target="18.04.2023/Descargas/ZEGK8804068F4FF34062.xml" TargetMode="External"/><Relationship Id="rId44" Type="http://schemas.openxmlformats.org/officeDocument/2006/relationships/hyperlink" Target="18.04.2023/Descargas/aoac700904mq0-d-1122-4a35585a-e6a6-4d65-b679-6d6a0f7c13c9.xml" TargetMode="External"/><Relationship Id="rId65" Type="http://schemas.openxmlformats.org/officeDocument/2006/relationships/hyperlink" Target="18.04.2023/Descargas/aoac700904mq0-d-807-a8a400e0-f1d2-4535-940b-59334510f6c9.xml" TargetMode="External"/><Relationship Id="rId86" Type="http://schemas.openxmlformats.org/officeDocument/2006/relationships/hyperlink" Target="18.04.2023/Descargas/CAC130412G73_Factura_A47578_20230414%20(1).xml" TargetMode="External"/><Relationship Id="rId130" Type="http://schemas.openxmlformats.org/officeDocument/2006/relationships/hyperlink" Target="18.04.2023/Descargas/FAA0000005467.xml" TargetMode="External"/><Relationship Id="rId151" Type="http://schemas.openxmlformats.org/officeDocument/2006/relationships/hyperlink" Target="18.04.2023/Descargas/Factura_VD7421.xml" TargetMode="External"/><Relationship Id="rId172" Type="http://schemas.openxmlformats.org/officeDocument/2006/relationships/hyperlink" Target="18.04.2023/Descargas/HCL120214DM9FHC+++++93821.xml" TargetMode="External"/><Relationship Id="rId193" Type="http://schemas.openxmlformats.org/officeDocument/2006/relationships/hyperlink" Target="18.04.2023/Descargas/JAMI630512KJ4FT000184888.xml" TargetMode="External"/><Relationship Id="rId207" Type="http://schemas.openxmlformats.org/officeDocument/2006/relationships/hyperlink" Target="18.04.2023/Descargas/PMA880229T27FMM3654.xml" TargetMode="External"/><Relationship Id="rId228" Type="http://schemas.openxmlformats.org/officeDocument/2006/relationships/hyperlink" Target="18.04.2023/Descargas/TRO130521UI1_418FA6D1-A8CA-4D43-BBEB-FA3CBD9C1158.xml" TargetMode="External"/><Relationship Id="rId249" Type="http://schemas.openxmlformats.org/officeDocument/2006/relationships/hyperlink" Target="18.04.2023/Descargas/XLM+15170067+TOSCANO+AGUASCALIENTES.xml" TargetMode="External"/><Relationship Id="rId13" Type="http://schemas.openxmlformats.org/officeDocument/2006/relationships/hyperlink" Target="18.04.2023/Descargas/17638.xml" TargetMode="External"/><Relationship Id="rId109" Type="http://schemas.openxmlformats.org/officeDocument/2006/relationships/hyperlink" Target="18.04.2023/Descargas/F0000041515.xml" TargetMode="External"/><Relationship Id="rId260" Type="http://schemas.openxmlformats.org/officeDocument/2006/relationships/hyperlink" Target="18.04.2023/Descargas/XLM+248+TOSCANO+ROMA.xml" TargetMode="External"/><Relationship Id="rId281" Type="http://schemas.openxmlformats.org/officeDocument/2006/relationships/hyperlink" Target="18.04.2023/Descargas/XLM+508+MILOS.xml" TargetMode="External"/><Relationship Id="rId34" Type="http://schemas.openxmlformats.org/officeDocument/2006/relationships/hyperlink" Target="18.04.2023/Descargas/A513.xml" TargetMode="External"/><Relationship Id="rId55" Type="http://schemas.openxmlformats.org/officeDocument/2006/relationships/hyperlink" Target="18.04.2023/Descargas/aoac700904mq0-d-672-984a58c0-cbb6-43c0-8395-6430186a029c.xml" TargetMode="External"/><Relationship Id="rId76" Type="http://schemas.openxmlformats.org/officeDocument/2006/relationships/hyperlink" Target="18.04.2023/Descargas/aoac700904mq0-d-956-35a4ee42-ea59-47e8-8cd2-401ac433c9ff.xml" TargetMode="External"/><Relationship Id="rId97" Type="http://schemas.openxmlformats.org/officeDocument/2006/relationships/hyperlink" Target="18.04.2023/Descargas/CFDI-CHS110609PY3-HSM-130535.xml" TargetMode="External"/><Relationship Id="rId120" Type="http://schemas.openxmlformats.org/officeDocument/2006/relationships/hyperlink" Target="18.04.2023/Descargas/FAA0000003655.xml" TargetMode="External"/><Relationship Id="rId141" Type="http://schemas.openxmlformats.org/officeDocument/2006/relationships/hyperlink" Target="18.04.2023/Descargas/Factura_VD7364.xml" TargetMode="External"/><Relationship Id="rId7" Type="http://schemas.openxmlformats.org/officeDocument/2006/relationships/hyperlink" Target="18.04.2023/Descargas/17309.xml" TargetMode="External"/><Relationship Id="rId162" Type="http://schemas.openxmlformats.org/officeDocument/2006/relationships/hyperlink" Target="18.04.2023/Descargas/GOSV6709113X0-Factura-A4735.xml" TargetMode="External"/><Relationship Id="rId183" Type="http://schemas.openxmlformats.org/officeDocument/2006/relationships/hyperlink" Target="18.04.2023/Descargas/JAMI630512KJ4FT000184177.xml" TargetMode="External"/><Relationship Id="rId218" Type="http://schemas.openxmlformats.org/officeDocument/2006/relationships/hyperlink" Target="18.04.2023/Descargas/RIAR730321TGA_Factura_3705_0E7C50B3-107A-49CD-8190-E6C476E599F8.xml" TargetMode="External"/><Relationship Id="rId239" Type="http://schemas.openxmlformats.org/officeDocument/2006/relationships/hyperlink" Target="18.04.2023/Descargas/XLM+141+TOSCANO+ROMA.xml" TargetMode="External"/><Relationship Id="rId250" Type="http://schemas.openxmlformats.org/officeDocument/2006/relationships/hyperlink" Target="18.04.2023/Descargas/XLM+158+TOSCANO+ROMA.xml" TargetMode="External"/><Relationship Id="rId271" Type="http://schemas.openxmlformats.org/officeDocument/2006/relationships/hyperlink" Target="18.04.2023/Descargas/XLM+351+TOSCANO+ROMA+FOTO.xml" TargetMode="External"/><Relationship Id="rId292" Type="http://schemas.openxmlformats.org/officeDocument/2006/relationships/hyperlink" Target="18.04.2023/Descargas/ZEGK8804068F4FF34063.xml" TargetMode="External"/><Relationship Id="rId24" Type="http://schemas.openxmlformats.org/officeDocument/2006/relationships/hyperlink" Target="18.04.2023/Descargas/18193.xml" TargetMode="External"/><Relationship Id="rId45" Type="http://schemas.openxmlformats.org/officeDocument/2006/relationships/hyperlink" Target="18.04.2023/Descargas/aoac700904mq0-d-1136-15cfdb08-be90-48e4-a7f2-e70ec3e3788b.xml" TargetMode="External"/><Relationship Id="rId66" Type="http://schemas.openxmlformats.org/officeDocument/2006/relationships/hyperlink" Target="18.04.2023/Descargas/aoac700904mq0-d-809-74b47065-2042-410f-adb9-49ff4ea48869.xml" TargetMode="External"/><Relationship Id="rId87" Type="http://schemas.openxmlformats.org/officeDocument/2006/relationships/hyperlink" Target="18.04.2023/Descargas/CAC130412G73_Factura_A47616_20230417.xml" TargetMode="External"/><Relationship Id="rId110" Type="http://schemas.openxmlformats.org/officeDocument/2006/relationships/hyperlink" Target="18.04.2023/Descargas/F0000041516.xml" TargetMode="External"/><Relationship Id="rId131" Type="http://schemas.openxmlformats.org/officeDocument/2006/relationships/hyperlink" Target="18.04.2023/Descargas/FACTURA0295583TAC%20(1).xml" TargetMode="External"/><Relationship Id="rId152" Type="http://schemas.openxmlformats.org/officeDocument/2006/relationships/hyperlink" Target="18.04.2023/Descargas/Factura_VD7427.xml" TargetMode="External"/><Relationship Id="rId173" Type="http://schemas.openxmlformats.org/officeDocument/2006/relationships/hyperlink" Target="18.04.2023/Descargas/HCL120214DM9FHC+++++93832.xml" TargetMode="External"/><Relationship Id="rId194" Type="http://schemas.openxmlformats.org/officeDocument/2006/relationships/hyperlink" Target="18.04.2023/Descargas/L_4244.xml" TargetMode="External"/><Relationship Id="rId208" Type="http://schemas.openxmlformats.org/officeDocument/2006/relationships/hyperlink" Target="18.04.2023/Descargas/QUBA581231645-OAT1008097Y0-C-1646.xml" TargetMode="External"/><Relationship Id="rId229" Type="http://schemas.openxmlformats.org/officeDocument/2006/relationships/hyperlink" Target="18.04.2023/Descargas/TRO130521UI1_4A63A062-2629-4196-81EF-4A2B17AD057C+(1).xml" TargetMode="External"/><Relationship Id="rId240" Type="http://schemas.openxmlformats.org/officeDocument/2006/relationships/hyperlink" Target="18.04.2023/Descargas/XLM+1516171+MILOS.xml" TargetMode="External"/><Relationship Id="rId261" Type="http://schemas.openxmlformats.org/officeDocument/2006/relationships/hyperlink" Target="18.04.2023/Descargas/XLM+253+TOSCANO+AGUASCALIENTES+XLM.xml" TargetMode="External"/><Relationship Id="rId14" Type="http://schemas.openxmlformats.org/officeDocument/2006/relationships/hyperlink" Target="18.04.2023/Descargas/17690.xml" TargetMode="External"/><Relationship Id="rId35" Type="http://schemas.openxmlformats.org/officeDocument/2006/relationships/hyperlink" Target="18.04.2023/Descargas/aoac700904mq0-d-1021-1ce2d474-ebfa-47a6-b3ad-a7195c89f727.xml" TargetMode="External"/><Relationship Id="rId56" Type="http://schemas.openxmlformats.org/officeDocument/2006/relationships/hyperlink" Target="18.04.2023/Descargas/aoac700904mq0-d-673-7287f5da-7e6d-484f-8e0c-4f851a220d86.xml" TargetMode="External"/><Relationship Id="rId77" Type="http://schemas.openxmlformats.org/officeDocument/2006/relationships/hyperlink" Target="18.04.2023/Descargas/aoac700904mq0-d-964-024c054a-9a69-4c50-8e1e-e6d1ba14e1ee.xml" TargetMode="External"/><Relationship Id="rId100" Type="http://schemas.openxmlformats.org/officeDocument/2006/relationships/hyperlink" Target="18.04.2023/Descargas/D760D234-AC3F-1248-BC6E-92DA623D09C1.xml" TargetMode="External"/><Relationship Id="rId282" Type="http://schemas.openxmlformats.org/officeDocument/2006/relationships/hyperlink" Target="18.04.2023/Descargas/XLM+73+MILOS.xml" TargetMode="External"/><Relationship Id="rId8" Type="http://schemas.openxmlformats.org/officeDocument/2006/relationships/hyperlink" Target="18.04.2023/Descargas/17338.xml" TargetMode="External"/><Relationship Id="rId98" Type="http://schemas.openxmlformats.org/officeDocument/2006/relationships/hyperlink" Target="18.04.2023/Descargas/CFDI-CHS110609PY3-HSM-130759.xml" TargetMode="External"/><Relationship Id="rId121" Type="http://schemas.openxmlformats.org/officeDocument/2006/relationships/hyperlink" Target="18.04.2023/Descargas/FAA0000004274.xml" TargetMode="External"/><Relationship Id="rId142" Type="http://schemas.openxmlformats.org/officeDocument/2006/relationships/hyperlink" Target="18.04.2023/Descargas/Factura_VD7365.xml" TargetMode="External"/><Relationship Id="rId163" Type="http://schemas.openxmlformats.org/officeDocument/2006/relationships/hyperlink" Target="18.04.2023/Descargas/GOSV6709113X0-Factura-A4755.xml" TargetMode="External"/><Relationship Id="rId184" Type="http://schemas.openxmlformats.org/officeDocument/2006/relationships/hyperlink" Target="18.04.2023/Descargas/JAMI630512KJ4FT000184307.xml" TargetMode="External"/><Relationship Id="rId219" Type="http://schemas.openxmlformats.org/officeDocument/2006/relationships/hyperlink" Target="18.04.2023/Descargas/RIAR730321TGA_Factura_3706_3B6A3C2A-9392-46FA-B919-3CBA30A25BB3.xml" TargetMode="External"/><Relationship Id="rId230" Type="http://schemas.openxmlformats.org/officeDocument/2006/relationships/hyperlink" Target="18.04.2023/Descargas/TRO130521UI1_BA8F9B72-009B-43D6-BA38-71146D79232B.xml" TargetMode="External"/><Relationship Id="rId251" Type="http://schemas.openxmlformats.org/officeDocument/2006/relationships/hyperlink" Target="18.04.2023/Descargas/XLM+167+TOSCANO+ROMA.xml" TargetMode="External"/><Relationship Id="rId25" Type="http://schemas.openxmlformats.org/officeDocument/2006/relationships/hyperlink" Target="18.04.2023/Descargas/18233.xml" TargetMode="External"/><Relationship Id="rId46" Type="http://schemas.openxmlformats.org/officeDocument/2006/relationships/hyperlink" Target="18.04.2023/Descargas/aoac700904mq0-d-1140-e1378ca5-c598-4b7f-89d4-9d3ccf86ef19.xml" TargetMode="External"/><Relationship Id="rId67" Type="http://schemas.openxmlformats.org/officeDocument/2006/relationships/hyperlink" Target="18.04.2023/Descargas/aoac700904mq0-d-854-1c5c46d6-11ee-4aef-8fa4-f2ab0ecc994c.xml" TargetMode="External"/><Relationship Id="rId272" Type="http://schemas.openxmlformats.org/officeDocument/2006/relationships/hyperlink" Target="18.04.2023/Descargas/XLM+352+TOSCANO+ROMA.xml" TargetMode="External"/><Relationship Id="rId293" Type="http://schemas.openxmlformats.org/officeDocument/2006/relationships/hyperlink" Target="18.04.2023/Descargas/ZEGK8804068F4FF34116.xml" TargetMode="External"/><Relationship Id="rId88" Type="http://schemas.openxmlformats.org/officeDocument/2006/relationships/hyperlink" Target="18.04.2023/Descargas/CB+132+-+B92094466.xml" TargetMode="External"/><Relationship Id="rId111" Type="http://schemas.openxmlformats.org/officeDocument/2006/relationships/hyperlink" Target="18.04.2023/Descargas/F0000041517.xml" TargetMode="External"/><Relationship Id="rId132" Type="http://schemas.openxmlformats.org/officeDocument/2006/relationships/hyperlink" Target="18.04.2023/Descargas/FACTURA0295584TAC%20(1).xml" TargetMode="External"/><Relationship Id="rId153" Type="http://schemas.openxmlformats.org/officeDocument/2006/relationships/hyperlink" Target="18.04.2023/Descargas/Factura_VD7428.xml" TargetMode="External"/><Relationship Id="rId174" Type="http://schemas.openxmlformats.org/officeDocument/2006/relationships/hyperlink" Target="18.04.2023/Descargas/HEMI780909TZ9FFACT0000175773.xml" TargetMode="External"/><Relationship Id="rId195" Type="http://schemas.openxmlformats.org/officeDocument/2006/relationships/hyperlink" Target="18.04.2023/Descargas/ocd111129tj7_factura_20230411_pm6100.xml" TargetMode="External"/><Relationship Id="rId209" Type="http://schemas.openxmlformats.org/officeDocument/2006/relationships/hyperlink" Target="18.04.2023/Descargas/QUBA581231645-OAT1008097Y0-C-1665.xml" TargetMode="External"/><Relationship Id="rId220" Type="http://schemas.openxmlformats.org/officeDocument/2006/relationships/hyperlink" Target="18.04.2023/Descargas/RIAR730321TGA_Factura_3708_AA878AD9-BE0A-4A39-A99B-9A0DE2A11F59.xml" TargetMode="External"/><Relationship Id="rId241" Type="http://schemas.openxmlformats.org/officeDocument/2006/relationships/hyperlink" Target="18.04.2023/Descargas/xlm+15169632+TOSCANO+AGUASCALIENTES.xml" TargetMode="External"/><Relationship Id="rId15" Type="http://schemas.openxmlformats.org/officeDocument/2006/relationships/hyperlink" Target="18.04.2023/Descargas/17760.xml" TargetMode="External"/><Relationship Id="rId36" Type="http://schemas.openxmlformats.org/officeDocument/2006/relationships/hyperlink" Target="18.04.2023/Descargas/aoac700904mq0-d-1026-d38e062b-70a9-4a41-8f8e-4e30cb3e2d5e.xml" TargetMode="External"/><Relationship Id="rId57" Type="http://schemas.openxmlformats.org/officeDocument/2006/relationships/hyperlink" Target="18.04.2023/Descargas/aoac700904mq0-d-683-4b82eff1-ae82-4da5-93c5-abd77528f1e4.xml" TargetMode="External"/><Relationship Id="rId262" Type="http://schemas.openxmlformats.org/officeDocument/2006/relationships/hyperlink" Target="18.04.2023/Descargas/XLM+272+TOSCANO+AGUASCALIENTES.xml" TargetMode="External"/><Relationship Id="rId283" Type="http://schemas.openxmlformats.org/officeDocument/2006/relationships/hyperlink" Target="18.04.2023/Descargas/XLM+89+TOSCANO+ROMA.xml" TargetMode="External"/><Relationship Id="rId78" Type="http://schemas.openxmlformats.org/officeDocument/2006/relationships/hyperlink" Target="18.04.2023/Descargas/aoac700904mq0-d-966-2e682b7a-2caf-4678-8be8-882a318a2cb3.xml" TargetMode="External"/><Relationship Id="rId99" Type="http://schemas.openxmlformats.org/officeDocument/2006/relationships/hyperlink" Target="18.04.2023/Descargas/CFDI_MAR000216AP7_OAT1008097Y0_FAC_539391_AAD17DF9-0124-428E-B26F-2C3C7C9142B4.xml" TargetMode="External"/><Relationship Id="rId101" Type="http://schemas.openxmlformats.org/officeDocument/2006/relationships/hyperlink" Target="18.04.2023/Descargas/DVI980304FW4FA74868.xml" TargetMode="External"/><Relationship Id="rId122" Type="http://schemas.openxmlformats.org/officeDocument/2006/relationships/hyperlink" Target="18.04.2023/Descargas/FAA0000004275.xml" TargetMode="External"/><Relationship Id="rId143" Type="http://schemas.openxmlformats.org/officeDocument/2006/relationships/hyperlink" Target="18.04.2023/Descargas/Factura_VD7377.xml" TargetMode="External"/><Relationship Id="rId164" Type="http://schemas.openxmlformats.org/officeDocument/2006/relationships/hyperlink" Target="18.04.2023/Descargas/GRU160628C44FL0000003887.xml" TargetMode="External"/><Relationship Id="rId185" Type="http://schemas.openxmlformats.org/officeDocument/2006/relationships/hyperlink" Target="18.04.2023/Descargas/JAMI630512KJ4FT000184321.xml" TargetMode="External"/><Relationship Id="rId9" Type="http://schemas.openxmlformats.org/officeDocument/2006/relationships/hyperlink" Target="18.04.2023/Descargas/17413.xml" TargetMode="External"/><Relationship Id="rId210" Type="http://schemas.openxmlformats.org/officeDocument/2006/relationships/hyperlink" Target="18.04.2023/Descargas/RASR850528B25FF18021.xml" TargetMode="External"/><Relationship Id="rId26" Type="http://schemas.openxmlformats.org/officeDocument/2006/relationships/hyperlink" Target="18.04.2023/Descargas/18282.xml" TargetMode="External"/><Relationship Id="rId231" Type="http://schemas.openxmlformats.org/officeDocument/2006/relationships/hyperlink" Target="18.04.2023/Descargas/TRO130521UI1_CE26EE20-7E21-4392-8198-2D5FBAD45774.xml" TargetMode="External"/><Relationship Id="rId252" Type="http://schemas.openxmlformats.org/officeDocument/2006/relationships/hyperlink" Target="18.04.2023/Descargas/XLM+187+TOSCANO+ROMA.xml" TargetMode="External"/><Relationship Id="rId273" Type="http://schemas.openxmlformats.org/officeDocument/2006/relationships/hyperlink" Target="18.04.2023/Descargas/XLM+375+MILOS.xml" TargetMode="External"/><Relationship Id="rId294" Type="http://schemas.openxmlformats.org/officeDocument/2006/relationships/hyperlink" Target="18.04.2023/Descargas/ZEGK8804068F4FF34123.xml" TargetMode="External"/><Relationship Id="rId47" Type="http://schemas.openxmlformats.org/officeDocument/2006/relationships/hyperlink" Target="18.04.2023/Descargas/aoac700904mq0-d-1142-94669efd-9bc1-47bd-aa8e-9b63eed45f5e.xml" TargetMode="External"/><Relationship Id="rId68" Type="http://schemas.openxmlformats.org/officeDocument/2006/relationships/hyperlink" Target="18.04.2023/Descargas/aoac700904mq0-d-855-56b1fd99-4ba8-4676-92bd-2c3f77b30d6e.xml" TargetMode="External"/><Relationship Id="rId89" Type="http://schemas.openxmlformats.org/officeDocument/2006/relationships/hyperlink" Target="18.04.2023/Descargas/CB+133+-+B92211829.xml" TargetMode="External"/><Relationship Id="rId112" Type="http://schemas.openxmlformats.org/officeDocument/2006/relationships/hyperlink" Target="18.04.2023/Descargas/F0000041518.xml" TargetMode="External"/><Relationship Id="rId133" Type="http://schemas.openxmlformats.org/officeDocument/2006/relationships/hyperlink" Target="18.04.2023/Descargas/FACTURA0295591TAC%20(1).xml" TargetMode="External"/><Relationship Id="rId154" Type="http://schemas.openxmlformats.org/officeDocument/2006/relationships/hyperlink" Target="18.04.2023/Descargas/Fac_Elec_2101950_452EF3D5-D8AD-11ED-A686-0B4391D92BD1.xml" TargetMode="External"/><Relationship Id="rId175" Type="http://schemas.openxmlformats.org/officeDocument/2006/relationships/hyperlink" Target="18.04.2023/Descargas/HEMI780909TZ9FFACT0000176090.xml" TargetMode="External"/><Relationship Id="rId196" Type="http://schemas.openxmlformats.org/officeDocument/2006/relationships/hyperlink" Target="18.04.2023/Descargas/ocd111129tj7_factura_20230411_pm6101.xml" TargetMode="External"/><Relationship Id="rId200" Type="http://schemas.openxmlformats.org/officeDocument/2006/relationships/hyperlink" Target="18.04.2023/Descargas/OSA150923DU4_Factura_20230201_OSA35140.XML" TargetMode="External"/><Relationship Id="rId16" Type="http://schemas.openxmlformats.org/officeDocument/2006/relationships/hyperlink" Target="18.04.2023/Descargas/17818.xml" TargetMode="External"/><Relationship Id="rId221" Type="http://schemas.openxmlformats.org/officeDocument/2006/relationships/hyperlink" Target="18.04.2023/Descargas/RIAR730321TGA_Factura_3712_28CC433F-F047-4B90-84AB-D1C5552AC8B1.xml" TargetMode="External"/><Relationship Id="rId242" Type="http://schemas.openxmlformats.org/officeDocument/2006/relationships/hyperlink" Target="18.04.2023/Descargas/XLM+15169657+TOSCANO+AGUASCALIENTES.xml" TargetMode="External"/><Relationship Id="rId263" Type="http://schemas.openxmlformats.org/officeDocument/2006/relationships/hyperlink" Target="18.04.2023/Descargas/XLM+273+TOSCANO+ROMA.xml" TargetMode="External"/><Relationship Id="rId284" Type="http://schemas.openxmlformats.org/officeDocument/2006/relationships/hyperlink" Target="18.04.2023/Descargas/XLM+90+MILOS.xml" TargetMode="External"/><Relationship Id="rId37" Type="http://schemas.openxmlformats.org/officeDocument/2006/relationships/hyperlink" Target="18.04.2023/Descargas/aoac700904mq0-d-1052-04dcb1aa-ce2e-43e6-b212-e9d7cc050944.xml" TargetMode="External"/><Relationship Id="rId58" Type="http://schemas.openxmlformats.org/officeDocument/2006/relationships/hyperlink" Target="18.04.2023/Descargas/aoac700904mq0-d-684-69957157-8bee-46c7-a548-acbae249b67a.xml" TargetMode="External"/><Relationship Id="rId79" Type="http://schemas.openxmlformats.org/officeDocument/2006/relationships/hyperlink" Target="18.04.2023/Descargas/aoac700904mq0-d-967-e96f24a6-f24d-436e-9a1a-814fe41411f6.xml" TargetMode="External"/><Relationship Id="rId102" Type="http://schemas.openxmlformats.org/officeDocument/2006/relationships/hyperlink" Target="18.04.2023/Descargas/F0000003014.xml" TargetMode="External"/><Relationship Id="rId123" Type="http://schemas.openxmlformats.org/officeDocument/2006/relationships/hyperlink" Target="18.04.2023/Descargas/FAA0000004312.xml" TargetMode="External"/><Relationship Id="rId144" Type="http://schemas.openxmlformats.org/officeDocument/2006/relationships/hyperlink" Target="18.04.2023/Descargas/Factura_VD7378.xml" TargetMode="External"/><Relationship Id="rId90" Type="http://schemas.openxmlformats.org/officeDocument/2006/relationships/hyperlink" Target="18.04.2023/Descargas/CB+137+-+B92346359.xml" TargetMode="External"/><Relationship Id="rId165" Type="http://schemas.openxmlformats.org/officeDocument/2006/relationships/hyperlink" Target="18.04.2023/Descargas/GRU160628C44_74B4E887-B6BB-4E62-A56D-04F830396372.xml" TargetMode="External"/><Relationship Id="rId186" Type="http://schemas.openxmlformats.org/officeDocument/2006/relationships/hyperlink" Target="18.04.2023/Descargas/JAMI630512KJ4FT000184345.xml" TargetMode="External"/><Relationship Id="rId211" Type="http://schemas.openxmlformats.org/officeDocument/2006/relationships/hyperlink" Target="18.04.2023/Descargas/RASR850528B25FF18025.xml" TargetMode="External"/><Relationship Id="rId232" Type="http://schemas.openxmlformats.org/officeDocument/2006/relationships/hyperlink" Target="18.04.2023/Descargas/TRO130521UI1_E1613122-B9F1-4909-8128-71ACF17479EC.xml" TargetMode="External"/><Relationship Id="rId253" Type="http://schemas.openxmlformats.org/officeDocument/2006/relationships/hyperlink" Target="18.04.2023/Descargas/XLM+195+MILOS.xml" TargetMode="External"/><Relationship Id="rId274" Type="http://schemas.openxmlformats.org/officeDocument/2006/relationships/hyperlink" Target="18.04.2023/Descargas/XLM+413+MILOS.xml" TargetMode="External"/><Relationship Id="rId27" Type="http://schemas.openxmlformats.org/officeDocument/2006/relationships/hyperlink" Target="18.04.2023/Descargas/18332.xml" TargetMode="External"/><Relationship Id="rId48" Type="http://schemas.openxmlformats.org/officeDocument/2006/relationships/hyperlink" Target="18.04.2023/Descargas/aoac700904mq0-d-1143-d56c43a6-bf7d-41d1-9328-ff4f28bcaf37.xml" TargetMode="External"/><Relationship Id="rId69" Type="http://schemas.openxmlformats.org/officeDocument/2006/relationships/hyperlink" Target="18.04.2023/Descargas/aoac700904mq0-d-856-b0dfc016-eb09-4202-9c71-46a5dd1ec9e8.xml" TargetMode="External"/><Relationship Id="rId113" Type="http://schemas.openxmlformats.org/officeDocument/2006/relationships/hyperlink" Target="18.04.2023/Descargas/F0000041543.xml" TargetMode="External"/><Relationship Id="rId134" Type="http://schemas.openxmlformats.org/officeDocument/2006/relationships/hyperlink" Target="18.04.2023/Descargas/FACTURA0295725TAC%20(1).xml" TargetMode="External"/><Relationship Id="rId80" Type="http://schemas.openxmlformats.org/officeDocument/2006/relationships/hyperlink" Target="18.04.2023/Descargas/aoac700904mq0-d-978-c613b9ca-5a0f-4e25-90a8-85b2e2eda7ec.xml" TargetMode="External"/><Relationship Id="rId155" Type="http://schemas.openxmlformats.org/officeDocument/2006/relationships/hyperlink" Target="18.04.2023/Descargas/Fac_Elec_2101954_7873819E-D8B1-11ED-91A9-D58E48A46093.xml" TargetMode="External"/><Relationship Id="rId176" Type="http://schemas.openxmlformats.org/officeDocument/2006/relationships/hyperlink" Target="18.04.2023/Descargas/HEMI780909TZ9FFACT0000176179.xml" TargetMode="External"/><Relationship Id="rId197" Type="http://schemas.openxmlformats.org/officeDocument/2006/relationships/hyperlink" Target="18.04.2023/Descargas/ocd111129tj7_factura_20230418_pm6202.xml" TargetMode="External"/><Relationship Id="rId201" Type="http://schemas.openxmlformats.org/officeDocument/2006/relationships/hyperlink" Target="18.04.2023/Descargas/OSA150923DU4_Factura_20230410_OSA36622.XML" TargetMode="External"/><Relationship Id="rId222" Type="http://schemas.openxmlformats.org/officeDocument/2006/relationships/hyperlink" Target="18.04.2023/Descargas/Toscano+Roma+(+Edgar)+1749.xml" TargetMode="External"/><Relationship Id="rId243" Type="http://schemas.openxmlformats.org/officeDocument/2006/relationships/hyperlink" Target="18.04.2023/Descargas/XLM+15169673+TOSCANO+AGUASCALIENTES.xml" TargetMode="External"/><Relationship Id="rId264" Type="http://schemas.openxmlformats.org/officeDocument/2006/relationships/hyperlink" Target="18.04.2023/Descargas/XLM+275+TOSCANO+ROMA.xml" TargetMode="External"/><Relationship Id="rId285" Type="http://schemas.openxmlformats.org/officeDocument/2006/relationships/hyperlink" Target="18.04.2023/Descargas/XLM+97+MILOS.xml" TargetMode="External"/><Relationship Id="rId17" Type="http://schemas.openxmlformats.org/officeDocument/2006/relationships/hyperlink" Target="18.04.2023/Descargas/17850.xml" TargetMode="External"/><Relationship Id="rId38" Type="http://schemas.openxmlformats.org/officeDocument/2006/relationships/hyperlink" Target="18.04.2023/Descargas/aoac700904mq0-d-1053-c575ff57-a3f6-44e4-a123-e6d41f9ca736.xml" TargetMode="External"/><Relationship Id="rId59" Type="http://schemas.openxmlformats.org/officeDocument/2006/relationships/hyperlink" Target="18.04.2023/Descargas/aoac700904mq0-d-685-0bbc1240-3b94-490f-abbd-a1d1a91d83e9.xml" TargetMode="External"/><Relationship Id="rId103" Type="http://schemas.openxmlformats.org/officeDocument/2006/relationships/hyperlink" Target="18.04.2023/Descargas/F0000004463.xml" TargetMode="External"/><Relationship Id="rId124" Type="http://schemas.openxmlformats.org/officeDocument/2006/relationships/hyperlink" Target="18.04.2023/Descargas/FAA0000004334.xml" TargetMode="External"/><Relationship Id="rId70" Type="http://schemas.openxmlformats.org/officeDocument/2006/relationships/hyperlink" Target="18.04.2023/Descargas/aoac700904mq0-d-861-a5274889-0314-4b40-9100-d5436686ed59.xml" TargetMode="External"/><Relationship Id="rId91" Type="http://schemas.openxmlformats.org/officeDocument/2006/relationships/hyperlink" Target="18.04.2023/Descargas/CB+139+-+B92491778.xml" TargetMode="External"/><Relationship Id="rId145" Type="http://schemas.openxmlformats.org/officeDocument/2006/relationships/hyperlink" Target="18.04.2023/Descargas/Factura_VD7379.xml" TargetMode="External"/><Relationship Id="rId166" Type="http://schemas.openxmlformats.org/officeDocument/2006/relationships/hyperlink" Target="18.04.2023/Descargas/GRU160628C44_E3B8F4FE-D76F-4763-8B48-5D6818369878.xml" TargetMode="External"/><Relationship Id="rId187" Type="http://schemas.openxmlformats.org/officeDocument/2006/relationships/hyperlink" Target="18.04.2023/Descargas/JAMI630512KJ4FT000184374.xml" TargetMode="External"/><Relationship Id="rId1" Type="http://schemas.openxmlformats.org/officeDocument/2006/relationships/hyperlink" Target="18.04.2023/Descargas/051_20230417_005098-BA.xml" TargetMode="External"/><Relationship Id="rId212" Type="http://schemas.openxmlformats.org/officeDocument/2006/relationships/hyperlink" Target="18.04.2023/Descargas/RIAR730321TGA_Factura_3672_DEB42277-1642-41A1-B011-F0DA90F4EE82.xml" TargetMode="External"/><Relationship Id="rId233" Type="http://schemas.openxmlformats.org/officeDocument/2006/relationships/hyperlink" Target="18.04.2023/Descargas/TRO130521UI1_EC28759E-C140-46C6-B56C-C83DF5C893A0.xml" TargetMode="External"/><Relationship Id="rId254" Type="http://schemas.openxmlformats.org/officeDocument/2006/relationships/hyperlink" Target="18.04.2023/Descargas/XLM+196+MILOS.xml" TargetMode="External"/><Relationship Id="rId28" Type="http://schemas.openxmlformats.org/officeDocument/2006/relationships/hyperlink" Target="18.04.2023/Descargas/18378.xml" TargetMode="External"/><Relationship Id="rId49" Type="http://schemas.openxmlformats.org/officeDocument/2006/relationships/hyperlink" Target="18.04.2023/Descargas/aoac700904mq0-d-1144-965c7467-fb5f-4f83-896c-a6b607d1743d.xml" TargetMode="External"/><Relationship Id="rId114" Type="http://schemas.openxmlformats.org/officeDocument/2006/relationships/hyperlink" Target="18.04.2023/Descargas/F0000041544.xml" TargetMode="External"/><Relationship Id="rId275" Type="http://schemas.openxmlformats.org/officeDocument/2006/relationships/hyperlink" Target="18.04.2023/Descargas/XLM+422+TOSCANO+ROMA.xml" TargetMode="External"/><Relationship Id="rId60" Type="http://schemas.openxmlformats.org/officeDocument/2006/relationships/hyperlink" Target="18.04.2023/Descargas/aoac700904mq0-d-768-66bf2e05-a94f-4e91-adc4-1265de5c7714.xml" TargetMode="External"/><Relationship Id="rId81" Type="http://schemas.openxmlformats.org/officeDocument/2006/relationships/hyperlink" Target="18.04.2023/Descargas/B120152_ODC090525BF4.xml" TargetMode="External"/><Relationship Id="rId135" Type="http://schemas.openxmlformats.org/officeDocument/2006/relationships/hyperlink" Target="18.04.2023/Descargas/Factura_VD7340.xml" TargetMode="External"/><Relationship Id="rId156" Type="http://schemas.openxmlformats.org/officeDocument/2006/relationships/hyperlink" Target="18.04.2023/Descargas/FCCX0000016299.xml" TargetMode="External"/><Relationship Id="rId177" Type="http://schemas.openxmlformats.org/officeDocument/2006/relationships/hyperlink" Target="18.04.2023/Descargas/HEMI780909TZ9FFACT0000176293.xml" TargetMode="External"/><Relationship Id="rId198" Type="http://schemas.openxmlformats.org/officeDocument/2006/relationships/hyperlink" Target="18.04.2023/Descargas/Operadora+Durango+1752.xml" TargetMode="External"/><Relationship Id="rId202" Type="http://schemas.openxmlformats.org/officeDocument/2006/relationships/hyperlink" Target="18.04.2023/Descargas/OSA150923DU4_Factura_20230410_OSA36622.XML" TargetMode="External"/><Relationship Id="rId223" Type="http://schemas.openxmlformats.org/officeDocument/2006/relationships/hyperlink" Target="18.04.2023/Descargas/Toscano+Roma+(Ismael)+1750.xml" TargetMode="External"/><Relationship Id="rId244" Type="http://schemas.openxmlformats.org/officeDocument/2006/relationships/hyperlink" Target="18.04.2023/Descargas/XLM+15169674+TOSCANO+AGUASCALIENTES.xml" TargetMode="External"/><Relationship Id="rId18" Type="http://schemas.openxmlformats.org/officeDocument/2006/relationships/hyperlink" Target="18.04.2023/Descargas/17958.xml" TargetMode="External"/><Relationship Id="rId39" Type="http://schemas.openxmlformats.org/officeDocument/2006/relationships/hyperlink" Target="18.04.2023/Descargas/aoac700904mq0-d-1055-f7c3737a-5b24-4a72-9244-6a0575346f10.xml" TargetMode="External"/><Relationship Id="rId265" Type="http://schemas.openxmlformats.org/officeDocument/2006/relationships/hyperlink" Target="18.04.2023/Descargas/XLM+285+MILOS.xml" TargetMode="External"/><Relationship Id="rId286" Type="http://schemas.openxmlformats.org/officeDocument/2006/relationships/hyperlink" Target="18.04.2023/Descargas/ZEGK8804068F4FF33871.xml" TargetMode="External"/><Relationship Id="rId50" Type="http://schemas.openxmlformats.org/officeDocument/2006/relationships/hyperlink" Target="18.04.2023/Descargas/aoac700904mq0-d-1146-b485d5df-1eb3-4a48-988e-e2db12785108.xml" TargetMode="External"/><Relationship Id="rId104" Type="http://schemas.openxmlformats.org/officeDocument/2006/relationships/hyperlink" Target="18.04.2023/Descargas/F0000004489.xml" TargetMode="External"/><Relationship Id="rId125" Type="http://schemas.openxmlformats.org/officeDocument/2006/relationships/hyperlink" Target="18.04.2023/Descargas/FAA0000004638.xml" TargetMode="External"/><Relationship Id="rId146" Type="http://schemas.openxmlformats.org/officeDocument/2006/relationships/hyperlink" Target="18.04.2023/Descargas/Factura_VD7380.xml" TargetMode="External"/><Relationship Id="rId167" Type="http://schemas.openxmlformats.org/officeDocument/2006/relationships/hyperlink" Target="18.04.2023/Descargas/HCL120214DM9FHC+++++93230.xml" TargetMode="External"/><Relationship Id="rId188" Type="http://schemas.openxmlformats.org/officeDocument/2006/relationships/hyperlink" Target="18.04.2023/Descargas/JAMI630512KJ4FT000184516%20(1).xml" TargetMode="External"/><Relationship Id="rId71" Type="http://schemas.openxmlformats.org/officeDocument/2006/relationships/hyperlink" Target="18.04.2023/Descargas/aoac700904mq0-d-862-c8b26d3c-d7b6-4829-99df-b4beb721b116.xml" TargetMode="External"/><Relationship Id="rId92" Type="http://schemas.openxmlformats.org/officeDocument/2006/relationships/hyperlink" Target="18.04.2023/Descargas/CB+140+-+B92624302.xml" TargetMode="External"/><Relationship Id="rId213" Type="http://schemas.openxmlformats.org/officeDocument/2006/relationships/hyperlink" Target="18.04.2023/Descargas/RIAR730321TGA_Factura_3678_C44AAF55-36E6-4AC7-B9D8-83425355636F.xml" TargetMode="External"/><Relationship Id="rId234" Type="http://schemas.openxmlformats.org/officeDocument/2006/relationships/hyperlink" Target="18.04.2023/Descargas/VWI130905IV6_338_34001425.xml" TargetMode="External"/><Relationship Id="rId2" Type="http://schemas.openxmlformats.org/officeDocument/2006/relationships/hyperlink" Target="18.04.2023/Descargas/17070.xml" TargetMode="External"/><Relationship Id="rId29" Type="http://schemas.openxmlformats.org/officeDocument/2006/relationships/hyperlink" Target="18.04.2023/Descargas/18420.xml" TargetMode="External"/><Relationship Id="rId255" Type="http://schemas.openxmlformats.org/officeDocument/2006/relationships/hyperlink" Target="18.04.2023/Descargas/XLM+208+TOSCANO+AGUASCALIENTES.xml" TargetMode="External"/><Relationship Id="rId276" Type="http://schemas.openxmlformats.org/officeDocument/2006/relationships/hyperlink" Target="18.04.2023/Descargas/XLM+441+TOSCANO+AGUASCALIENTES.xml" TargetMode="External"/><Relationship Id="rId40" Type="http://schemas.openxmlformats.org/officeDocument/2006/relationships/hyperlink" Target="18.04.2023/Descargas/aoac700904mq0-d-1061-150f1960-4305-4e31-a1a9-8e266aa3d803.xml" TargetMode="External"/><Relationship Id="rId115" Type="http://schemas.openxmlformats.org/officeDocument/2006/relationships/hyperlink" Target="18.04.2023/Descargas/F0000041545.xml" TargetMode="External"/><Relationship Id="rId136" Type="http://schemas.openxmlformats.org/officeDocument/2006/relationships/hyperlink" Target="18.04.2023/Descargas/Factura_VD7346.xml" TargetMode="External"/><Relationship Id="rId157" Type="http://schemas.openxmlformats.org/officeDocument/2006/relationships/hyperlink" Target="18.04.2023/Descargas/FN100007630GRU160628C44.xml" TargetMode="External"/><Relationship Id="rId178" Type="http://schemas.openxmlformats.org/officeDocument/2006/relationships/hyperlink" Target="18.04.2023/Descargas/HEMI780909TZ9FFACT0000176383.xml" TargetMode="External"/><Relationship Id="rId61" Type="http://schemas.openxmlformats.org/officeDocument/2006/relationships/hyperlink" Target="18.04.2023/Descargas/aoac700904mq0-d-769-a1dd6da1-71a0-4251-ada4-50227c7c8019.xml" TargetMode="External"/><Relationship Id="rId82" Type="http://schemas.openxmlformats.org/officeDocument/2006/relationships/hyperlink" Target="18.04.2023/Descargas/B120190_ODC090525BF4.xml" TargetMode="External"/><Relationship Id="rId199" Type="http://schemas.openxmlformats.org/officeDocument/2006/relationships/hyperlink" Target="18.04.2023/Descargas/OSA150923DU4_Factura_20230201_OSA35140.XML" TargetMode="External"/><Relationship Id="rId203" Type="http://schemas.openxmlformats.org/officeDocument/2006/relationships/hyperlink" Target="18.04.2023/Descargas/OSA150923DU4_Factura_20230413_OSA36677.XML" TargetMode="External"/><Relationship Id="rId19" Type="http://schemas.openxmlformats.org/officeDocument/2006/relationships/hyperlink" Target="18.04.2023/Descargas/17997.xml" TargetMode="External"/><Relationship Id="rId224" Type="http://schemas.openxmlformats.org/officeDocument/2006/relationships/hyperlink" Target="18.04.2023/Descargas/TRO130521UI1FL0000003884.xml" TargetMode="External"/><Relationship Id="rId245" Type="http://schemas.openxmlformats.org/officeDocument/2006/relationships/hyperlink" Target="18.04.2023/Descargas/XLM+15169990+TOSCANO+AGUASCALIENTES.xml" TargetMode="External"/><Relationship Id="rId266" Type="http://schemas.openxmlformats.org/officeDocument/2006/relationships/hyperlink" Target="18.04.2023/Descargas/XLM+286+MILOS.xml" TargetMode="External"/><Relationship Id="rId287" Type="http://schemas.openxmlformats.org/officeDocument/2006/relationships/hyperlink" Target="18.04.2023/Descargas/ZEGK8804068F4FF33872.xml" TargetMode="External"/><Relationship Id="rId30" Type="http://schemas.openxmlformats.org/officeDocument/2006/relationships/hyperlink" Target="18.04.2023/Descargas/18443.xml" TargetMode="External"/><Relationship Id="rId105" Type="http://schemas.openxmlformats.org/officeDocument/2006/relationships/hyperlink" Target="18.04.2023/Descargas/F0000005002.xml" TargetMode="External"/><Relationship Id="rId126" Type="http://schemas.openxmlformats.org/officeDocument/2006/relationships/hyperlink" Target="18.04.2023/Descargas/FAA0000005434.xml" TargetMode="External"/><Relationship Id="rId147" Type="http://schemas.openxmlformats.org/officeDocument/2006/relationships/hyperlink" Target="18.04.2023/Descargas/Factura_VD7381.xml" TargetMode="External"/><Relationship Id="rId168" Type="http://schemas.openxmlformats.org/officeDocument/2006/relationships/hyperlink" Target="18.04.2023/Descargas/HCL120214DM9FHC+++++93347.xml" TargetMode="External"/><Relationship Id="rId51" Type="http://schemas.openxmlformats.org/officeDocument/2006/relationships/hyperlink" Target="18.04.2023/Descargas/aoac700904mq0-d-1214-babd1a98-9846-45fc-beb4-6a9038ed9398.xml" TargetMode="External"/><Relationship Id="rId72" Type="http://schemas.openxmlformats.org/officeDocument/2006/relationships/hyperlink" Target="18.04.2023/Descargas/aoac700904mq0-d-878-e2c9fade-e47f-4998-b498-76d5857c6bfe.xml" TargetMode="External"/><Relationship Id="rId93" Type="http://schemas.openxmlformats.org/officeDocument/2006/relationships/hyperlink" Target="18.04.2023/Descargas/CB+141+-+B92721085.xml" TargetMode="External"/><Relationship Id="rId189" Type="http://schemas.openxmlformats.org/officeDocument/2006/relationships/hyperlink" Target="18.04.2023/Descargas/JAMI630512KJ4FT000184519%20(1).xml" TargetMode="External"/><Relationship Id="rId3" Type="http://schemas.openxmlformats.org/officeDocument/2006/relationships/hyperlink" Target="18.04.2023/Descargas/17108.xml" TargetMode="External"/><Relationship Id="rId214" Type="http://schemas.openxmlformats.org/officeDocument/2006/relationships/hyperlink" Target="18.04.2023/Descargas/RIAR730321TGA_Factura_3680_613C05F0-4674-4B20-B9A6-0605207FF63B.xml" TargetMode="External"/><Relationship Id="rId235" Type="http://schemas.openxmlformats.org/officeDocument/2006/relationships/hyperlink" Target="18.04.2023/Descargas/VWI130905IV6_338_34004472.xml" TargetMode="External"/><Relationship Id="rId256" Type="http://schemas.openxmlformats.org/officeDocument/2006/relationships/hyperlink" Target="18.04.2023/Descargas/XLM+219+TOSCANO+ROMA.xml" TargetMode="External"/><Relationship Id="rId277" Type="http://schemas.openxmlformats.org/officeDocument/2006/relationships/hyperlink" Target="18.04.2023/Descargas/XLM+458+MILOS.xml" TargetMode="External"/><Relationship Id="rId116" Type="http://schemas.openxmlformats.org/officeDocument/2006/relationships/hyperlink" Target="18.04.2023/Descargas/F0000041546.xml" TargetMode="External"/><Relationship Id="rId137" Type="http://schemas.openxmlformats.org/officeDocument/2006/relationships/hyperlink" Target="18.04.2023/Descargas/Factura_VD7348.xml" TargetMode="External"/><Relationship Id="rId158" Type="http://schemas.openxmlformats.org/officeDocument/2006/relationships/hyperlink" Target="18.04.2023/Descargas/FN100007749GRU160628C44.xml" TargetMode="External"/><Relationship Id="rId20" Type="http://schemas.openxmlformats.org/officeDocument/2006/relationships/hyperlink" Target="18.04.2023/Descargas/18048.xml" TargetMode="External"/><Relationship Id="rId41" Type="http://schemas.openxmlformats.org/officeDocument/2006/relationships/hyperlink" Target="18.04.2023/Descargas/aoac700904mq0-d-1062-c011860a-97cd-48ed-8a33-1d33968be00d.xml" TargetMode="External"/><Relationship Id="rId62" Type="http://schemas.openxmlformats.org/officeDocument/2006/relationships/hyperlink" Target="18.04.2023/Descargas/aoac700904mq0-d-770-49368b1c-3184-41c7-aef3-a3c52e6647a3.xml" TargetMode="External"/><Relationship Id="rId83" Type="http://schemas.openxmlformats.org/officeDocument/2006/relationships/hyperlink" Target="18.04.2023/Descargas/B120251_ODC090525BF4.xml" TargetMode="External"/><Relationship Id="rId179" Type="http://schemas.openxmlformats.org/officeDocument/2006/relationships/hyperlink" Target="18.04.2023/Descargas/HEMI780909TZ9FFACT0000176420.xml" TargetMode="External"/><Relationship Id="rId190" Type="http://schemas.openxmlformats.org/officeDocument/2006/relationships/hyperlink" Target="18.04.2023/Descargas/JAMI630512KJ4FT000184572.xml" TargetMode="External"/><Relationship Id="rId204" Type="http://schemas.openxmlformats.org/officeDocument/2006/relationships/hyperlink" Target="18.04.2023/Descargas/OSA150923DU4_Factura_20230413_OSA36677.XML" TargetMode="External"/><Relationship Id="rId225" Type="http://schemas.openxmlformats.org/officeDocument/2006/relationships/hyperlink" Target="18.04.2023/Descargas/TRO130521UI1_03FB3117-8FF6-47DD-B378-E94C5225F5A4.xml" TargetMode="External"/><Relationship Id="rId246" Type="http://schemas.openxmlformats.org/officeDocument/2006/relationships/hyperlink" Target="18.04.2023/Descargas/XLM+15169997+TOSCANO+AGUASCALIENTES.xml" TargetMode="External"/><Relationship Id="rId267" Type="http://schemas.openxmlformats.org/officeDocument/2006/relationships/hyperlink" Target="18.04.2023/Descargas/XLM+287+MILOS.xml" TargetMode="External"/><Relationship Id="rId288" Type="http://schemas.openxmlformats.org/officeDocument/2006/relationships/hyperlink" Target="18.04.2023/Descargas/ZEGK8804068F4FF34042.xml" TargetMode="External"/><Relationship Id="rId106" Type="http://schemas.openxmlformats.org/officeDocument/2006/relationships/hyperlink" Target="18.04.2023/Descargas/F0000041477.xml" TargetMode="External"/><Relationship Id="rId127" Type="http://schemas.openxmlformats.org/officeDocument/2006/relationships/hyperlink" Target="18.04.2023/Descargas/FAA0000005440.xml" TargetMode="External"/><Relationship Id="rId10" Type="http://schemas.openxmlformats.org/officeDocument/2006/relationships/hyperlink" Target="18.04.2023/Descargas/17458.xml" TargetMode="External"/><Relationship Id="rId31" Type="http://schemas.openxmlformats.org/officeDocument/2006/relationships/hyperlink" Target="18.04.2023/Descargas/18463.xml" TargetMode="External"/><Relationship Id="rId52" Type="http://schemas.openxmlformats.org/officeDocument/2006/relationships/hyperlink" Target="18.04.2023/Descargas/aoac700904mq0-d-1215-9a9e2b46-c8b1-4819-bdb8-58836cc9c587.xml" TargetMode="External"/><Relationship Id="rId73" Type="http://schemas.openxmlformats.org/officeDocument/2006/relationships/hyperlink" Target="18.04.2023/Descargas/aoac700904mq0-d-879-7e03ee8c-ab34-43a2-ab06-1f9f4b5a9868.xml" TargetMode="External"/><Relationship Id="rId94" Type="http://schemas.openxmlformats.org/officeDocument/2006/relationships/hyperlink" Target="18.04.2023/Descargas/CFDI-CHS110609PY3-HSM-129985.xml" TargetMode="External"/><Relationship Id="rId148" Type="http://schemas.openxmlformats.org/officeDocument/2006/relationships/hyperlink" Target="18.04.2023/Descargas/Factura_VD7407.xml" TargetMode="External"/><Relationship Id="rId169" Type="http://schemas.openxmlformats.org/officeDocument/2006/relationships/hyperlink" Target="18.04.2023/Descargas/HCL120214DM9FHC+++++93673.xml" TargetMode="External"/><Relationship Id="rId4" Type="http://schemas.openxmlformats.org/officeDocument/2006/relationships/hyperlink" Target="18.04.2023/Descargas/17126.xml" TargetMode="External"/><Relationship Id="rId180" Type="http://schemas.openxmlformats.org/officeDocument/2006/relationships/hyperlink" Target="18.04.2023/Descargas/JAMI630512KJ4FT000184023.xml" TargetMode="External"/><Relationship Id="rId215" Type="http://schemas.openxmlformats.org/officeDocument/2006/relationships/hyperlink" Target="18.04.2023/Descargas/RIAR730321TGA_Factura_3682_5ECEC817-11F4-4682-8D56-249F19A8DE72.xml" TargetMode="External"/><Relationship Id="rId236" Type="http://schemas.openxmlformats.org/officeDocument/2006/relationships/hyperlink" Target="18.04.2023/Descargas/VWI130905IV6_338_34007976.xml" TargetMode="External"/><Relationship Id="rId257" Type="http://schemas.openxmlformats.org/officeDocument/2006/relationships/hyperlink" Target="18.04.2023/Descargas/XLM+229+MILOS.xml" TargetMode="External"/><Relationship Id="rId278" Type="http://schemas.openxmlformats.org/officeDocument/2006/relationships/hyperlink" Target="18.04.2023/Descargas/xlm+459+milos.xml" TargetMode="External"/><Relationship Id="rId42" Type="http://schemas.openxmlformats.org/officeDocument/2006/relationships/hyperlink" Target="18.04.2023/Descargas/aoac700904mq0-d-1064-d85dbdc0-9a6c-4dfd-b7ea-8ee6e9d5f8f4.xml" TargetMode="External"/><Relationship Id="rId84" Type="http://schemas.openxmlformats.org/officeDocument/2006/relationships/hyperlink" Target="18.04.2023/Descargas/b71f43de-599c-4b9e-b387-dde8e607e4d8.xml" TargetMode="External"/><Relationship Id="rId138" Type="http://schemas.openxmlformats.org/officeDocument/2006/relationships/hyperlink" Target="18.04.2023/Descargas/Factura_VD7349.xml" TargetMode="External"/><Relationship Id="rId191" Type="http://schemas.openxmlformats.org/officeDocument/2006/relationships/hyperlink" Target="18.04.2023/Descargas/JAMI630512KJ4FT000184573%20(1).xml" TargetMode="External"/><Relationship Id="rId205" Type="http://schemas.openxmlformats.org/officeDocument/2006/relationships/hyperlink" Target="18.04.2023/Descargas/PHI421013E92_Factura_PRO276070_20230417.xml" TargetMode="External"/><Relationship Id="rId247" Type="http://schemas.openxmlformats.org/officeDocument/2006/relationships/hyperlink" Target="18.04.2023/Descargas/XLM+15170062+TOSCANO+AGUASCALIENTES.xml" TargetMode="External"/><Relationship Id="rId107" Type="http://schemas.openxmlformats.org/officeDocument/2006/relationships/hyperlink" Target="18.04.2023/Descargas/F0000041492.xml" TargetMode="External"/><Relationship Id="rId289" Type="http://schemas.openxmlformats.org/officeDocument/2006/relationships/hyperlink" Target="18.04.2023/Descargas/ZEGK8804068F4FF34053.xml" TargetMode="External"/><Relationship Id="rId11" Type="http://schemas.openxmlformats.org/officeDocument/2006/relationships/hyperlink" Target="18.04.2023/Descargas/17517.xml" TargetMode="External"/><Relationship Id="rId53" Type="http://schemas.openxmlformats.org/officeDocument/2006/relationships/hyperlink" Target="18.04.2023/Descargas/aoac700904mq0-d-669-df51a00e-10dd-42a0-ba28-b23d99a98946.xml" TargetMode="External"/><Relationship Id="rId149" Type="http://schemas.openxmlformats.org/officeDocument/2006/relationships/hyperlink" Target="18.04.2023/Descargas/Factura_VD7408.xml" TargetMode="External"/><Relationship Id="rId95" Type="http://schemas.openxmlformats.org/officeDocument/2006/relationships/hyperlink" Target="18.04.2023/Descargas/CFDI-CHS110609PY3-HSM-130040.xml" TargetMode="External"/><Relationship Id="rId160" Type="http://schemas.openxmlformats.org/officeDocument/2006/relationships/hyperlink" Target="18.04.2023/Descargas/FolioFiscal_fded98fa-df0d-4007-af11-dd1eca895921.xml" TargetMode="External"/><Relationship Id="rId216" Type="http://schemas.openxmlformats.org/officeDocument/2006/relationships/hyperlink" Target="18.04.2023/Descargas/RIAR730321TGA_Factura_3699_3C4D1593-114F-4B0B-B30A-ACF76DA59EEE.xml" TargetMode="External"/><Relationship Id="rId258" Type="http://schemas.openxmlformats.org/officeDocument/2006/relationships/hyperlink" Target="18.04.2023/Descargas/XLM+247+TOSCANO+ROMA.xml" TargetMode="External"/><Relationship Id="rId22" Type="http://schemas.openxmlformats.org/officeDocument/2006/relationships/hyperlink" Target="18.04.2023/Descargas/18097.xml" TargetMode="External"/><Relationship Id="rId64" Type="http://schemas.openxmlformats.org/officeDocument/2006/relationships/hyperlink" Target="18.04.2023/Descargas/aoac700904mq0-d-804-cb140f42-2fb5-40b5-82cd-935d491099c1.xml" TargetMode="External"/><Relationship Id="rId118" Type="http://schemas.openxmlformats.org/officeDocument/2006/relationships/hyperlink" Target="18.04.2023/Descargas/FAA0000003617.xml" TargetMode="External"/><Relationship Id="rId171" Type="http://schemas.openxmlformats.org/officeDocument/2006/relationships/hyperlink" Target="18.04.2023/Descargas/HCL120214DM9FHC+++++93768.xml" TargetMode="External"/><Relationship Id="rId227" Type="http://schemas.openxmlformats.org/officeDocument/2006/relationships/hyperlink" Target="18.04.2023/Descargas/TRO130521UI1_3932DD07-F852-4BA1-A7BE-A3278470CAC0.xml" TargetMode="External"/><Relationship Id="rId269" Type="http://schemas.openxmlformats.org/officeDocument/2006/relationships/hyperlink" Target="18.04.2023/Descargas/XLM+307+MILOS.x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18.04.2023/Descargas/F0000042446.xml" TargetMode="External"/><Relationship Id="rId21" Type="http://schemas.openxmlformats.org/officeDocument/2006/relationships/hyperlink" Target="18.04.2023/Descargas/18090.xml" TargetMode="External"/><Relationship Id="rId63" Type="http://schemas.openxmlformats.org/officeDocument/2006/relationships/hyperlink" Target="18.04.2023/Descargas/aoac700904mq0-d-801-a2b91405-bf15-47ae-aeea-580ea623eb34.xml" TargetMode="External"/><Relationship Id="rId159" Type="http://schemas.openxmlformats.org/officeDocument/2006/relationships/hyperlink" Target="18.04.2023/Descargas/FolioFiscal_97f28489-62ee-4242-b0e5-15c369201dbb.xml" TargetMode="External"/><Relationship Id="rId170" Type="http://schemas.openxmlformats.org/officeDocument/2006/relationships/hyperlink" Target="18.04.2023/Descargas/HCL120214DM9FHC+++++93710.xml" TargetMode="External"/><Relationship Id="rId226" Type="http://schemas.openxmlformats.org/officeDocument/2006/relationships/hyperlink" Target="18.04.2023/Descargas/TRO130521UI1_25C43008-9647-45BE-B008-D46C84887FED.xml" TargetMode="External"/><Relationship Id="rId268" Type="http://schemas.openxmlformats.org/officeDocument/2006/relationships/hyperlink" Target="18.04.2023/Descargas/XLM+290+TOSCANO+ROMA.xml" TargetMode="External"/><Relationship Id="rId32" Type="http://schemas.openxmlformats.org/officeDocument/2006/relationships/hyperlink" Target="18.04.2023/Descargas/18507.xml" TargetMode="External"/><Relationship Id="rId74" Type="http://schemas.openxmlformats.org/officeDocument/2006/relationships/hyperlink" Target="18.04.2023/Descargas/aoac700904mq0-d-881-033327a3-991b-4c4d-8f03-e8f1ec4ad441.xml" TargetMode="External"/><Relationship Id="rId128" Type="http://schemas.openxmlformats.org/officeDocument/2006/relationships/hyperlink" Target="18.04.2023/Descargas/FAA0000005441.xml" TargetMode="External"/><Relationship Id="rId5" Type="http://schemas.openxmlformats.org/officeDocument/2006/relationships/hyperlink" Target="18.04.2023/Descargas/17203.xml" TargetMode="External"/><Relationship Id="rId181" Type="http://schemas.openxmlformats.org/officeDocument/2006/relationships/hyperlink" Target="18.04.2023/Descargas/JAMI630512KJ4FT000184026.xml" TargetMode="External"/><Relationship Id="rId237" Type="http://schemas.openxmlformats.org/officeDocument/2006/relationships/hyperlink" Target="18.04.2023/Descargas/XLM+121+MILOS.xml" TargetMode="External"/><Relationship Id="rId279" Type="http://schemas.openxmlformats.org/officeDocument/2006/relationships/hyperlink" Target="18.04.2023/Descargas/XLM+468+TOSCANO+ROMA.xml" TargetMode="External"/><Relationship Id="rId43" Type="http://schemas.openxmlformats.org/officeDocument/2006/relationships/hyperlink" Target="18.04.2023/Descargas/aoac700904mq0-d-1087-273e5ee0-a778-42b8-96c3-0fe34efa46ea.xml" TargetMode="External"/><Relationship Id="rId139" Type="http://schemas.openxmlformats.org/officeDocument/2006/relationships/hyperlink" Target="18.04.2023/Descargas/Factura_VD7362.xml" TargetMode="External"/><Relationship Id="rId290" Type="http://schemas.openxmlformats.org/officeDocument/2006/relationships/hyperlink" Target="18.04.2023/Descargas/ZEGK8804068F4FF34056.xml" TargetMode="External"/><Relationship Id="rId85" Type="http://schemas.openxmlformats.org/officeDocument/2006/relationships/hyperlink" Target="18.04.2023/Descargas/CAC130412G73_Factura_A47418_20230410.xml" TargetMode="External"/><Relationship Id="rId150" Type="http://schemas.openxmlformats.org/officeDocument/2006/relationships/hyperlink" Target="18.04.2023/Descargas/Factura_VD7409.xml" TargetMode="External"/><Relationship Id="rId192" Type="http://schemas.openxmlformats.org/officeDocument/2006/relationships/hyperlink" Target="18.04.2023/Descargas/JAMI630512KJ4FT000184713.xml" TargetMode="External"/><Relationship Id="rId206" Type="http://schemas.openxmlformats.org/officeDocument/2006/relationships/hyperlink" Target="18.04.2023/Descargas/PHI421013E92_Factura_PRO276071_20230417.xml" TargetMode="External"/><Relationship Id="rId248" Type="http://schemas.openxmlformats.org/officeDocument/2006/relationships/hyperlink" Target="18.04.2023/Descargas/XLM+15170065+MILOS.xml" TargetMode="External"/><Relationship Id="rId12" Type="http://schemas.openxmlformats.org/officeDocument/2006/relationships/hyperlink" Target="18.04.2023/Descargas/17575.xml" TargetMode="External"/><Relationship Id="rId33" Type="http://schemas.openxmlformats.org/officeDocument/2006/relationships/hyperlink" Target="18.04.2023/Descargas/257+MILOS.xml" TargetMode="External"/><Relationship Id="rId108" Type="http://schemas.openxmlformats.org/officeDocument/2006/relationships/hyperlink" Target="18.04.2023/Descargas/F0000041514.xml" TargetMode="External"/><Relationship Id="rId129" Type="http://schemas.openxmlformats.org/officeDocument/2006/relationships/hyperlink" Target="18.04.2023/Descargas/FAA0000005461.xml" TargetMode="External"/><Relationship Id="rId280" Type="http://schemas.openxmlformats.org/officeDocument/2006/relationships/hyperlink" Target="18.04.2023/Descargas/XLM+488+MILOS.xml" TargetMode="External"/><Relationship Id="rId54" Type="http://schemas.openxmlformats.org/officeDocument/2006/relationships/hyperlink" Target="18.04.2023/Descargas/aoac700904mq0-d-670-2e66c4e4-6129-49f7-a135-4b21a6e9caa3.xml" TargetMode="External"/><Relationship Id="rId75" Type="http://schemas.openxmlformats.org/officeDocument/2006/relationships/hyperlink" Target="18.04.2023/Descargas/aoac700904mq0-d-955-5eaede9a-dad3-4406-9afb-c784b5fcc223.xml" TargetMode="External"/><Relationship Id="rId96" Type="http://schemas.openxmlformats.org/officeDocument/2006/relationships/hyperlink" Target="18.04.2023/Descargas/CFDI-CHS110609PY3-HSM-130355.xml" TargetMode="External"/><Relationship Id="rId140" Type="http://schemas.openxmlformats.org/officeDocument/2006/relationships/hyperlink" Target="18.04.2023/Descargas/Factura_VD7363.xml" TargetMode="External"/><Relationship Id="rId161" Type="http://schemas.openxmlformats.org/officeDocument/2006/relationships/hyperlink" Target="18.04.2023/Descargas/GDI0808164X4_Factura_FAC5217_20230410.xml" TargetMode="External"/><Relationship Id="rId182" Type="http://schemas.openxmlformats.org/officeDocument/2006/relationships/hyperlink" Target="18.04.2023/Descargas/JAMI630512KJ4FT000184090.xml" TargetMode="External"/><Relationship Id="rId217" Type="http://schemas.openxmlformats.org/officeDocument/2006/relationships/hyperlink" Target="18.04.2023/Descargas/RIAR730321TGA_Factura_3703_E6F0AE8D-B4C3-407A-AD5A-350023FCCFE2.xml" TargetMode="External"/><Relationship Id="rId6" Type="http://schemas.openxmlformats.org/officeDocument/2006/relationships/hyperlink" Target="18.04.2023/Descargas/17227.xml" TargetMode="External"/><Relationship Id="rId238" Type="http://schemas.openxmlformats.org/officeDocument/2006/relationships/hyperlink" Target="18.04.2023/Descargas/XLM+122+TOSCANO+ROMA.xml" TargetMode="External"/><Relationship Id="rId259" Type="http://schemas.openxmlformats.org/officeDocument/2006/relationships/hyperlink" Target="18.04.2023/Descargas/XLM+248+TOSCANO+AGUASCALIENTES.xml" TargetMode="External"/><Relationship Id="rId23" Type="http://schemas.openxmlformats.org/officeDocument/2006/relationships/hyperlink" Target="18.04.2023/Descargas/18131.xml" TargetMode="External"/><Relationship Id="rId119" Type="http://schemas.openxmlformats.org/officeDocument/2006/relationships/hyperlink" Target="18.04.2023/Descargas/FAA0000003628.xml" TargetMode="External"/><Relationship Id="rId270" Type="http://schemas.openxmlformats.org/officeDocument/2006/relationships/hyperlink" Target="18.04.2023/Descargas/XLM+312+TOSCANO+AGUASCALIENTES.xml" TargetMode="External"/><Relationship Id="rId291" Type="http://schemas.openxmlformats.org/officeDocument/2006/relationships/hyperlink" Target="18.04.2023/Descargas/ZEGK8804068F4FF34062.xml" TargetMode="External"/><Relationship Id="rId44" Type="http://schemas.openxmlformats.org/officeDocument/2006/relationships/hyperlink" Target="18.04.2023/Descargas/aoac700904mq0-d-1122-4a35585a-e6a6-4d65-b679-6d6a0f7c13c9.xml" TargetMode="External"/><Relationship Id="rId65" Type="http://schemas.openxmlformats.org/officeDocument/2006/relationships/hyperlink" Target="18.04.2023/Descargas/aoac700904mq0-d-807-a8a400e0-f1d2-4535-940b-59334510f6c9.xml" TargetMode="External"/><Relationship Id="rId86" Type="http://schemas.openxmlformats.org/officeDocument/2006/relationships/hyperlink" Target="18.04.2023/Descargas/CAC130412G73_Factura_A47578_20230414%20(1).xml" TargetMode="External"/><Relationship Id="rId130" Type="http://schemas.openxmlformats.org/officeDocument/2006/relationships/hyperlink" Target="18.04.2023/Descargas/FAA0000005467.xml" TargetMode="External"/><Relationship Id="rId151" Type="http://schemas.openxmlformats.org/officeDocument/2006/relationships/hyperlink" Target="18.04.2023/Descargas/Factura_VD7421.xml" TargetMode="External"/><Relationship Id="rId172" Type="http://schemas.openxmlformats.org/officeDocument/2006/relationships/hyperlink" Target="18.04.2023/Descargas/HCL120214DM9FHC+++++93821.xml" TargetMode="External"/><Relationship Id="rId193" Type="http://schemas.openxmlformats.org/officeDocument/2006/relationships/hyperlink" Target="18.04.2023/Descargas/JAMI630512KJ4FT000184888.xml" TargetMode="External"/><Relationship Id="rId207" Type="http://schemas.openxmlformats.org/officeDocument/2006/relationships/hyperlink" Target="18.04.2023/Descargas/PMA880229T27FMM3654.xml" TargetMode="External"/><Relationship Id="rId228" Type="http://schemas.openxmlformats.org/officeDocument/2006/relationships/hyperlink" Target="18.04.2023/Descargas/TRO130521UI1_418FA6D1-A8CA-4D43-BBEB-FA3CBD9C1158.xml" TargetMode="External"/><Relationship Id="rId249" Type="http://schemas.openxmlformats.org/officeDocument/2006/relationships/hyperlink" Target="18.04.2023/Descargas/XLM+15170067+TOSCANO+AGUASCALIENTES.xml" TargetMode="External"/><Relationship Id="rId13" Type="http://schemas.openxmlformats.org/officeDocument/2006/relationships/hyperlink" Target="18.04.2023/Descargas/17638.xml" TargetMode="External"/><Relationship Id="rId109" Type="http://schemas.openxmlformats.org/officeDocument/2006/relationships/hyperlink" Target="18.04.2023/Descargas/F0000041515.xml" TargetMode="External"/><Relationship Id="rId260" Type="http://schemas.openxmlformats.org/officeDocument/2006/relationships/hyperlink" Target="18.04.2023/Descargas/XLM+248+TOSCANO+ROMA.xml" TargetMode="External"/><Relationship Id="rId281" Type="http://schemas.openxmlformats.org/officeDocument/2006/relationships/hyperlink" Target="18.04.2023/Descargas/XLM+508+MILOS.xml" TargetMode="External"/><Relationship Id="rId34" Type="http://schemas.openxmlformats.org/officeDocument/2006/relationships/hyperlink" Target="18.04.2023/Descargas/A513.xml" TargetMode="External"/><Relationship Id="rId55" Type="http://schemas.openxmlformats.org/officeDocument/2006/relationships/hyperlink" Target="18.04.2023/Descargas/aoac700904mq0-d-672-984a58c0-cbb6-43c0-8395-6430186a029c.xml" TargetMode="External"/><Relationship Id="rId76" Type="http://schemas.openxmlformats.org/officeDocument/2006/relationships/hyperlink" Target="18.04.2023/Descargas/aoac700904mq0-d-956-35a4ee42-ea59-47e8-8cd2-401ac433c9ff.xml" TargetMode="External"/><Relationship Id="rId97" Type="http://schemas.openxmlformats.org/officeDocument/2006/relationships/hyperlink" Target="18.04.2023/Descargas/CFDI-CHS110609PY3-HSM-130535.xml" TargetMode="External"/><Relationship Id="rId120" Type="http://schemas.openxmlformats.org/officeDocument/2006/relationships/hyperlink" Target="18.04.2023/Descargas/FAA0000003655.xml" TargetMode="External"/><Relationship Id="rId141" Type="http://schemas.openxmlformats.org/officeDocument/2006/relationships/hyperlink" Target="18.04.2023/Descargas/Factura_VD7364.xml" TargetMode="External"/><Relationship Id="rId7" Type="http://schemas.openxmlformats.org/officeDocument/2006/relationships/hyperlink" Target="18.04.2023/Descargas/17309.xml" TargetMode="External"/><Relationship Id="rId162" Type="http://schemas.openxmlformats.org/officeDocument/2006/relationships/hyperlink" Target="18.04.2023/Descargas/GOSV6709113X0-Factura-A4735.xml" TargetMode="External"/><Relationship Id="rId183" Type="http://schemas.openxmlformats.org/officeDocument/2006/relationships/hyperlink" Target="18.04.2023/Descargas/JAMI630512KJ4FT000184177.xml" TargetMode="External"/><Relationship Id="rId218" Type="http://schemas.openxmlformats.org/officeDocument/2006/relationships/hyperlink" Target="18.04.2023/Descargas/RIAR730321TGA_Factura_3705_0E7C50B3-107A-49CD-8190-E6C476E599F8.xml" TargetMode="External"/><Relationship Id="rId239" Type="http://schemas.openxmlformats.org/officeDocument/2006/relationships/hyperlink" Target="18.04.2023/Descargas/XLM+141+TOSCANO+ROMA.xml" TargetMode="External"/><Relationship Id="rId250" Type="http://schemas.openxmlformats.org/officeDocument/2006/relationships/hyperlink" Target="18.04.2023/Descargas/XLM+158+TOSCANO+ROMA.xml" TargetMode="External"/><Relationship Id="rId271" Type="http://schemas.openxmlformats.org/officeDocument/2006/relationships/hyperlink" Target="18.04.2023/Descargas/XLM+351+TOSCANO+ROMA+FOTO.xml" TargetMode="External"/><Relationship Id="rId292" Type="http://schemas.openxmlformats.org/officeDocument/2006/relationships/hyperlink" Target="18.04.2023/Descargas/ZEGK8804068F4FF34063.xml" TargetMode="External"/><Relationship Id="rId24" Type="http://schemas.openxmlformats.org/officeDocument/2006/relationships/hyperlink" Target="18.04.2023/Descargas/18193.xml" TargetMode="External"/><Relationship Id="rId45" Type="http://schemas.openxmlformats.org/officeDocument/2006/relationships/hyperlink" Target="18.04.2023/Descargas/aoac700904mq0-d-1136-15cfdb08-be90-48e4-a7f2-e70ec3e3788b.xml" TargetMode="External"/><Relationship Id="rId66" Type="http://schemas.openxmlformats.org/officeDocument/2006/relationships/hyperlink" Target="18.04.2023/Descargas/aoac700904mq0-d-809-74b47065-2042-410f-adb9-49ff4ea48869.xml" TargetMode="External"/><Relationship Id="rId87" Type="http://schemas.openxmlformats.org/officeDocument/2006/relationships/hyperlink" Target="18.04.2023/Descargas/CAC130412G73_Factura_A47616_20230417.xml" TargetMode="External"/><Relationship Id="rId110" Type="http://schemas.openxmlformats.org/officeDocument/2006/relationships/hyperlink" Target="18.04.2023/Descargas/F0000041516.xml" TargetMode="External"/><Relationship Id="rId131" Type="http://schemas.openxmlformats.org/officeDocument/2006/relationships/hyperlink" Target="18.04.2023/Descargas/FACTURA0295583TAC%20(1).xml" TargetMode="External"/><Relationship Id="rId152" Type="http://schemas.openxmlformats.org/officeDocument/2006/relationships/hyperlink" Target="18.04.2023/Descargas/Factura_VD7427.xml" TargetMode="External"/><Relationship Id="rId173" Type="http://schemas.openxmlformats.org/officeDocument/2006/relationships/hyperlink" Target="18.04.2023/Descargas/HCL120214DM9FHC+++++93832.xml" TargetMode="External"/><Relationship Id="rId194" Type="http://schemas.openxmlformats.org/officeDocument/2006/relationships/hyperlink" Target="18.04.2023/Descargas/L_4244.xml" TargetMode="External"/><Relationship Id="rId208" Type="http://schemas.openxmlformats.org/officeDocument/2006/relationships/hyperlink" Target="18.04.2023/Descargas/QUBA581231645-OAT1008097Y0-C-1646.xml" TargetMode="External"/><Relationship Id="rId229" Type="http://schemas.openxmlformats.org/officeDocument/2006/relationships/hyperlink" Target="18.04.2023/Descargas/TRO130521UI1_4A63A062-2629-4196-81EF-4A2B17AD057C+(1).xml" TargetMode="External"/><Relationship Id="rId240" Type="http://schemas.openxmlformats.org/officeDocument/2006/relationships/hyperlink" Target="18.04.2023/Descargas/XLM+1516171+MILOS.xml" TargetMode="External"/><Relationship Id="rId261" Type="http://schemas.openxmlformats.org/officeDocument/2006/relationships/hyperlink" Target="18.04.2023/Descargas/XLM+253+TOSCANO+AGUASCALIENTES+XLM.xml" TargetMode="External"/><Relationship Id="rId14" Type="http://schemas.openxmlformats.org/officeDocument/2006/relationships/hyperlink" Target="18.04.2023/Descargas/17690.xml" TargetMode="External"/><Relationship Id="rId35" Type="http://schemas.openxmlformats.org/officeDocument/2006/relationships/hyperlink" Target="18.04.2023/Descargas/aoac700904mq0-d-1021-1ce2d474-ebfa-47a6-b3ad-a7195c89f727.xml" TargetMode="External"/><Relationship Id="rId56" Type="http://schemas.openxmlformats.org/officeDocument/2006/relationships/hyperlink" Target="18.04.2023/Descargas/aoac700904mq0-d-673-7287f5da-7e6d-484f-8e0c-4f851a220d86.xml" TargetMode="External"/><Relationship Id="rId77" Type="http://schemas.openxmlformats.org/officeDocument/2006/relationships/hyperlink" Target="18.04.2023/Descargas/aoac700904mq0-d-964-024c054a-9a69-4c50-8e1e-e6d1ba14e1ee.xml" TargetMode="External"/><Relationship Id="rId100" Type="http://schemas.openxmlformats.org/officeDocument/2006/relationships/hyperlink" Target="18.04.2023/Descargas/D760D234-AC3F-1248-BC6E-92DA623D09C1.xml" TargetMode="External"/><Relationship Id="rId282" Type="http://schemas.openxmlformats.org/officeDocument/2006/relationships/hyperlink" Target="18.04.2023/Descargas/XLM+73+MILOS.xml" TargetMode="External"/><Relationship Id="rId8" Type="http://schemas.openxmlformats.org/officeDocument/2006/relationships/hyperlink" Target="18.04.2023/Descargas/17338.xml" TargetMode="External"/><Relationship Id="rId98" Type="http://schemas.openxmlformats.org/officeDocument/2006/relationships/hyperlink" Target="18.04.2023/Descargas/CFDI-CHS110609PY3-HSM-130759.xml" TargetMode="External"/><Relationship Id="rId121" Type="http://schemas.openxmlformats.org/officeDocument/2006/relationships/hyperlink" Target="18.04.2023/Descargas/FAA0000004274.xml" TargetMode="External"/><Relationship Id="rId142" Type="http://schemas.openxmlformats.org/officeDocument/2006/relationships/hyperlink" Target="18.04.2023/Descargas/Factura_VD7365.xml" TargetMode="External"/><Relationship Id="rId163" Type="http://schemas.openxmlformats.org/officeDocument/2006/relationships/hyperlink" Target="18.04.2023/Descargas/GOSV6709113X0-Factura-A4755.xml" TargetMode="External"/><Relationship Id="rId184" Type="http://schemas.openxmlformats.org/officeDocument/2006/relationships/hyperlink" Target="18.04.2023/Descargas/JAMI630512KJ4FT000184307.xml" TargetMode="External"/><Relationship Id="rId219" Type="http://schemas.openxmlformats.org/officeDocument/2006/relationships/hyperlink" Target="18.04.2023/Descargas/RIAR730321TGA_Factura_3706_3B6A3C2A-9392-46FA-B919-3CBA30A25BB3.xml" TargetMode="External"/><Relationship Id="rId230" Type="http://schemas.openxmlformats.org/officeDocument/2006/relationships/hyperlink" Target="18.04.2023/Descargas/TRO130521UI1_BA8F9B72-009B-43D6-BA38-71146D79232B.xml" TargetMode="External"/><Relationship Id="rId251" Type="http://schemas.openxmlformats.org/officeDocument/2006/relationships/hyperlink" Target="18.04.2023/Descargas/XLM+167+TOSCANO+ROMA.xml" TargetMode="External"/><Relationship Id="rId25" Type="http://schemas.openxmlformats.org/officeDocument/2006/relationships/hyperlink" Target="18.04.2023/Descargas/18233.xml" TargetMode="External"/><Relationship Id="rId46" Type="http://schemas.openxmlformats.org/officeDocument/2006/relationships/hyperlink" Target="18.04.2023/Descargas/aoac700904mq0-d-1140-e1378ca5-c598-4b7f-89d4-9d3ccf86ef19.xml" TargetMode="External"/><Relationship Id="rId67" Type="http://schemas.openxmlformats.org/officeDocument/2006/relationships/hyperlink" Target="18.04.2023/Descargas/aoac700904mq0-d-854-1c5c46d6-11ee-4aef-8fa4-f2ab0ecc994c.xml" TargetMode="External"/><Relationship Id="rId272" Type="http://schemas.openxmlformats.org/officeDocument/2006/relationships/hyperlink" Target="18.04.2023/Descargas/XLM+352+TOSCANO+ROMA.xml" TargetMode="External"/><Relationship Id="rId293" Type="http://schemas.openxmlformats.org/officeDocument/2006/relationships/hyperlink" Target="18.04.2023/Descargas/ZEGK8804068F4FF34116.xml" TargetMode="External"/><Relationship Id="rId88" Type="http://schemas.openxmlformats.org/officeDocument/2006/relationships/hyperlink" Target="18.04.2023/Descargas/CB+132+-+B92094466.xml" TargetMode="External"/><Relationship Id="rId111" Type="http://schemas.openxmlformats.org/officeDocument/2006/relationships/hyperlink" Target="18.04.2023/Descargas/F0000041517.xml" TargetMode="External"/><Relationship Id="rId132" Type="http://schemas.openxmlformats.org/officeDocument/2006/relationships/hyperlink" Target="18.04.2023/Descargas/FACTURA0295584TAC%20(1).xml" TargetMode="External"/><Relationship Id="rId153" Type="http://schemas.openxmlformats.org/officeDocument/2006/relationships/hyperlink" Target="18.04.2023/Descargas/Factura_VD7428.xml" TargetMode="External"/><Relationship Id="rId174" Type="http://schemas.openxmlformats.org/officeDocument/2006/relationships/hyperlink" Target="18.04.2023/Descargas/HEMI780909TZ9FFACT0000175773.xml" TargetMode="External"/><Relationship Id="rId195" Type="http://schemas.openxmlformats.org/officeDocument/2006/relationships/hyperlink" Target="18.04.2023/Descargas/ocd111129tj7_factura_20230411_pm6100.xml" TargetMode="External"/><Relationship Id="rId209" Type="http://schemas.openxmlformats.org/officeDocument/2006/relationships/hyperlink" Target="18.04.2023/Descargas/QUBA581231645-OAT1008097Y0-C-1665.xml" TargetMode="External"/><Relationship Id="rId220" Type="http://schemas.openxmlformats.org/officeDocument/2006/relationships/hyperlink" Target="18.04.2023/Descargas/RIAR730321TGA_Factura_3708_AA878AD9-BE0A-4A39-A99B-9A0DE2A11F59.xml" TargetMode="External"/><Relationship Id="rId241" Type="http://schemas.openxmlformats.org/officeDocument/2006/relationships/hyperlink" Target="18.04.2023/Descargas/xlm+15169632+TOSCANO+AGUASCALIENTES.xml" TargetMode="External"/><Relationship Id="rId15" Type="http://schemas.openxmlformats.org/officeDocument/2006/relationships/hyperlink" Target="18.04.2023/Descargas/17760.xml" TargetMode="External"/><Relationship Id="rId36" Type="http://schemas.openxmlformats.org/officeDocument/2006/relationships/hyperlink" Target="18.04.2023/Descargas/aoac700904mq0-d-1026-d38e062b-70a9-4a41-8f8e-4e30cb3e2d5e.xml" TargetMode="External"/><Relationship Id="rId57" Type="http://schemas.openxmlformats.org/officeDocument/2006/relationships/hyperlink" Target="18.04.2023/Descargas/aoac700904mq0-d-683-4b82eff1-ae82-4da5-93c5-abd77528f1e4.xml" TargetMode="External"/><Relationship Id="rId262" Type="http://schemas.openxmlformats.org/officeDocument/2006/relationships/hyperlink" Target="18.04.2023/Descargas/XLM+272+TOSCANO+AGUASCALIENTES.xml" TargetMode="External"/><Relationship Id="rId283" Type="http://schemas.openxmlformats.org/officeDocument/2006/relationships/hyperlink" Target="18.04.2023/Descargas/XLM+89+TOSCANO+ROMA.xml" TargetMode="External"/><Relationship Id="rId78" Type="http://schemas.openxmlformats.org/officeDocument/2006/relationships/hyperlink" Target="18.04.2023/Descargas/aoac700904mq0-d-966-2e682b7a-2caf-4678-8be8-882a318a2cb3.xml" TargetMode="External"/><Relationship Id="rId99" Type="http://schemas.openxmlformats.org/officeDocument/2006/relationships/hyperlink" Target="18.04.2023/Descargas/CFDI_MAR000216AP7_OAT1008097Y0_FAC_539391_AAD17DF9-0124-428E-B26F-2C3C7C9142B4.xml" TargetMode="External"/><Relationship Id="rId101" Type="http://schemas.openxmlformats.org/officeDocument/2006/relationships/hyperlink" Target="18.04.2023/Descargas/DVI980304FW4FA74868.xml" TargetMode="External"/><Relationship Id="rId122" Type="http://schemas.openxmlformats.org/officeDocument/2006/relationships/hyperlink" Target="18.04.2023/Descargas/FAA0000004275.xml" TargetMode="External"/><Relationship Id="rId143" Type="http://schemas.openxmlformats.org/officeDocument/2006/relationships/hyperlink" Target="18.04.2023/Descargas/Factura_VD7377.xml" TargetMode="External"/><Relationship Id="rId164" Type="http://schemas.openxmlformats.org/officeDocument/2006/relationships/hyperlink" Target="18.04.2023/Descargas/GRU160628C44FL0000003887.xml" TargetMode="External"/><Relationship Id="rId185" Type="http://schemas.openxmlformats.org/officeDocument/2006/relationships/hyperlink" Target="18.04.2023/Descargas/JAMI630512KJ4FT000184321.xml" TargetMode="External"/><Relationship Id="rId9" Type="http://schemas.openxmlformats.org/officeDocument/2006/relationships/hyperlink" Target="18.04.2023/Descargas/17413.xml" TargetMode="External"/><Relationship Id="rId210" Type="http://schemas.openxmlformats.org/officeDocument/2006/relationships/hyperlink" Target="18.04.2023/Descargas/RASR850528B25FF18021.xml" TargetMode="External"/><Relationship Id="rId26" Type="http://schemas.openxmlformats.org/officeDocument/2006/relationships/hyperlink" Target="18.04.2023/Descargas/18282.xml" TargetMode="External"/><Relationship Id="rId231" Type="http://schemas.openxmlformats.org/officeDocument/2006/relationships/hyperlink" Target="18.04.2023/Descargas/TRO130521UI1_CE26EE20-7E21-4392-8198-2D5FBAD45774.xml" TargetMode="External"/><Relationship Id="rId252" Type="http://schemas.openxmlformats.org/officeDocument/2006/relationships/hyperlink" Target="18.04.2023/Descargas/XLM+187+TOSCANO+ROMA.xml" TargetMode="External"/><Relationship Id="rId273" Type="http://schemas.openxmlformats.org/officeDocument/2006/relationships/hyperlink" Target="18.04.2023/Descargas/XLM+375+MILOS.xml" TargetMode="External"/><Relationship Id="rId294" Type="http://schemas.openxmlformats.org/officeDocument/2006/relationships/hyperlink" Target="18.04.2023/Descargas/ZEGK8804068F4FF34123.xml" TargetMode="External"/><Relationship Id="rId47" Type="http://schemas.openxmlformats.org/officeDocument/2006/relationships/hyperlink" Target="18.04.2023/Descargas/aoac700904mq0-d-1142-94669efd-9bc1-47bd-aa8e-9b63eed45f5e.xml" TargetMode="External"/><Relationship Id="rId68" Type="http://schemas.openxmlformats.org/officeDocument/2006/relationships/hyperlink" Target="18.04.2023/Descargas/aoac700904mq0-d-855-56b1fd99-4ba8-4676-92bd-2c3f77b30d6e.xml" TargetMode="External"/><Relationship Id="rId89" Type="http://schemas.openxmlformats.org/officeDocument/2006/relationships/hyperlink" Target="18.04.2023/Descargas/CB+133+-+B92211829.xml" TargetMode="External"/><Relationship Id="rId112" Type="http://schemas.openxmlformats.org/officeDocument/2006/relationships/hyperlink" Target="18.04.2023/Descargas/F0000041518.xml" TargetMode="External"/><Relationship Id="rId133" Type="http://schemas.openxmlformats.org/officeDocument/2006/relationships/hyperlink" Target="18.04.2023/Descargas/FACTURA0295591TAC%20(1).xml" TargetMode="External"/><Relationship Id="rId154" Type="http://schemas.openxmlformats.org/officeDocument/2006/relationships/hyperlink" Target="18.04.2023/Descargas/Fac_Elec_2101950_452EF3D5-D8AD-11ED-A686-0B4391D92BD1.xml" TargetMode="External"/><Relationship Id="rId175" Type="http://schemas.openxmlformats.org/officeDocument/2006/relationships/hyperlink" Target="18.04.2023/Descargas/HEMI780909TZ9FFACT0000176090.xml" TargetMode="External"/><Relationship Id="rId196" Type="http://schemas.openxmlformats.org/officeDocument/2006/relationships/hyperlink" Target="18.04.2023/Descargas/ocd111129tj7_factura_20230411_pm6101.xml" TargetMode="External"/><Relationship Id="rId200" Type="http://schemas.openxmlformats.org/officeDocument/2006/relationships/hyperlink" Target="18.04.2023/Descargas/OSA150923DU4_Factura_20230201_OSA35140.XML" TargetMode="External"/><Relationship Id="rId16" Type="http://schemas.openxmlformats.org/officeDocument/2006/relationships/hyperlink" Target="18.04.2023/Descargas/17818.xml" TargetMode="External"/><Relationship Id="rId221" Type="http://schemas.openxmlformats.org/officeDocument/2006/relationships/hyperlink" Target="18.04.2023/Descargas/RIAR730321TGA_Factura_3712_28CC433F-F047-4B90-84AB-D1C5552AC8B1.xml" TargetMode="External"/><Relationship Id="rId242" Type="http://schemas.openxmlformats.org/officeDocument/2006/relationships/hyperlink" Target="18.04.2023/Descargas/XLM+15169657+TOSCANO+AGUASCALIENTES.xml" TargetMode="External"/><Relationship Id="rId263" Type="http://schemas.openxmlformats.org/officeDocument/2006/relationships/hyperlink" Target="18.04.2023/Descargas/XLM+273+TOSCANO+ROMA.xml" TargetMode="External"/><Relationship Id="rId284" Type="http://schemas.openxmlformats.org/officeDocument/2006/relationships/hyperlink" Target="18.04.2023/Descargas/XLM+90+MILOS.xml" TargetMode="External"/><Relationship Id="rId37" Type="http://schemas.openxmlformats.org/officeDocument/2006/relationships/hyperlink" Target="18.04.2023/Descargas/aoac700904mq0-d-1052-04dcb1aa-ce2e-43e6-b212-e9d7cc050944.xml" TargetMode="External"/><Relationship Id="rId58" Type="http://schemas.openxmlformats.org/officeDocument/2006/relationships/hyperlink" Target="18.04.2023/Descargas/aoac700904mq0-d-684-69957157-8bee-46c7-a548-acbae249b67a.xml" TargetMode="External"/><Relationship Id="rId79" Type="http://schemas.openxmlformats.org/officeDocument/2006/relationships/hyperlink" Target="18.04.2023/Descargas/aoac700904mq0-d-967-e96f24a6-f24d-436e-9a1a-814fe41411f6.xml" TargetMode="External"/><Relationship Id="rId102" Type="http://schemas.openxmlformats.org/officeDocument/2006/relationships/hyperlink" Target="18.04.2023/Descargas/F0000003014.xml" TargetMode="External"/><Relationship Id="rId123" Type="http://schemas.openxmlformats.org/officeDocument/2006/relationships/hyperlink" Target="18.04.2023/Descargas/FAA0000004312.xml" TargetMode="External"/><Relationship Id="rId144" Type="http://schemas.openxmlformats.org/officeDocument/2006/relationships/hyperlink" Target="18.04.2023/Descargas/Factura_VD7378.xml" TargetMode="External"/><Relationship Id="rId90" Type="http://schemas.openxmlformats.org/officeDocument/2006/relationships/hyperlink" Target="18.04.2023/Descargas/CB+137+-+B92346359.xml" TargetMode="External"/><Relationship Id="rId165" Type="http://schemas.openxmlformats.org/officeDocument/2006/relationships/hyperlink" Target="18.04.2023/Descargas/GRU160628C44_74B4E887-B6BB-4E62-A56D-04F830396372.xml" TargetMode="External"/><Relationship Id="rId186" Type="http://schemas.openxmlformats.org/officeDocument/2006/relationships/hyperlink" Target="18.04.2023/Descargas/JAMI630512KJ4FT000184345.xml" TargetMode="External"/><Relationship Id="rId211" Type="http://schemas.openxmlformats.org/officeDocument/2006/relationships/hyperlink" Target="18.04.2023/Descargas/RASR850528B25FF18025.xml" TargetMode="External"/><Relationship Id="rId232" Type="http://schemas.openxmlformats.org/officeDocument/2006/relationships/hyperlink" Target="18.04.2023/Descargas/TRO130521UI1_E1613122-B9F1-4909-8128-71ACF17479EC.xml" TargetMode="External"/><Relationship Id="rId253" Type="http://schemas.openxmlformats.org/officeDocument/2006/relationships/hyperlink" Target="18.04.2023/Descargas/XLM+195+MILOS.xml" TargetMode="External"/><Relationship Id="rId274" Type="http://schemas.openxmlformats.org/officeDocument/2006/relationships/hyperlink" Target="18.04.2023/Descargas/XLM+413+MILOS.xml" TargetMode="External"/><Relationship Id="rId27" Type="http://schemas.openxmlformats.org/officeDocument/2006/relationships/hyperlink" Target="18.04.2023/Descargas/18332.xml" TargetMode="External"/><Relationship Id="rId48" Type="http://schemas.openxmlformats.org/officeDocument/2006/relationships/hyperlink" Target="18.04.2023/Descargas/aoac700904mq0-d-1143-d56c43a6-bf7d-41d1-9328-ff4f28bcaf37.xml" TargetMode="External"/><Relationship Id="rId69" Type="http://schemas.openxmlformats.org/officeDocument/2006/relationships/hyperlink" Target="18.04.2023/Descargas/aoac700904mq0-d-856-b0dfc016-eb09-4202-9c71-46a5dd1ec9e8.xml" TargetMode="External"/><Relationship Id="rId113" Type="http://schemas.openxmlformats.org/officeDocument/2006/relationships/hyperlink" Target="18.04.2023/Descargas/F0000041543.xml" TargetMode="External"/><Relationship Id="rId134" Type="http://schemas.openxmlformats.org/officeDocument/2006/relationships/hyperlink" Target="18.04.2023/Descargas/FACTURA0295725TAC%20(1).xml" TargetMode="External"/><Relationship Id="rId80" Type="http://schemas.openxmlformats.org/officeDocument/2006/relationships/hyperlink" Target="18.04.2023/Descargas/aoac700904mq0-d-978-c613b9ca-5a0f-4e25-90a8-85b2e2eda7ec.xml" TargetMode="External"/><Relationship Id="rId155" Type="http://schemas.openxmlformats.org/officeDocument/2006/relationships/hyperlink" Target="18.04.2023/Descargas/Fac_Elec_2101954_7873819E-D8B1-11ED-91A9-D58E48A46093.xml" TargetMode="External"/><Relationship Id="rId176" Type="http://schemas.openxmlformats.org/officeDocument/2006/relationships/hyperlink" Target="18.04.2023/Descargas/HEMI780909TZ9FFACT0000176179.xml" TargetMode="External"/><Relationship Id="rId197" Type="http://schemas.openxmlformats.org/officeDocument/2006/relationships/hyperlink" Target="18.04.2023/Descargas/ocd111129tj7_factura_20230418_pm6202.xml" TargetMode="External"/><Relationship Id="rId201" Type="http://schemas.openxmlformats.org/officeDocument/2006/relationships/hyperlink" Target="18.04.2023/Descargas/OSA150923DU4_Factura_20230410_OSA36622.XML" TargetMode="External"/><Relationship Id="rId222" Type="http://schemas.openxmlformats.org/officeDocument/2006/relationships/hyperlink" Target="18.04.2023/Descargas/Toscano+Roma+(+Edgar)+1749.xml" TargetMode="External"/><Relationship Id="rId243" Type="http://schemas.openxmlformats.org/officeDocument/2006/relationships/hyperlink" Target="18.04.2023/Descargas/XLM+15169673+TOSCANO+AGUASCALIENTES.xml" TargetMode="External"/><Relationship Id="rId264" Type="http://schemas.openxmlformats.org/officeDocument/2006/relationships/hyperlink" Target="18.04.2023/Descargas/XLM+275+TOSCANO+ROMA.xml" TargetMode="External"/><Relationship Id="rId285" Type="http://schemas.openxmlformats.org/officeDocument/2006/relationships/hyperlink" Target="18.04.2023/Descargas/XLM+97+MILOS.xml" TargetMode="External"/><Relationship Id="rId17" Type="http://schemas.openxmlformats.org/officeDocument/2006/relationships/hyperlink" Target="18.04.2023/Descargas/17850.xml" TargetMode="External"/><Relationship Id="rId38" Type="http://schemas.openxmlformats.org/officeDocument/2006/relationships/hyperlink" Target="18.04.2023/Descargas/aoac700904mq0-d-1053-c575ff57-a3f6-44e4-a123-e6d41f9ca736.xml" TargetMode="External"/><Relationship Id="rId59" Type="http://schemas.openxmlformats.org/officeDocument/2006/relationships/hyperlink" Target="18.04.2023/Descargas/aoac700904mq0-d-685-0bbc1240-3b94-490f-abbd-a1d1a91d83e9.xml" TargetMode="External"/><Relationship Id="rId103" Type="http://schemas.openxmlformats.org/officeDocument/2006/relationships/hyperlink" Target="18.04.2023/Descargas/F0000004463.xml" TargetMode="External"/><Relationship Id="rId124" Type="http://schemas.openxmlformats.org/officeDocument/2006/relationships/hyperlink" Target="18.04.2023/Descargas/FAA0000004334.xml" TargetMode="External"/><Relationship Id="rId70" Type="http://schemas.openxmlformats.org/officeDocument/2006/relationships/hyperlink" Target="18.04.2023/Descargas/aoac700904mq0-d-861-a5274889-0314-4b40-9100-d5436686ed59.xml" TargetMode="External"/><Relationship Id="rId91" Type="http://schemas.openxmlformats.org/officeDocument/2006/relationships/hyperlink" Target="18.04.2023/Descargas/CB+139+-+B92491778.xml" TargetMode="External"/><Relationship Id="rId145" Type="http://schemas.openxmlformats.org/officeDocument/2006/relationships/hyperlink" Target="18.04.2023/Descargas/Factura_VD7379.xml" TargetMode="External"/><Relationship Id="rId166" Type="http://schemas.openxmlformats.org/officeDocument/2006/relationships/hyperlink" Target="18.04.2023/Descargas/GRU160628C44_E3B8F4FE-D76F-4763-8B48-5D6818369878.xml" TargetMode="External"/><Relationship Id="rId187" Type="http://schemas.openxmlformats.org/officeDocument/2006/relationships/hyperlink" Target="18.04.2023/Descargas/JAMI630512KJ4FT000184374.xml" TargetMode="External"/><Relationship Id="rId1" Type="http://schemas.openxmlformats.org/officeDocument/2006/relationships/hyperlink" Target="18.04.2023/Descargas/051_20230417_005098-BA.xml" TargetMode="External"/><Relationship Id="rId212" Type="http://schemas.openxmlformats.org/officeDocument/2006/relationships/hyperlink" Target="18.04.2023/Descargas/RIAR730321TGA_Factura_3672_DEB42277-1642-41A1-B011-F0DA90F4EE82.xml" TargetMode="External"/><Relationship Id="rId233" Type="http://schemas.openxmlformats.org/officeDocument/2006/relationships/hyperlink" Target="18.04.2023/Descargas/TRO130521UI1_EC28759E-C140-46C6-B56C-C83DF5C893A0.xml" TargetMode="External"/><Relationship Id="rId254" Type="http://schemas.openxmlformats.org/officeDocument/2006/relationships/hyperlink" Target="18.04.2023/Descargas/XLM+196+MILOS.xml" TargetMode="External"/><Relationship Id="rId28" Type="http://schemas.openxmlformats.org/officeDocument/2006/relationships/hyperlink" Target="18.04.2023/Descargas/18378.xml" TargetMode="External"/><Relationship Id="rId49" Type="http://schemas.openxmlformats.org/officeDocument/2006/relationships/hyperlink" Target="18.04.2023/Descargas/aoac700904mq0-d-1144-965c7467-fb5f-4f83-896c-a6b607d1743d.xml" TargetMode="External"/><Relationship Id="rId114" Type="http://schemas.openxmlformats.org/officeDocument/2006/relationships/hyperlink" Target="18.04.2023/Descargas/F0000041544.xml" TargetMode="External"/><Relationship Id="rId275" Type="http://schemas.openxmlformats.org/officeDocument/2006/relationships/hyperlink" Target="18.04.2023/Descargas/XLM+422+TOSCANO+ROMA.xml" TargetMode="External"/><Relationship Id="rId60" Type="http://schemas.openxmlformats.org/officeDocument/2006/relationships/hyperlink" Target="18.04.2023/Descargas/aoac700904mq0-d-768-66bf2e05-a94f-4e91-adc4-1265de5c7714.xml" TargetMode="External"/><Relationship Id="rId81" Type="http://schemas.openxmlformats.org/officeDocument/2006/relationships/hyperlink" Target="18.04.2023/Descargas/B120152_ODC090525BF4.xml" TargetMode="External"/><Relationship Id="rId135" Type="http://schemas.openxmlformats.org/officeDocument/2006/relationships/hyperlink" Target="18.04.2023/Descargas/Factura_VD7340.xml" TargetMode="External"/><Relationship Id="rId156" Type="http://schemas.openxmlformats.org/officeDocument/2006/relationships/hyperlink" Target="18.04.2023/Descargas/FCCX0000016299.xml" TargetMode="External"/><Relationship Id="rId177" Type="http://schemas.openxmlformats.org/officeDocument/2006/relationships/hyperlink" Target="18.04.2023/Descargas/HEMI780909TZ9FFACT0000176293.xml" TargetMode="External"/><Relationship Id="rId198" Type="http://schemas.openxmlformats.org/officeDocument/2006/relationships/hyperlink" Target="18.04.2023/Descargas/Operadora+Durango+1752.xml" TargetMode="External"/><Relationship Id="rId202" Type="http://schemas.openxmlformats.org/officeDocument/2006/relationships/hyperlink" Target="18.04.2023/Descargas/OSA150923DU4_Factura_20230410_OSA36622.XML" TargetMode="External"/><Relationship Id="rId223" Type="http://schemas.openxmlformats.org/officeDocument/2006/relationships/hyperlink" Target="18.04.2023/Descargas/Toscano+Roma+(Ismael)+1750.xml" TargetMode="External"/><Relationship Id="rId244" Type="http://schemas.openxmlformats.org/officeDocument/2006/relationships/hyperlink" Target="18.04.2023/Descargas/XLM+15169674+TOSCANO+AGUASCALIENTES.xml" TargetMode="External"/><Relationship Id="rId18" Type="http://schemas.openxmlformats.org/officeDocument/2006/relationships/hyperlink" Target="18.04.2023/Descargas/17958.xml" TargetMode="External"/><Relationship Id="rId39" Type="http://schemas.openxmlformats.org/officeDocument/2006/relationships/hyperlink" Target="18.04.2023/Descargas/aoac700904mq0-d-1055-f7c3737a-5b24-4a72-9244-6a0575346f10.xml" TargetMode="External"/><Relationship Id="rId265" Type="http://schemas.openxmlformats.org/officeDocument/2006/relationships/hyperlink" Target="18.04.2023/Descargas/XLM+285+MILOS.xml" TargetMode="External"/><Relationship Id="rId286" Type="http://schemas.openxmlformats.org/officeDocument/2006/relationships/hyperlink" Target="18.04.2023/Descargas/ZEGK8804068F4FF33871.xml" TargetMode="External"/><Relationship Id="rId50" Type="http://schemas.openxmlformats.org/officeDocument/2006/relationships/hyperlink" Target="18.04.2023/Descargas/aoac700904mq0-d-1146-b485d5df-1eb3-4a48-988e-e2db12785108.xml" TargetMode="External"/><Relationship Id="rId104" Type="http://schemas.openxmlformats.org/officeDocument/2006/relationships/hyperlink" Target="18.04.2023/Descargas/F0000004489.xml" TargetMode="External"/><Relationship Id="rId125" Type="http://schemas.openxmlformats.org/officeDocument/2006/relationships/hyperlink" Target="18.04.2023/Descargas/FAA0000004638.xml" TargetMode="External"/><Relationship Id="rId146" Type="http://schemas.openxmlformats.org/officeDocument/2006/relationships/hyperlink" Target="18.04.2023/Descargas/Factura_VD7380.xml" TargetMode="External"/><Relationship Id="rId167" Type="http://schemas.openxmlformats.org/officeDocument/2006/relationships/hyperlink" Target="18.04.2023/Descargas/HCL120214DM9FHC+++++93230.xml" TargetMode="External"/><Relationship Id="rId188" Type="http://schemas.openxmlformats.org/officeDocument/2006/relationships/hyperlink" Target="18.04.2023/Descargas/JAMI630512KJ4FT000184516%20(1).xml" TargetMode="External"/><Relationship Id="rId71" Type="http://schemas.openxmlformats.org/officeDocument/2006/relationships/hyperlink" Target="18.04.2023/Descargas/aoac700904mq0-d-862-c8b26d3c-d7b6-4829-99df-b4beb721b116.xml" TargetMode="External"/><Relationship Id="rId92" Type="http://schemas.openxmlformats.org/officeDocument/2006/relationships/hyperlink" Target="18.04.2023/Descargas/CB+140+-+B92624302.xml" TargetMode="External"/><Relationship Id="rId213" Type="http://schemas.openxmlformats.org/officeDocument/2006/relationships/hyperlink" Target="18.04.2023/Descargas/RIAR730321TGA_Factura_3678_C44AAF55-36E6-4AC7-B9D8-83425355636F.xml" TargetMode="External"/><Relationship Id="rId234" Type="http://schemas.openxmlformats.org/officeDocument/2006/relationships/hyperlink" Target="18.04.2023/Descargas/VWI130905IV6_338_34001425.xml" TargetMode="External"/><Relationship Id="rId2" Type="http://schemas.openxmlformats.org/officeDocument/2006/relationships/hyperlink" Target="18.04.2023/Descargas/17070.xml" TargetMode="External"/><Relationship Id="rId29" Type="http://schemas.openxmlformats.org/officeDocument/2006/relationships/hyperlink" Target="18.04.2023/Descargas/18420.xml" TargetMode="External"/><Relationship Id="rId255" Type="http://schemas.openxmlformats.org/officeDocument/2006/relationships/hyperlink" Target="18.04.2023/Descargas/XLM+208+TOSCANO+AGUASCALIENTES.xml" TargetMode="External"/><Relationship Id="rId276" Type="http://schemas.openxmlformats.org/officeDocument/2006/relationships/hyperlink" Target="18.04.2023/Descargas/XLM+441+TOSCANO+AGUASCALIENTES.xml" TargetMode="External"/><Relationship Id="rId40" Type="http://schemas.openxmlformats.org/officeDocument/2006/relationships/hyperlink" Target="18.04.2023/Descargas/aoac700904mq0-d-1061-150f1960-4305-4e31-a1a9-8e266aa3d803.xml" TargetMode="External"/><Relationship Id="rId115" Type="http://schemas.openxmlformats.org/officeDocument/2006/relationships/hyperlink" Target="18.04.2023/Descargas/F0000041545.xml" TargetMode="External"/><Relationship Id="rId136" Type="http://schemas.openxmlformats.org/officeDocument/2006/relationships/hyperlink" Target="18.04.2023/Descargas/Factura_VD7346.xml" TargetMode="External"/><Relationship Id="rId157" Type="http://schemas.openxmlformats.org/officeDocument/2006/relationships/hyperlink" Target="18.04.2023/Descargas/FN100007630GRU160628C44.xml" TargetMode="External"/><Relationship Id="rId178" Type="http://schemas.openxmlformats.org/officeDocument/2006/relationships/hyperlink" Target="18.04.2023/Descargas/HEMI780909TZ9FFACT0000176383.xml" TargetMode="External"/><Relationship Id="rId61" Type="http://schemas.openxmlformats.org/officeDocument/2006/relationships/hyperlink" Target="18.04.2023/Descargas/aoac700904mq0-d-769-a1dd6da1-71a0-4251-ada4-50227c7c8019.xml" TargetMode="External"/><Relationship Id="rId82" Type="http://schemas.openxmlformats.org/officeDocument/2006/relationships/hyperlink" Target="18.04.2023/Descargas/B120190_ODC090525BF4.xml" TargetMode="External"/><Relationship Id="rId199" Type="http://schemas.openxmlformats.org/officeDocument/2006/relationships/hyperlink" Target="18.04.2023/Descargas/OSA150923DU4_Factura_20230201_OSA35140.XML" TargetMode="External"/><Relationship Id="rId203" Type="http://schemas.openxmlformats.org/officeDocument/2006/relationships/hyperlink" Target="18.04.2023/Descargas/OSA150923DU4_Factura_20230413_OSA36677.XML" TargetMode="External"/><Relationship Id="rId19" Type="http://schemas.openxmlformats.org/officeDocument/2006/relationships/hyperlink" Target="18.04.2023/Descargas/17997.xml" TargetMode="External"/><Relationship Id="rId224" Type="http://schemas.openxmlformats.org/officeDocument/2006/relationships/hyperlink" Target="18.04.2023/Descargas/TRO130521UI1FL0000003884.xml" TargetMode="External"/><Relationship Id="rId245" Type="http://schemas.openxmlformats.org/officeDocument/2006/relationships/hyperlink" Target="18.04.2023/Descargas/XLM+15169990+TOSCANO+AGUASCALIENTES.xml" TargetMode="External"/><Relationship Id="rId266" Type="http://schemas.openxmlformats.org/officeDocument/2006/relationships/hyperlink" Target="18.04.2023/Descargas/XLM+286+MILOS.xml" TargetMode="External"/><Relationship Id="rId287" Type="http://schemas.openxmlformats.org/officeDocument/2006/relationships/hyperlink" Target="18.04.2023/Descargas/ZEGK8804068F4FF33872.xml" TargetMode="External"/><Relationship Id="rId30" Type="http://schemas.openxmlformats.org/officeDocument/2006/relationships/hyperlink" Target="18.04.2023/Descargas/18443.xml" TargetMode="External"/><Relationship Id="rId105" Type="http://schemas.openxmlformats.org/officeDocument/2006/relationships/hyperlink" Target="18.04.2023/Descargas/F0000005002.xml" TargetMode="External"/><Relationship Id="rId126" Type="http://schemas.openxmlformats.org/officeDocument/2006/relationships/hyperlink" Target="18.04.2023/Descargas/FAA0000005434.xml" TargetMode="External"/><Relationship Id="rId147" Type="http://schemas.openxmlformats.org/officeDocument/2006/relationships/hyperlink" Target="18.04.2023/Descargas/Factura_VD7381.xml" TargetMode="External"/><Relationship Id="rId168" Type="http://schemas.openxmlformats.org/officeDocument/2006/relationships/hyperlink" Target="18.04.2023/Descargas/HCL120214DM9FHC+++++93347.xml" TargetMode="External"/><Relationship Id="rId51" Type="http://schemas.openxmlformats.org/officeDocument/2006/relationships/hyperlink" Target="18.04.2023/Descargas/aoac700904mq0-d-1214-babd1a98-9846-45fc-beb4-6a9038ed9398.xml" TargetMode="External"/><Relationship Id="rId72" Type="http://schemas.openxmlformats.org/officeDocument/2006/relationships/hyperlink" Target="18.04.2023/Descargas/aoac700904mq0-d-878-e2c9fade-e47f-4998-b498-76d5857c6bfe.xml" TargetMode="External"/><Relationship Id="rId93" Type="http://schemas.openxmlformats.org/officeDocument/2006/relationships/hyperlink" Target="18.04.2023/Descargas/CB+141+-+B92721085.xml" TargetMode="External"/><Relationship Id="rId189" Type="http://schemas.openxmlformats.org/officeDocument/2006/relationships/hyperlink" Target="18.04.2023/Descargas/JAMI630512KJ4FT000184519%20(1).xml" TargetMode="External"/><Relationship Id="rId3" Type="http://schemas.openxmlformats.org/officeDocument/2006/relationships/hyperlink" Target="18.04.2023/Descargas/17108.xml" TargetMode="External"/><Relationship Id="rId214" Type="http://schemas.openxmlformats.org/officeDocument/2006/relationships/hyperlink" Target="18.04.2023/Descargas/RIAR730321TGA_Factura_3680_613C05F0-4674-4B20-B9A6-0605207FF63B.xml" TargetMode="External"/><Relationship Id="rId235" Type="http://schemas.openxmlformats.org/officeDocument/2006/relationships/hyperlink" Target="18.04.2023/Descargas/VWI130905IV6_338_34004472.xml" TargetMode="External"/><Relationship Id="rId256" Type="http://schemas.openxmlformats.org/officeDocument/2006/relationships/hyperlink" Target="18.04.2023/Descargas/XLM+219+TOSCANO+ROMA.xml" TargetMode="External"/><Relationship Id="rId277" Type="http://schemas.openxmlformats.org/officeDocument/2006/relationships/hyperlink" Target="18.04.2023/Descargas/XLM+458+MILOS.xml" TargetMode="External"/><Relationship Id="rId116" Type="http://schemas.openxmlformats.org/officeDocument/2006/relationships/hyperlink" Target="18.04.2023/Descargas/F0000041546.xml" TargetMode="External"/><Relationship Id="rId137" Type="http://schemas.openxmlformats.org/officeDocument/2006/relationships/hyperlink" Target="18.04.2023/Descargas/Factura_VD7348.xml" TargetMode="External"/><Relationship Id="rId158" Type="http://schemas.openxmlformats.org/officeDocument/2006/relationships/hyperlink" Target="18.04.2023/Descargas/FN100007749GRU160628C44.xml" TargetMode="External"/><Relationship Id="rId20" Type="http://schemas.openxmlformats.org/officeDocument/2006/relationships/hyperlink" Target="18.04.2023/Descargas/18048.xml" TargetMode="External"/><Relationship Id="rId41" Type="http://schemas.openxmlformats.org/officeDocument/2006/relationships/hyperlink" Target="18.04.2023/Descargas/aoac700904mq0-d-1062-c011860a-97cd-48ed-8a33-1d33968be00d.xml" TargetMode="External"/><Relationship Id="rId62" Type="http://schemas.openxmlformats.org/officeDocument/2006/relationships/hyperlink" Target="18.04.2023/Descargas/aoac700904mq0-d-770-49368b1c-3184-41c7-aef3-a3c52e6647a3.xml" TargetMode="External"/><Relationship Id="rId83" Type="http://schemas.openxmlformats.org/officeDocument/2006/relationships/hyperlink" Target="18.04.2023/Descargas/B120251_ODC090525BF4.xml" TargetMode="External"/><Relationship Id="rId179" Type="http://schemas.openxmlformats.org/officeDocument/2006/relationships/hyperlink" Target="18.04.2023/Descargas/HEMI780909TZ9FFACT0000176420.xml" TargetMode="External"/><Relationship Id="rId190" Type="http://schemas.openxmlformats.org/officeDocument/2006/relationships/hyperlink" Target="18.04.2023/Descargas/JAMI630512KJ4FT000184572.xml" TargetMode="External"/><Relationship Id="rId204" Type="http://schemas.openxmlformats.org/officeDocument/2006/relationships/hyperlink" Target="18.04.2023/Descargas/OSA150923DU4_Factura_20230413_OSA36677.XML" TargetMode="External"/><Relationship Id="rId225" Type="http://schemas.openxmlformats.org/officeDocument/2006/relationships/hyperlink" Target="18.04.2023/Descargas/TRO130521UI1_03FB3117-8FF6-47DD-B378-E94C5225F5A4.xml" TargetMode="External"/><Relationship Id="rId246" Type="http://schemas.openxmlformats.org/officeDocument/2006/relationships/hyperlink" Target="18.04.2023/Descargas/XLM+15169997+TOSCANO+AGUASCALIENTES.xml" TargetMode="External"/><Relationship Id="rId267" Type="http://schemas.openxmlformats.org/officeDocument/2006/relationships/hyperlink" Target="18.04.2023/Descargas/XLM+287+MILOS.xml" TargetMode="External"/><Relationship Id="rId288" Type="http://schemas.openxmlformats.org/officeDocument/2006/relationships/hyperlink" Target="18.04.2023/Descargas/ZEGK8804068F4FF34042.xml" TargetMode="External"/><Relationship Id="rId106" Type="http://schemas.openxmlformats.org/officeDocument/2006/relationships/hyperlink" Target="18.04.2023/Descargas/F0000041477.xml" TargetMode="External"/><Relationship Id="rId127" Type="http://schemas.openxmlformats.org/officeDocument/2006/relationships/hyperlink" Target="18.04.2023/Descargas/FAA0000005440.xml" TargetMode="External"/><Relationship Id="rId10" Type="http://schemas.openxmlformats.org/officeDocument/2006/relationships/hyperlink" Target="18.04.2023/Descargas/17458.xml" TargetMode="External"/><Relationship Id="rId31" Type="http://schemas.openxmlformats.org/officeDocument/2006/relationships/hyperlink" Target="18.04.2023/Descargas/18463.xml" TargetMode="External"/><Relationship Id="rId52" Type="http://schemas.openxmlformats.org/officeDocument/2006/relationships/hyperlink" Target="18.04.2023/Descargas/aoac700904mq0-d-1215-9a9e2b46-c8b1-4819-bdb8-58836cc9c587.xml" TargetMode="External"/><Relationship Id="rId73" Type="http://schemas.openxmlformats.org/officeDocument/2006/relationships/hyperlink" Target="18.04.2023/Descargas/aoac700904mq0-d-879-7e03ee8c-ab34-43a2-ab06-1f9f4b5a9868.xml" TargetMode="External"/><Relationship Id="rId94" Type="http://schemas.openxmlformats.org/officeDocument/2006/relationships/hyperlink" Target="18.04.2023/Descargas/CFDI-CHS110609PY3-HSM-129985.xml" TargetMode="External"/><Relationship Id="rId148" Type="http://schemas.openxmlformats.org/officeDocument/2006/relationships/hyperlink" Target="18.04.2023/Descargas/Factura_VD7407.xml" TargetMode="External"/><Relationship Id="rId169" Type="http://schemas.openxmlformats.org/officeDocument/2006/relationships/hyperlink" Target="18.04.2023/Descargas/HCL120214DM9FHC+++++93673.xml" TargetMode="External"/><Relationship Id="rId4" Type="http://schemas.openxmlformats.org/officeDocument/2006/relationships/hyperlink" Target="18.04.2023/Descargas/17126.xml" TargetMode="External"/><Relationship Id="rId180" Type="http://schemas.openxmlformats.org/officeDocument/2006/relationships/hyperlink" Target="18.04.2023/Descargas/JAMI630512KJ4FT000184023.xml" TargetMode="External"/><Relationship Id="rId215" Type="http://schemas.openxmlformats.org/officeDocument/2006/relationships/hyperlink" Target="18.04.2023/Descargas/RIAR730321TGA_Factura_3682_5ECEC817-11F4-4682-8D56-249F19A8DE72.xml" TargetMode="External"/><Relationship Id="rId236" Type="http://schemas.openxmlformats.org/officeDocument/2006/relationships/hyperlink" Target="18.04.2023/Descargas/VWI130905IV6_338_34007976.xml" TargetMode="External"/><Relationship Id="rId257" Type="http://schemas.openxmlformats.org/officeDocument/2006/relationships/hyperlink" Target="18.04.2023/Descargas/XLM+229+MILOS.xml" TargetMode="External"/><Relationship Id="rId278" Type="http://schemas.openxmlformats.org/officeDocument/2006/relationships/hyperlink" Target="18.04.2023/Descargas/xlm+459+milos.xml" TargetMode="External"/><Relationship Id="rId42" Type="http://schemas.openxmlformats.org/officeDocument/2006/relationships/hyperlink" Target="18.04.2023/Descargas/aoac700904mq0-d-1064-d85dbdc0-9a6c-4dfd-b7ea-8ee6e9d5f8f4.xml" TargetMode="External"/><Relationship Id="rId84" Type="http://schemas.openxmlformats.org/officeDocument/2006/relationships/hyperlink" Target="18.04.2023/Descargas/b71f43de-599c-4b9e-b387-dde8e607e4d8.xml" TargetMode="External"/><Relationship Id="rId138" Type="http://schemas.openxmlformats.org/officeDocument/2006/relationships/hyperlink" Target="18.04.2023/Descargas/Factura_VD7349.xml" TargetMode="External"/><Relationship Id="rId191" Type="http://schemas.openxmlformats.org/officeDocument/2006/relationships/hyperlink" Target="18.04.2023/Descargas/JAMI630512KJ4FT000184573%20(1).xml" TargetMode="External"/><Relationship Id="rId205" Type="http://schemas.openxmlformats.org/officeDocument/2006/relationships/hyperlink" Target="18.04.2023/Descargas/PHI421013E92_Factura_PRO276070_20230417.xml" TargetMode="External"/><Relationship Id="rId247" Type="http://schemas.openxmlformats.org/officeDocument/2006/relationships/hyperlink" Target="18.04.2023/Descargas/XLM+15170062+TOSCANO+AGUASCALIENTES.xml" TargetMode="External"/><Relationship Id="rId107" Type="http://schemas.openxmlformats.org/officeDocument/2006/relationships/hyperlink" Target="18.04.2023/Descargas/F0000041492.xml" TargetMode="External"/><Relationship Id="rId289" Type="http://schemas.openxmlformats.org/officeDocument/2006/relationships/hyperlink" Target="18.04.2023/Descargas/ZEGK8804068F4FF34053.xml" TargetMode="External"/><Relationship Id="rId11" Type="http://schemas.openxmlformats.org/officeDocument/2006/relationships/hyperlink" Target="18.04.2023/Descargas/17517.xml" TargetMode="External"/><Relationship Id="rId53" Type="http://schemas.openxmlformats.org/officeDocument/2006/relationships/hyperlink" Target="18.04.2023/Descargas/aoac700904mq0-d-669-df51a00e-10dd-42a0-ba28-b23d99a98946.xml" TargetMode="External"/><Relationship Id="rId149" Type="http://schemas.openxmlformats.org/officeDocument/2006/relationships/hyperlink" Target="18.04.2023/Descargas/Factura_VD7408.xml" TargetMode="External"/><Relationship Id="rId95" Type="http://schemas.openxmlformats.org/officeDocument/2006/relationships/hyperlink" Target="18.04.2023/Descargas/CFDI-CHS110609PY3-HSM-130040.xml" TargetMode="External"/><Relationship Id="rId160" Type="http://schemas.openxmlformats.org/officeDocument/2006/relationships/hyperlink" Target="18.04.2023/Descargas/FolioFiscal_fded98fa-df0d-4007-af11-dd1eca895921.xml" TargetMode="External"/><Relationship Id="rId216" Type="http://schemas.openxmlformats.org/officeDocument/2006/relationships/hyperlink" Target="18.04.2023/Descargas/RIAR730321TGA_Factura_3699_3C4D1593-114F-4B0B-B30A-ACF76DA59EEE.xml" TargetMode="External"/><Relationship Id="rId258" Type="http://schemas.openxmlformats.org/officeDocument/2006/relationships/hyperlink" Target="18.04.2023/Descargas/XLM+247+TOSCANO+ROMA.xml" TargetMode="External"/><Relationship Id="rId22" Type="http://schemas.openxmlformats.org/officeDocument/2006/relationships/hyperlink" Target="18.04.2023/Descargas/18097.xml" TargetMode="External"/><Relationship Id="rId64" Type="http://schemas.openxmlformats.org/officeDocument/2006/relationships/hyperlink" Target="18.04.2023/Descargas/aoac700904mq0-d-804-cb140f42-2fb5-40b5-82cd-935d491099c1.xml" TargetMode="External"/><Relationship Id="rId118" Type="http://schemas.openxmlformats.org/officeDocument/2006/relationships/hyperlink" Target="18.04.2023/Descargas/FAA0000003617.xml" TargetMode="External"/><Relationship Id="rId171" Type="http://schemas.openxmlformats.org/officeDocument/2006/relationships/hyperlink" Target="18.04.2023/Descargas/HCL120214DM9FHC+++++93768.xml" TargetMode="External"/><Relationship Id="rId227" Type="http://schemas.openxmlformats.org/officeDocument/2006/relationships/hyperlink" Target="18.04.2023/Descargas/TRO130521UI1_3932DD07-F852-4BA1-A7BE-A3278470CAC0.xml" TargetMode="External"/><Relationship Id="rId269" Type="http://schemas.openxmlformats.org/officeDocument/2006/relationships/hyperlink" Target="18.04.2023/Descargas/XLM+307+MILOS.x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escargas,%2005.04.2022/QUBA581231645-GRU160628C44-C-1095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2"/>
  <sheetViews>
    <sheetView workbookViewId="0"/>
  </sheetViews>
  <sheetFormatPr baseColWidth="10" defaultRowHeight="12.75" customHeight="1" x14ac:dyDescent="0.3"/>
  <cols>
    <col min="1" max="1" width="11.33203125" bestFit="1" customWidth="1"/>
    <col min="2" max="2" width="16.21875" bestFit="1" customWidth="1"/>
    <col min="3" max="3" width="12.5546875" bestFit="1" customWidth="1"/>
    <col min="4" max="4" width="56.77734375" bestFit="1" customWidth="1"/>
    <col min="5" max="5" width="12.6640625" bestFit="1" customWidth="1"/>
    <col min="6" max="6" width="50.77734375" customWidth="1"/>
    <col min="7" max="7" width="13.6640625" bestFit="1" customWidth="1"/>
    <col min="8" max="8" width="13.109375" bestFit="1" customWidth="1"/>
    <col min="9" max="9" width="6.77734375" bestFit="1" customWidth="1"/>
    <col min="10" max="10" width="6.6640625" bestFit="1" customWidth="1"/>
    <col min="11" max="11" width="8.33203125" bestFit="1" customWidth="1"/>
    <col min="12" max="12" width="10.21875" bestFit="1" customWidth="1"/>
    <col min="13" max="13" width="10" bestFit="1" customWidth="1"/>
    <col min="14" max="15" width="30.77734375" customWidth="1"/>
    <col min="16" max="16" width="7.5546875" bestFit="1" customWidth="1"/>
    <col min="17" max="17" width="6.77734375" bestFit="1" customWidth="1"/>
    <col min="18" max="18" width="18.5546875" bestFit="1" customWidth="1"/>
    <col min="19" max="19" width="11.44140625" bestFit="1" customWidth="1"/>
    <col min="20" max="20" width="10.21875" bestFit="1" customWidth="1"/>
    <col min="21" max="21" width="7.5546875" bestFit="1" customWidth="1"/>
    <col min="22" max="22" width="68.33203125" bestFit="1" customWidth="1"/>
    <col min="23" max="23" width="35.21875" bestFit="1" customWidth="1"/>
    <col min="24" max="24" width="7.5546875" bestFit="1" customWidth="1"/>
    <col min="25" max="25" width="31.77734375" bestFit="1" customWidth="1"/>
    <col min="26" max="26" width="10.44140625" bestFit="1" customWidth="1"/>
    <col min="27" max="27" width="8.21875" bestFit="1" customWidth="1"/>
    <col min="28" max="28" width="3.77734375" bestFit="1" customWidth="1"/>
    <col min="29" max="29" width="6.6640625" bestFit="1" customWidth="1"/>
    <col min="30" max="30" width="255.77734375" bestFit="1" customWidth="1"/>
    <col min="31" max="31" width="6.6640625" bestFit="1" customWidth="1"/>
    <col min="32" max="32" width="21.44140625" bestFit="1" customWidth="1"/>
    <col min="34" max="34" width="43.21875" bestFit="1" customWidth="1"/>
    <col min="35" max="35" width="7.21875" bestFit="1" customWidth="1"/>
    <col min="36" max="36" width="9.44140625" bestFit="1" customWidth="1"/>
    <col min="37" max="37" width="10.21875" bestFit="1" customWidth="1"/>
    <col min="38" max="38" width="6.21875" bestFit="1" customWidth="1"/>
    <col min="39" max="39" width="10.77734375" bestFit="1" customWidth="1"/>
    <col min="40" max="40" width="9.21875" bestFit="1" customWidth="1"/>
    <col min="41" max="41" width="8" bestFit="1" customWidth="1"/>
    <col min="42" max="42" width="4.109375" bestFit="1" customWidth="1"/>
  </cols>
  <sheetData>
    <row r="1" spans="1:42" ht="12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9" t="s">
        <v>32</v>
      </c>
      <c r="AH1" s="9" t="s">
        <v>33</v>
      </c>
      <c r="AI1" s="10" t="s">
        <v>34</v>
      </c>
      <c r="AJ1" s="10" t="s">
        <v>35</v>
      </c>
      <c r="AK1" s="11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</row>
    <row r="2" spans="1:42" ht="12.75" customHeight="1" x14ac:dyDescent="0.3">
      <c r="A2" s="12" t="s">
        <v>232</v>
      </c>
      <c r="B2" s="12" t="s">
        <v>913</v>
      </c>
      <c r="C2" s="13">
        <v>45031</v>
      </c>
      <c r="D2" s="14" t="s">
        <v>863</v>
      </c>
      <c r="E2" s="12" t="s">
        <v>864</v>
      </c>
      <c r="F2" s="14" t="s">
        <v>914</v>
      </c>
      <c r="G2" s="15" t="s">
        <v>915</v>
      </c>
      <c r="H2" s="12">
        <v>3</v>
      </c>
      <c r="I2" s="12" t="s">
        <v>48</v>
      </c>
      <c r="J2" s="16">
        <v>1</v>
      </c>
      <c r="K2" s="17">
        <v>1547.1</v>
      </c>
      <c r="L2" s="17"/>
      <c r="M2" s="17"/>
      <c r="N2" s="17"/>
      <c r="O2" s="17"/>
      <c r="P2" s="17"/>
      <c r="Q2" s="17"/>
      <c r="R2" s="18"/>
      <c r="S2" s="17"/>
      <c r="T2" s="19"/>
      <c r="U2" s="17">
        <v>1547.1</v>
      </c>
      <c r="V2" s="26" t="s">
        <v>916</v>
      </c>
      <c r="W2" s="21" t="s">
        <v>50</v>
      </c>
      <c r="X2" s="12">
        <v>202304</v>
      </c>
      <c r="Y2" s="12" t="s">
        <v>917</v>
      </c>
      <c r="Z2" s="12" t="s">
        <v>52</v>
      </c>
      <c r="AA2" s="23">
        <v>55770</v>
      </c>
      <c r="AB2" s="12" t="s">
        <v>53</v>
      </c>
      <c r="AC2" s="12" t="s">
        <v>536</v>
      </c>
      <c r="AD2" s="14" t="s">
        <v>912</v>
      </c>
      <c r="AE2" s="15" t="s">
        <v>55</v>
      </c>
      <c r="AF2" s="14" t="s">
        <v>869</v>
      </c>
      <c r="AG2" s="24" t="s">
        <v>139</v>
      </c>
      <c r="AH2" s="14" t="s">
        <v>140</v>
      </c>
      <c r="AI2" s="23"/>
      <c r="AJ2" s="23"/>
      <c r="AK2" s="23" t="s">
        <v>58</v>
      </c>
      <c r="AL2" s="23"/>
      <c r="AM2" s="14"/>
      <c r="AN2" s="14"/>
      <c r="AO2" s="25"/>
      <c r="AP2" s="12"/>
    </row>
    <row r="3" spans="1:42" ht="12.75" customHeight="1" x14ac:dyDescent="0.3">
      <c r="A3" s="12" t="s">
        <v>232</v>
      </c>
      <c r="B3" s="12" t="s">
        <v>918</v>
      </c>
      <c r="C3" s="13">
        <v>45031</v>
      </c>
      <c r="D3" s="14" t="s">
        <v>863</v>
      </c>
      <c r="E3" s="12" t="s">
        <v>864</v>
      </c>
      <c r="F3" s="14" t="s">
        <v>919</v>
      </c>
      <c r="G3" s="15" t="s">
        <v>920</v>
      </c>
      <c r="H3" s="12">
        <v>3</v>
      </c>
      <c r="I3" s="12" t="s">
        <v>48</v>
      </c>
      <c r="J3" s="16">
        <v>1</v>
      </c>
      <c r="K3" s="17">
        <v>2019.5</v>
      </c>
      <c r="L3" s="17"/>
      <c r="M3" s="17"/>
      <c r="N3" s="17"/>
      <c r="O3" s="17"/>
      <c r="P3" s="17"/>
      <c r="Q3" s="17"/>
      <c r="R3" s="18"/>
      <c r="S3" s="17"/>
      <c r="T3" s="19"/>
      <c r="U3" s="17">
        <v>2019.5</v>
      </c>
      <c r="V3" s="26" t="s">
        <v>921</v>
      </c>
      <c r="W3" s="21" t="s">
        <v>50</v>
      </c>
      <c r="X3" s="12">
        <v>202304</v>
      </c>
      <c r="Y3" s="12" t="s">
        <v>922</v>
      </c>
      <c r="Z3" s="12" t="s">
        <v>52</v>
      </c>
      <c r="AA3" s="23">
        <v>55770</v>
      </c>
      <c r="AB3" s="12" t="s">
        <v>53</v>
      </c>
      <c r="AC3" s="12" t="s">
        <v>536</v>
      </c>
      <c r="AD3" s="14" t="s">
        <v>923</v>
      </c>
      <c r="AE3" s="15" t="s">
        <v>55</v>
      </c>
      <c r="AF3" s="14" t="s">
        <v>869</v>
      </c>
      <c r="AG3" s="24" t="s">
        <v>139</v>
      </c>
      <c r="AH3" s="14" t="s">
        <v>140</v>
      </c>
      <c r="AI3" s="23"/>
      <c r="AJ3" s="23"/>
      <c r="AK3" s="23" t="s">
        <v>58</v>
      </c>
      <c r="AL3" s="23"/>
      <c r="AM3" s="14"/>
      <c r="AN3" s="14"/>
      <c r="AO3" s="25"/>
      <c r="AP3" s="12"/>
    </row>
    <row r="4" spans="1:42" ht="12.75" customHeight="1" x14ac:dyDescent="0.3">
      <c r="A4" s="12" t="s">
        <v>232</v>
      </c>
      <c r="B4" s="12" t="s">
        <v>959</v>
      </c>
      <c r="C4" s="13">
        <v>45034</v>
      </c>
      <c r="D4" s="14" t="s">
        <v>863</v>
      </c>
      <c r="E4" s="12" t="s">
        <v>864</v>
      </c>
      <c r="F4" s="14" t="s">
        <v>871</v>
      </c>
      <c r="G4" s="15" t="s">
        <v>960</v>
      </c>
      <c r="H4" s="12">
        <v>3</v>
      </c>
      <c r="I4" s="12" t="s">
        <v>48</v>
      </c>
      <c r="J4" s="16">
        <v>1</v>
      </c>
      <c r="K4" s="17">
        <v>1496</v>
      </c>
      <c r="L4" s="17"/>
      <c r="M4" s="17"/>
      <c r="N4" s="17"/>
      <c r="O4" s="17"/>
      <c r="P4" s="17"/>
      <c r="Q4" s="17"/>
      <c r="R4" s="18"/>
      <c r="S4" s="17"/>
      <c r="T4" s="19"/>
      <c r="U4" s="17">
        <v>1496</v>
      </c>
      <c r="V4" s="26" t="s">
        <v>961</v>
      </c>
      <c r="W4" s="21" t="s">
        <v>50</v>
      </c>
      <c r="X4" s="12">
        <v>202304</v>
      </c>
      <c r="Y4" s="22" t="s">
        <v>962</v>
      </c>
      <c r="Z4" s="12" t="s">
        <v>52</v>
      </c>
      <c r="AA4" s="23">
        <v>55770</v>
      </c>
      <c r="AB4" s="12" t="s">
        <v>53</v>
      </c>
      <c r="AC4" s="12" t="s">
        <v>536</v>
      </c>
      <c r="AD4" s="14">
        <v>50112000</v>
      </c>
      <c r="AE4" s="15" t="s">
        <v>55</v>
      </c>
      <c r="AF4" s="14" t="s">
        <v>869</v>
      </c>
      <c r="AG4" s="24" t="s">
        <v>139</v>
      </c>
      <c r="AH4" s="14" t="s">
        <v>140</v>
      </c>
      <c r="AI4" s="23"/>
      <c r="AJ4" s="23"/>
      <c r="AK4" s="23" t="s">
        <v>58</v>
      </c>
      <c r="AL4" s="23"/>
      <c r="AM4" s="14"/>
      <c r="AN4" s="14"/>
      <c r="AO4" s="25"/>
      <c r="AP4" s="12"/>
    </row>
    <row r="5" spans="1:42" ht="12.75" customHeight="1" x14ac:dyDescent="0.3">
      <c r="A5" s="12" t="s">
        <v>232</v>
      </c>
      <c r="B5" s="12" t="s">
        <v>548</v>
      </c>
      <c r="C5" s="13">
        <v>45030</v>
      </c>
      <c r="D5" s="14" t="s">
        <v>540</v>
      </c>
      <c r="E5" s="12" t="s">
        <v>541</v>
      </c>
      <c r="F5" s="14" t="s">
        <v>549</v>
      </c>
      <c r="G5" s="15" t="s">
        <v>550</v>
      </c>
      <c r="H5" s="12">
        <v>99</v>
      </c>
      <c r="I5" s="12" t="s">
        <v>48</v>
      </c>
      <c r="J5" s="16"/>
      <c r="K5" s="17">
        <v>2445.5</v>
      </c>
      <c r="L5" s="17"/>
      <c r="M5" s="17"/>
      <c r="N5" s="17">
        <v>391.28</v>
      </c>
      <c r="O5" s="17"/>
      <c r="P5" s="17"/>
      <c r="Q5" s="17"/>
      <c r="R5" s="18"/>
      <c r="S5" s="17"/>
      <c r="T5" s="19"/>
      <c r="U5" s="17">
        <v>2836.78</v>
      </c>
      <c r="V5" s="26" t="s">
        <v>551</v>
      </c>
      <c r="W5" s="21" t="s">
        <v>50</v>
      </c>
      <c r="X5" s="12">
        <v>202304</v>
      </c>
      <c r="Y5" s="12" t="s">
        <v>552</v>
      </c>
      <c r="Z5" s="12" t="s">
        <v>52</v>
      </c>
      <c r="AA5" s="23">
        <v>28550</v>
      </c>
      <c r="AB5" s="12" t="s">
        <v>53</v>
      </c>
      <c r="AC5" s="12" t="s">
        <v>54</v>
      </c>
      <c r="AD5" s="14" t="s">
        <v>553</v>
      </c>
      <c r="AE5" s="15" t="s">
        <v>55</v>
      </c>
      <c r="AF5" s="14" t="s">
        <v>547</v>
      </c>
      <c r="AG5" s="24" t="s">
        <v>56</v>
      </c>
      <c r="AH5" s="14" t="s">
        <v>57</v>
      </c>
      <c r="AI5" s="23"/>
      <c r="AJ5" s="23"/>
      <c r="AK5" s="23" t="s">
        <v>58</v>
      </c>
      <c r="AL5" s="23"/>
      <c r="AM5" s="14"/>
      <c r="AN5" s="14"/>
      <c r="AO5" s="25"/>
      <c r="AP5" s="12"/>
    </row>
    <row r="6" spans="1:42" ht="12.75" customHeight="1" x14ac:dyDescent="0.3">
      <c r="A6" s="12" t="s">
        <v>232</v>
      </c>
      <c r="B6" s="12" t="s">
        <v>350</v>
      </c>
      <c r="C6" s="13">
        <v>45026</v>
      </c>
      <c r="D6" s="14" t="s">
        <v>234</v>
      </c>
      <c r="E6" s="12" t="s">
        <v>235</v>
      </c>
      <c r="F6" s="14" t="s">
        <v>351</v>
      </c>
      <c r="G6" s="15" t="s">
        <v>352</v>
      </c>
      <c r="H6" s="12">
        <v>99</v>
      </c>
      <c r="I6" s="12" t="s">
        <v>48</v>
      </c>
      <c r="J6" s="16"/>
      <c r="K6" s="17">
        <v>1130.7</v>
      </c>
      <c r="L6" s="17"/>
      <c r="M6" s="17"/>
      <c r="N6" s="17"/>
      <c r="O6" s="17"/>
      <c r="P6" s="17"/>
      <c r="Q6" s="17"/>
      <c r="R6" s="18"/>
      <c r="S6" s="17"/>
      <c r="T6" s="19"/>
      <c r="U6" s="17">
        <v>1130.7</v>
      </c>
      <c r="V6" s="26" t="s">
        <v>353</v>
      </c>
      <c r="W6" s="21" t="s">
        <v>50</v>
      </c>
      <c r="X6" s="12">
        <v>202304</v>
      </c>
      <c r="Y6" s="12" t="s">
        <v>354</v>
      </c>
      <c r="Z6" s="12" t="s">
        <v>52</v>
      </c>
      <c r="AA6" s="23">
        <v>9040</v>
      </c>
      <c r="AB6" s="12" t="s">
        <v>53</v>
      </c>
      <c r="AC6" s="12" t="s">
        <v>54</v>
      </c>
      <c r="AD6" s="14" t="s">
        <v>355</v>
      </c>
      <c r="AE6" s="15" t="s">
        <v>55</v>
      </c>
      <c r="AF6" s="14" t="s">
        <v>241</v>
      </c>
      <c r="AG6" s="24" t="s">
        <v>139</v>
      </c>
      <c r="AH6" s="14" t="s">
        <v>140</v>
      </c>
      <c r="AI6" s="23"/>
      <c r="AJ6" s="23"/>
      <c r="AK6" s="23" t="s">
        <v>58</v>
      </c>
      <c r="AL6" s="23"/>
      <c r="AM6" s="14"/>
      <c r="AN6" s="14"/>
      <c r="AO6" s="25"/>
      <c r="AP6" s="12"/>
    </row>
    <row r="7" spans="1:42" ht="12.75" customHeight="1" x14ac:dyDescent="0.3">
      <c r="A7" s="12" t="s">
        <v>232</v>
      </c>
      <c r="B7" s="12" t="s">
        <v>356</v>
      </c>
      <c r="C7" s="13">
        <v>45026</v>
      </c>
      <c r="D7" s="14" t="s">
        <v>234</v>
      </c>
      <c r="E7" s="12" t="s">
        <v>235</v>
      </c>
      <c r="F7" s="14" t="s">
        <v>357</v>
      </c>
      <c r="G7" s="15" t="s">
        <v>358</v>
      </c>
      <c r="H7" s="12">
        <v>99</v>
      </c>
      <c r="I7" s="12" t="s">
        <v>48</v>
      </c>
      <c r="J7" s="16"/>
      <c r="K7" s="17">
        <v>906.5</v>
      </c>
      <c r="L7" s="17"/>
      <c r="M7" s="17"/>
      <c r="N7" s="17"/>
      <c r="O7" s="17"/>
      <c r="P7" s="17"/>
      <c r="Q7" s="17"/>
      <c r="R7" s="18"/>
      <c r="S7" s="17"/>
      <c r="T7" s="19"/>
      <c r="U7" s="17">
        <v>906.5</v>
      </c>
      <c r="V7" s="26" t="s">
        <v>359</v>
      </c>
      <c r="W7" s="21" t="s">
        <v>50</v>
      </c>
      <c r="X7" s="12">
        <v>202304</v>
      </c>
      <c r="Y7" s="12" t="s">
        <v>360</v>
      </c>
      <c r="Z7" s="12" t="s">
        <v>52</v>
      </c>
      <c r="AA7" s="23">
        <v>9040</v>
      </c>
      <c r="AB7" s="12" t="s">
        <v>53</v>
      </c>
      <c r="AC7" s="12" t="s">
        <v>54</v>
      </c>
      <c r="AD7" s="14" t="s">
        <v>361</v>
      </c>
      <c r="AE7" s="15" t="s">
        <v>55</v>
      </c>
      <c r="AF7" s="14" t="s">
        <v>241</v>
      </c>
      <c r="AG7" s="24" t="s">
        <v>139</v>
      </c>
      <c r="AH7" s="14" t="s">
        <v>140</v>
      </c>
      <c r="AI7" s="23"/>
      <c r="AJ7" s="23"/>
      <c r="AK7" s="23" t="s">
        <v>58</v>
      </c>
      <c r="AL7" s="23"/>
      <c r="AM7" s="14"/>
      <c r="AN7" s="14"/>
      <c r="AO7" s="25"/>
      <c r="AP7" s="12"/>
    </row>
    <row r="8" spans="1:42" ht="12.75" customHeight="1" x14ac:dyDescent="0.3">
      <c r="A8" s="12" t="s">
        <v>232</v>
      </c>
      <c r="B8" s="12" t="s">
        <v>386</v>
      </c>
      <c r="C8" s="13">
        <v>45027</v>
      </c>
      <c r="D8" s="14" t="s">
        <v>234</v>
      </c>
      <c r="E8" s="12" t="s">
        <v>235</v>
      </c>
      <c r="F8" s="14" t="s">
        <v>387</v>
      </c>
      <c r="G8" s="15" t="s">
        <v>388</v>
      </c>
      <c r="H8" s="12">
        <v>99</v>
      </c>
      <c r="I8" s="12" t="s">
        <v>48</v>
      </c>
      <c r="J8" s="16"/>
      <c r="K8" s="17">
        <v>576</v>
      </c>
      <c r="L8" s="17"/>
      <c r="M8" s="17"/>
      <c r="N8" s="17"/>
      <c r="O8" s="17"/>
      <c r="P8" s="17"/>
      <c r="Q8" s="17"/>
      <c r="R8" s="18"/>
      <c r="S8" s="17"/>
      <c r="T8" s="19"/>
      <c r="U8" s="17">
        <v>576</v>
      </c>
      <c r="V8" s="26" t="s">
        <v>389</v>
      </c>
      <c r="W8" s="21" t="s">
        <v>50</v>
      </c>
      <c r="X8" s="12">
        <v>202304</v>
      </c>
      <c r="Y8" s="12" t="s">
        <v>390</v>
      </c>
      <c r="Z8" s="12" t="s">
        <v>52</v>
      </c>
      <c r="AA8" s="23">
        <v>9040</v>
      </c>
      <c r="AB8" s="12" t="s">
        <v>53</v>
      </c>
      <c r="AC8" s="12" t="s">
        <v>54</v>
      </c>
      <c r="AD8" s="14" t="s">
        <v>391</v>
      </c>
      <c r="AE8" s="15" t="s">
        <v>55</v>
      </c>
      <c r="AF8" s="14" t="s">
        <v>241</v>
      </c>
      <c r="AG8" s="24" t="s">
        <v>139</v>
      </c>
      <c r="AH8" s="14" t="s">
        <v>140</v>
      </c>
      <c r="AI8" s="23"/>
      <c r="AJ8" s="23"/>
      <c r="AK8" s="23" t="s">
        <v>58</v>
      </c>
      <c r="AL8" s="23"/>
      <c r="AM8" s="14"/>
      <c r="AN8" s="14"/>
      <c r="AO8" s="25"/>
      <c r="AP8" s="12"/>
    </row>
    <row r="9" spans="1:42" ht="12.75" customHeight="1" x14ac:dyDescent="0.3">
      <c r="A9" s="12" t="s">
        <v>232</v>
      </c>
      <c r="B9" s="12" t="s">
        <v>403</v>
      </c>
      <c r="C9" s="13">
        <v>45027</v>
      </c>
      <c r="D9" s="14" t="s">
        <v>234</v>
      </c>
      <c r="E9" s="12" t="s">
        <v>235</v>
      </c>
      <c r="F9" s="14" t="s">
        <v>404</v>
      </c>
      <c r="G9" s="15" t="s">
        <v>405</v>
      </c>
      <c r="H9" s="12">
        <v>99</v>
      </c>
      <c r="I9" s="12" t="s">
        <v>48</v>
      </c>
      <c r="J9" s="16"/>
      <c r="K9" s="17">
        <v>554.5</v>
      </c>
      <c r="L9" s="17"/>
      <c r="M9" s="17"/>
      <c r="N9" s="17"/>
      <c r="O9" s="17"/>
      <c r="P9" s="17"/>
      <c r="Q9" s="17"/>
      <c r="R9" s="18"/>
      <c r="S9" s="17"/>
      <c r="T9" s="19"/>
      <c r="U9" s="17">
        <v>554.5</v>
      </c>
      <c r="V9" s="26" t="s">
        <v>406</v>
      </c>
      <c r="W9" s="21" t="s">
        <v>50</v>
      </c>
      <c r="X9" s="12">
        <v>202304</v>
      </c>
      <c r="Y9" s="12" t="s">
        <v>407</v>
      </c>
      <c r="Z9" s="12" t="s">
        <v>52</v>
      </c>
      <c r="AA9" s="23">
        <v>9040</v>
      </c>
      <c r="AB9" s="12" t="s">
        <v>53</v>
      </c>
      <c r="AC9" s="12" t="s">
        <v>54</v>
      </c>
      <c r="AD9" s="14" t="s">
        <v>408</v>
      </c>
      <c r="AE9" s="15" t="s">
        <v>55</v>
      </c>
      <c r="AF9" s="14" t="s">
        <v>241</v>
      </c>
      <c r="AG9" s="24" t="s">
        <v>139</v>
      </c>
      <c r="AH9" s="14" t="s">
        <v>140</v>
      </c>
      <c r="AI9" s="23"/>
      <c r="AJ9" s="23"/>
      <c r="AK9" s="23" t="s">
        <v>58</v>
      </c>
      <c r="AL9" s="23"/>
      <c r="AM9" s="14"/>
      <c r="AN9" s="14"/>
      <c r="AO9" s="25"/>
      <c r="AP9" s="12"/>
    </row>
    <row r="10" spans="1:42" ht="12.75" customHeight="1" x14ac:dyDescent="0.3">
      <c r="A10" s="12" t="s">
        <v>232</v>
      </c>
      <c r="B10" s="12" t="s">
        <v>427</v>
      </c>
      <c r="C10" s="13">
        <v>45028</v>
      </c>
      <c r="D10" s="14" t="s">
        <v>234</v>
      </c>
      <c r="E10" s="12" t="s">
        <v>235</v>
      </c>
      <c r="F10" s="14" t="s">
        <v>428</v>
      </c>
      <c r="G10" s="15" t="s">
        <v>429</v>
      </c>
      <c r="H10" s="12">
        <v>99</v>
      </c>
      <c r="I10" s="12" t="s">
        <v>48</v>
      </c>
      <c r="J10" s="16"/>
      <c r="K10" s="17">
        <v>699.5</v>
      </c>
      <c r="L10" s="17"/>
      <c r="M10" s="17"/>
      <c r="N10" s="17"/>
      <c r="O10" s="17"/>
      <c r="P10" s="17"/>
      <c r="Q10" s="17"/>
      <c r="R10" s="18"/>
      <c r="S10" s="17"/>
      <c r="T10" s="19"/>
      <c r="U10" s="17">
        <v>699.5</v>
      </c>
      <c r="V10" s="26" t="s">
        <v>430</v>
      </c>
      <c r="W10" s="21" t="s">
        <v>50</v>
      </c>
      <c r="X10" s="12">
        <v>202304</v>
      </c>
      <c r="Y10" s="12" t="s">
        <v>431</v>
      </c>
      <c r="Z10" s="12" t="s">
        <v>52</v>
      </c>
      <c r="AA10" s="23">
        <v>9040</v>
      </c>
      <c r="AB10" s="12" t="s">
        <v>53</v>
      </c>
      <c r="AC10" s="12" t="s">
        <v>54</v>
      </c>
      <c r="AD10" s="14" t="s">
        <v>432</v>
      </c>
      <c r="AE10" s="15" t="s">
        <v>55</v>
      </c>
      <c r="AF10" s="14" t="s">
        <v>241</v>
      </c>
      <c r="AG10" s="24" t="s">
        <v>139</v>
      </c>
      <c r="AH10" s="14" t="s">
        <v>140</v>
      </c>
      <c r="AI10" s="23"/>
      <c r="AJ10" s="23"/>
      <c r="AK10" s="23" t="s">
        <v>58</v>
      </c>
      <c r="AL10" s="23"/>
      <c r="AM10" s="14"/>
      <c r="AN10" s="14"/>
      <c r="AO10" s="25"/>
      <c r="AP10" s="12"/>
    </row>
    <row r="11" spans="1:42" ht="12.75" customHeight="1" x14ac:dyDescent="0.3">
      <c r="A11" s="12" t="s">
        <v>232</v>
      </c>
      <c r="B11" s="12" t="s">
        <v>445</v>
      </c>
      <c r="C11" s="13">
        <v>45028</v>
      </c>
      <c r="D11" s="14" t="s">
        <v>234</v>
      </c>
      <c r="E11" s="12" t="s">
        <v>235</v>
      </c>
      <c r="F11" s="27" t="s">
        <v>446</v>
      </c>
      <c r="G11" s="15" t="s">
        <v>447</v>
      </c>
      <c r="H11" s="12">
        <v>99</v>
      </c>
      <c r="I11" s="12" t="s">
        <v>48</v>
      </c>
      <c r="J11" s="16"/>
      <c r="K11" s="17">
        <v>546</v>
      </c>
      <c r="L11" s="17"/>
      <c r="M11" s="17"/>
      <c r="N11" s="17"/>
      <c r="O11" s="17"/>
      <c r="P11" s="17"/>
      <c r="Q11" s="17"/>
      <c r="R11" s="18"/>
      <c r="S11" s="17"/>
      <c r="T11" s="19"/>
      <c r="U11" s="17">
        <v>546</v>
      </c>
      <c r="V11" s="26" t="s">
        <v>448</v>
      </c>
      <c r="W11" s="21" t="s">
        <v>50</v>
      </c>
      <c r="X11" s="12">
        <v>202304</v>
      </c>
      <c r="Y11" s="22" t="s">
        <v>449</v>
      </c>
      <c r="Z11" s="12" t="s">
        <v>52</v>
      </c>
      <c r="AA11" s="23">
        <v>9040</v>
      </c>
      <c r="AB11" s="12" t="s">
        <v>53</v>
      </c>
      <c r="AC11" s="12" t="s">
        <v>54</v>
      </c>
      <c r="AD11" s="14" t="s">
        <v>450</v>
      </c>
      <c r="AE11" s="15" t="s">
        <v>55</v>
      </c>
      <c r="AF11" s="14" t="s">
        <v>241</v>
      </c>
      <c r="AG11" s="24" t="s">
        <v>139</v>
      </c>
      <c r="AH11" s="14" t="s">
        <v>140</v>
      </c>
      <c r="AI11" s="23"/>
      <c r="AJ11" s="23"/>
      <c r="AK11" s="23" t="s">
        <v>58</v>
      </c>
      <c r="AL11" s="23"/>
      <c r="AM11" s="14"/>
      <c r="AN11" s="14"/>
      <c r="AO11" s="25"/>
      <c r="AP11" s="12"/>
    </row>
    <row r="12" spans="1:42" ht="12.75" customHeight="1" x14ac:dyDescent="0.3">
      <c r="A12" s="12" t="s">
        <v>232</v>
      </c>
      <c r="B12" s="12" t="s">
        <v>233</v>
      </c>
      <c r="C12" s="13">
        <v>45029</v>
      </c>
      <c r="D12" s="14" t="s">
        <v>234</v>
      </c>
      <c r="E12" s="12" t="s">
        <v>235</v>
      </c>
      <c r="F12" s="14" t="s">
        <v>236</v>
      </c>
      <c r="G12" s="15" t="s">
        <v>237</v>
      </c>
      <c r="H12" s="12">
        <v>99</v>
      </c>
      <c r="I12" s="12" t="s">
        <v>48</v>
      </c>
      <c r="J12" s="16"/>
      <c r="K12" s="17">
        <v>752.9</v>
      </c>
      <c r="L12" s="17"/>
      <c r="M12" s="17"/>
      <c r="N12" s="17"/>
      <c r="O12" s="17"/>
      <c r="P12" s="17"/>
      <c r="Q12" s="17"/>
      <c r="R12" s="18"/>
      <c r="S12" s="17"/>
      <c r="T12" s="19"/>
      <c r="U12" s="17">
        <v>752.9</v>
      </c>
      <c r="V12" s="26" t="s">
        <v>238</v>
      </c>
      <c r="W12" s="21" t="s">
        <v>50</v>
      </c>
      <c r="X12" s="12">
        <v>202304</v>
      </c>
      <c r="Y12" s="12" t="s">
        <v>239</v>
      </c>
      <c r="Z12" s="12" t="s">
        <v>52</v>
      </c>
      <c r="AA12" s="23">
        <v>9040</v>
      </c>
      <c r="AB12" s="12" t="s">
        <v>53</v>
      </c>
      <c r="AC12" s="12" t="s">
        <v>54</v>
      </c>
      <c r="AD12" s="14" t="s">
        <v>240</v>
      </c>
      <c r="AE12" s="15" t="s">
        <v>55</v>
      </c>
      <c r="AF12" s="14" t="s">
        <v>241</v>
      </c>
      <c r="AG12" s="24" t="s">
        <v>139</v>
      </c>
      <c r="AH12" s="14" t="s">
        <v>140</v>
      </c>
      <c r="AI12" s="23"/>
      <c r="AJ12" s="23"/>
      <c r="AK12" s="23" t="s">
        <v>58</v>
      </c>
      <c r="AL12" s="23"/>
      <c r="AM12" s="14"/>
      <c r="AN12" s="14"/>
      <c r="AO12" s="25"/>
      <c r="AP12" s="12"/>
    </row>
    <row r="13" spans="1:42" ht="12.75" customHeight="1" x14ac:dyDescent="0.3">
      <c r="A13" s="12" t="s">
        <v>232</v>
      </c>
      <c r="B13" s="12" t="s">
        <v>481</v>
      </c>
      <c r="C13" s="13">
        <v>45029</v>
      </c>
      <c r="D13" s="14" t="s">
        <v>234</v>
      </c>
      <c r="E13" s="12" t="s">
        <v>235</v>
      </c>
      <c r="F13" s="14" t="s">
        <v>482</v>
      </c>
      <c r="G13" s="15" t="s">
        <v>483</v>
      </c>
      <c r="H13" s="12">
        <v>99</v>
      </c>
      <c r="I13" s="12" t="s">
        <v>48</v>
      </c>
      <c r="J13" s="16"/>
      <c r="K13" s="17">
        <v>950.5</v>
      </c>
      <c r="L13" s="17"/>
      <c r="M13" s="17"/>
      <c r="N13" s="17"/>
      <c r="O13" s="17"/>
      <c r="P13" s="17"/>
      <c r="Q13" s="17"/>
      <c r="R13" s="18"/>
      <c r="S13" s="17"/>
      <c r="T13" s="19"/>
      <c r="U13" s="17">
        <v>950.5</v>
      </c>
      <c r="V13" s="26" t="s">
        <v>484</v>
      </c>
      <c r="W13" s="21" t="s">
        <v>50</v>
      </c>
      <c r="X13" s="12">
        <v>202304</v>
      </c>
      <c r="Y13" s="12" t="s">
        <v>485</v>
      </c>
      <c r="Z13" s="12" t="s">
        <v>52</v>
      </c>
      <c r="AA13" s="23">
        <v>9040</v>
      </c>
      <c r="AB13" s="12" t="s">
        <v>53</v>
      </c>
      <c r="AC13" s="12" t="s">
        <v>54</v>
      </c>
      <c r="AD13" s="14" t="s">
        <v>486</v>
      </c>
      <c r="AE13" s="15" t="s">
        <v>55</v>
      </c>
      <c r="AF13" s="14" t="s">
        <v>241</v>
      </c>
      <c r="AG13" s="24" t="s">
        <v>139</v>
      </c>
      <c r="AH13" s="14" t="s">
        <v>140</v>
      </c>
      <c r="AI13" s="23"/>
      <c r="AJ13" s="23"/>
      <c r="AK13" s="23" t="s">
        <v>58</v>
      </c>
      <c r="AL13" s="23"/>
      <c r="AM13" s="14"/>
      <c r="AN13" s="14"/>
      <c r="AO13" s="25"/>
      <c r="AP13" s="12"/>
    </row>
    <row r="14" spans="1:42" ht="12.75" customHeight="1" x14ac:dyDescent="0.3">
      <c r="A14" s="12" t="s">
        <v>232</v>
      </c>
      <c r="B14" s="12" t="s">
        <v>249</v>
      </c>
      <c r="C14" s="13">
        <v>45030</v>
      </c>
      <c r="D14" s="14" t="s">
        <v>234</v>
      </c>
      <c r="E14" s="12" t="s">
        <v>235</v>
      </c>
      <c r="F14" s="14" t="s">
        <v>250</v>
      </c>
      <c r="G14" s="15" t="s">
        <v>251</v>
      </c>
      <c r="H14" s="12">
        <v>99</v>
      </c>
      <c r="I14" s="12" t="s">
        <v>48</v>
      </c>
      <c r="J14" s="16"/>
      <c r="K14" s="17">
        <v>756.05</v>
      </c>
      <c r="L14" s="17"/>
      <c r="M14" s="17"/>
      <c r="N14" s="17"/>
      <c r="O14" s="17"/>
      <c r="P14" s="17"/>
      <c r="Q14" s="17"/>
      <c r="R14" s="18"/>
      <c r="S14" s="17"/>
      <c r="T14" s="19"/>
      <c r="U14" s="17">
        <v>756.05</v>
      </c>
      <c r="V14" s="26" t="s">
        <v>252</v>
      </c>
      <c r="W14" s="21" t="s">
        <v>50</v>
      </c>
      <c r="X14" s="12">
        <v>202304</v>
      </c>
      <c r="Y14" s="12" t="s">
        <v>253</v>
      </c>
      <c r="Z14" s="12" t="s">
        <v>52</v>
      </c>
      <c r="AA14" s="23">
        <v>9040</v>
      </c>
      <c r="AB14" s="12" t="s">
        <v>53</v>
      </c>
      <c r="AC14" s="12" t="s">
        <v>54</v>
      </c>
      <c r="AD14" s="14" t="s">
        <v>254</v>
      </c>
      <c r="AE14" s="15" t="s">
        <v>55</v>
      </c>
      <c r="AF14" s="14" t="s">
        <v>241</v>
      </c>
      <c r="AG14" s="24" t="s">
        <v>139</v>
      </c>
      <c r="AH14" s="14" t="s">
        <v>140</v>
      </c>
      <c r="AI14" s="23"/>
      <c r="AJ14" s="23"/>
      <c r="AK14" s="23" t="s">
        <v>58</v>
      </c>
      <c r="AL14" s="23"/>
      <c r="AM14" s="14"/>
      <c r="AN14" s="14"/>
      <c r="AO14" s="25"/>
      <c r="AP14" s="12"/>
    </row>
    <row r="15" spans="1:42" ht="12.75" customHeight="1" x14ac:dyDescent="0.3">
      <c r="A15" s="12" t="s">
        <v>232</v>
      </c>
      <c r="B15" s="12" t="s">
        <v>255</v>
      </c>
      <c r="C15" s="13">
        <v>45030</v>
      </c>
      <c r="D15" s="14" t="s">
        <v>234</v>
      </c>
      <c r="E15" s="12" t="s">
        <v>235</v>
      </c>
      <c r="F15" s="14" t="s">
        <v>256</v>
      </c>
      <c r="G15" s="15" t="s">
        <v>257</v>
      </c>
      <c r="H15" s="12">
        <v>99</v>
      </c>
      <c r="I15" s="12" t="s">
        <v>48</v>
      </c>
      <c r="J15" s="16"/>
      <c r="K15" s="17">
        <v>895.5</v>
      </c>
      <c r="L15" s="17"/>
      <c r="M15" s="17"/>
      <c r="N15" s="17"/>
      <c r="O15" s="17"/>
      <c r="P15" s="17"/>
      <c r="Q15" s="17"/>
      <c r="R15" s="18"/>
      <c r="S15" s="17"/>
      <c r="T15" s="19"/>
      <c r="U15" s="17">
        <v>895.5</v>
      </c>
      <c r="V15" s="26" t="s">
        <v>258</v>
      </c>
      <c r="W15" s="21" t="s">
        <v>50</v>
      </c>
      <c r="X15" s="12">
        <v>202304</v>
      </c>
      <c r="Y15" s="12" t="s">
        <v>259</v>
      </c>
      <c r="Z15" s="12" t="s">
        <v>52</v>
      </c>
      <c r="AA15" s="23">
        <v>9040</v>
      </c>
      <c r="AB15" s="12" t="s">
        <v>53</v>
      </c>
      <c r="AC15" s="12" t="s">
        <v>54</v>
      </c>
      <c r="AD15" s="14" t="s">
        <v>260</v>
      </c>
      <c r="AE15" s="15" t="s">
        <v>55</v>
      </c>
      <c r="AF15" s="14" t="s">
        <v>241</v>
      </c>
      <c r="AG15" s="24" t="s">
        <v>139</v>
      </c>
      <c r="AH15" s="14" t="s">
        <v>140</v>
      </c>
      <c r="AI15" s="23"/>
      <c r="AJ15" s="23"/>
      <c r="AK15" s="23" t="s">
        <v>58</v>
      </c>
      <c r="AL15" s="23"/>
      <c r="AM15" s="14"/>
      <c r="AN15" s="14"/>
      <c r="AO15" s="25"/>
      <c r="AP15" s="12"/>
    </row>
    <row r="16" spans="1:42" ht="12.75" customHeight="1" x14ac:dyDescent="0.3">
      <c r="A16" s="12" t="s">
        <v>232</v>
      </c>
      <c r="B16" s="12" t="s">
        <v>295</v>
      </c>
      <c r="C16" s="13">
        <v>45031</v>
      </c>
      <c r="D16" s="14" t="s">
        <v>234</v>
      </c>
      <c r="E16" s="12" t="s">
        <v>235</v>
      </c>
      <c r="F16" s="14" t="s">
        <v>296</v>
      </c>
      <c r="G16" s="15" t="s">
        <v>297</v>
      </c>
      <c r="H16" s="12">
        <v>99</v>
      </c>
      <c r="I16" s="12" t="s">
        <v>48</v>
      </c>
      <c r="J16" s="16"/>
      <c r="K16" s="17">
        <v>849.2</v>
      </c>
      <c r="L16" s="17"/>
      <c r="M16" s="17"/>
      <c r="N16" s="17"/>
      <c r="O16" s="17"/>
      <c r="P16" s="17"/>
      <c r="Q16" s="17"/>
      <c r="R16" s="18"/>
      <c r="S16" s="17"/>
      <c r="T16" s="19"/>
      <c r="U16" s="17">
        <v>849.2</v>
      </c>
      <c r="V16" s="26" t="s">
        <v>298</v>
      </c>
      <c r="W16" s="21" t="s">
        <v>50</v>
      </c>
      <c r="X16" s="12">
        <v>202304</v>
      </c>
      <c r="Y16" s="22" t="s">
        <v>299</v>
      </c>
      <c r="Z16" s="12" t="s">
        <v>52</v>
      </c>
      <c r="AA16" s="23">
        <v>9040</v>
      </c>
      <c r="AB16" s="12" t="s">
        <v>53</v>
      </c>
      <c r="AC16" s="12" t="s">
        <v>54</v>
      </c>
      <c r="AD16" s="14" t="s">
        <v>300</v>
      </c>
      <c r="AE16" s="15" t="s">
        <v>55</v>
      </c>
      <c r="AF16" s="14" t="s">
        <v>241</v>
      </c>
      <c r="AG16" s="24" t="s">
        <v>139</v>
      </c>
      <c r="AH16" s="14" t="s">
        <v>140</v>
      </c>
      <c r="AI16" s="23"/>
      <c r="AJ16" s="23"/>
      <c r="AK16" s="23" t="s">
        <v>58</v>
      </c>
      <c r="AL16" s="23"/>
      <c r="AM16" s="14"/>
      <c r="AN16" s="14"/>
      <c r="AO16" s="25"/>
      <c r="AP16" s="12"/>
    </row>
    <row r="17" spans="1:42" ht="12.75" customHeight="1" x14ac:dyDescent="0.3">
      <c r="A17" s="12" t="s">
        <v>232</v>
      </c>
      <c r="B17" s="12" t="s">
        <v>338</v>
      </c>
      <c r="C17" s="13">
        <v>45031</v>
      </c>
      <c r="D17" s="14" t="s">
        <v>234</v>
      </c>
      <c r="E17" s="12" t="s">
        <v>235</v>
      </c>
      <c r="F17" s="14" t="s">
        <v>339</v>
      </c>
      <c r="G17" s="15" t="s">
        <v>340</v>
      </c>
      <c r="H17" s="12">
        <v>99</v>
      </c>
      <c r="I17" s="12" t="s">
        <v>48</v>
      </c>
      <c r="J17" s="16"/>
      <c r="K17" s="17">
        <v>1406.8</v>
      </c>
      <c r="L17" s="17"/>
      <c r="M17" s="17"/>
      <c r="N17" s="17"/>
      <c r="O17" s="17"/>
      <c r="P17" s="17"/>
      <c r="Q17" s="17"/>
      <c r="R17" s="18"/>
      <c r="S17" s="17"/>
      <c r="T17" s="19"/>
      <c r="U17" s="17">
        <v>1406.8</v>
      </c>
      <c r="V17" s="26" t="s">
        <v>341</v>
      </c>
      <c r="W17" s="21" t="s">
        <v>50</v>
      </c>
      <c r="X17" s="12">
        <v>202304</v>
      </c>
      <c r="Y17" s="12" t="s">
        <v>342</v>
      </c>
      <c r="Z17" s="12" t="s">
        <v>52</v>
      </c>
      <c r="AA17" s="23">
        <v>9040</v>
      </c>
      <c r="AB17" s="12" t="s">
        <v>53</v>
      </c>
      <c r="AC17" s="12" t="s">
        <v>54</v>
      </c>
      <c r="AD17" s="14" t="s">
        <v>343</v>
      </c>
      <c r="AE17" s="15" t="s">
        <v>55</v>
      </c>
      <c r="AF17" s="14" t="s">
        <v>241</v>
      </c>
      <c r="AG17" s="24" t="s">
        <v>139</v>
      </c>
      <c r="AH17" s="14" t="s">
        <v>140</v>
      </c>
      <c r="AI17" s="23"/>
      <c r="AJ17" s="23"/>
      <c r="AK17" s="23" t="s">
        <v>58</v>
      </c>
      <c r="AL17" s="23"/>
      <c r="AM17" s="14"/>
      <c r="AN17" s="14"/>
      <c r="AO17" s="25"/>
      <c r="AP17" s="12"/>
    </row>
    <row r="18" spans="1:42" ht="12.75" customHeight="1" x14ac:dyDescent="0.3">
      <c r="A18" s="12" t="s">
        <v>232</v>
      </c>
      <c r="B18" s="12" t="s">
        <v>725</v>
      </c>
      <c r="C18" s="13">
        <v>45032</v>
      </c>
      <c r="D18" s="14" t="s">
        <v>688</v>
      </c>
      <c r="E18" s="12" t="s">
        <v>689</v>
      </c>
      <c r="F18" s="14" t="s">
        <v>726</v>
      </c>
      <c r="G18" s="15" t="s">
        <v>727</v>
      </c>
      <c r="H18" s="12">
        <v>99</v>
      </c>
      <c r="I18" s="12" t="s">
        <v>48</v>
      </c>
      <c r="J18" s="16"/>
      <c r="K18" s="17">
        <v>218.5</v>
      </c>
      <c r="L18" s="17">
        <v>1976.1</v>
      </c>
      <c r="M18" s="17"/>
      <c r="N18" s="17">
        <v>34.96</v>
      </c>
      <c r="O18" s="17"/>
      <c r="P18" s="17"/>
      <c r="Q18" s="17"/>
      <c r="R18" s="18"/>
      <c r="S18" s="17"/>
      <c r="T18" s="19"/>
      <c r="U18" s="17">
        <v>2229.56</v>
      </c>
      <c r="V18" s="26" t="s">
        <v>728</v>
      </c>
      <c r="W18" s="21" t="s">
        <v>50</v>
      </c>
      <c r="X18" s="12">
        <v>202304</v>
      </c>
      <c r="Y18" s="12" t="s">
        <v>729</v>
      </c>
      <c r="Z18" s="12" t="s">
        <v>52</v>
      </c>
      <c r="AA18" s="23">
        <v>3103</v>
      </c>
      <c r="AB18" s="12" t="s">
        <v>53</v>
      </c>
      <c r="AC18" s="12" t="s">
        <v>54</v>
      </c>
      <c r="AD18" s="14" t="s">
        <v>730</v>
      </c>
      <c r="AE18" s="15" t="s">
        <v>55</v>
      </c>
      <c r="AF18" s="14"/>
      <c r="AG18" s="24" t="s">
        <v>56</v>
      </c>
      <c r="AH18" s="14" t="s">
        <v>57</v>
      </c>
      <c r="AI18" s="23"/>
      <c r="AJ18" s="23"/>
      <c r="AK18" s="23" t="s">
        <v>58</v>
      </c>
      <c r="AL18" s="23"/>
      <c r="AM18" s="14"/>
      <c r="AN18" s="14"/>
      <c r="AO18" s="25"/>
      <c r="AP18" s="12"/>
    </row>
    <row r="19" spans="1:42" ht="12.75" customHeight="1" x14ac:dyDescent="0.3">
      <c r="A19" s="12" t="s">
        <v>232</v>
      </c>
      <c r="B19" s="12" t="s">
        <v>1458</v>
      </c>
      <c r="C19" s="13">
        <v>44961</v>
      </c>
      <c r="D19" s="14" t="s">
        <v>218</v>
      </c>
      <c r="E19" s="12" t="s">
        <v>219</v>
      </c>
      <c r="F19" s="14" t="s">
        <v>1459</v>
      </c>
      <c r="G19" s="15" t="s">
        <v>1460</v>
      </c>
      <c r="H19" s="12">
        <v>99</v>
      </c>
      <c r="I19" s="12" t="s">
        <v>48</v>
      </c>
      <c r="J19" s="16">
        <v>1</v>
      </c>
      <c r="K19" s="17">
        <v>5377.03</v>
      </c>
      <c r="L19" s="17"/>
      <c r="M19" s="17"/>
      <c r="N19" s="17"/>
      <c r="O19" s="17"/>
      <c r="P19" s="17"/>
      <c r="Q19" s="17"/>
      <c r="R19" s="18"/>
      <c r="S19" s="17"/>
      <c r="T19" s="19"/>
      <c r="U19" s="17">
        <v>5377.03</v>
      </c>
      <c r="V19" s="26" t="s">
        <v>1461</v>
      </c>
      <c r="W19" s="21" t="s">
        <v>50</v>
      </c>
      <c r="X19" s="12">
        <v>202302</v>
      </c>
      <c r="Y19" s="12" t="s">
        <v>1462</v>
      </c>
      <c r="Z19" s="12" t="s">
        <v>52</v>
      </c>
      <c r="AA19" s="23">
        <v>6400</v>
      </c>
      <c r="AB19" s="12" t="s">
        <v>53</v>
      </c>
      <c r="AC19" s="12" t="s">
        <v>54</v>
      </c>
      <c r="AD19" s="14" t="s">
        <v>1463</v>
      </c>
      <c r="AE19" s="15" t="s">
        <v>67</v>
      </c>
      <c r="AF19" s="14"/>
      <c r="AG19" s="24"/>
      <c r="AH19" s="14"/>
      <c r="AI19" s="23"/>
      <c r="AJ19" s="23"/>
      <c r="AK19" s="23" t="s">
        <v>58</v>
      </c>
      <c r="AL19" s="23"/>
      <c r="AM19" s="14"/>
      <c r="AN19" s="14"/>
      <c r="AO19" s="25"/>
      <c r="AP19" s="12"/>
    </row>
    <row r="20" spans="1:42" ht="12.75" customHeight="1" x14ac:dyDescent="0.3">
      <c r="A20" s="12" t="s">
        <v>232</v>
      </c>
      <c r="B20" s="12" t="s">
        <v>1464</v>
      </c>
      <c r="C20" s="13">
        <v>44961</v>
      </c>
      <c r="D20" s="14" t="s">
        <v>218</v>
      </c>
      <c r="E20" s="12" t="s">
        <v>219</v>
      </c>
      <c r="F20" s="14" t="s">
        <v>1465</v>
      </c>
      <c r="G20" s="15" t="s">
        <v>1466</v>
      </c>
      <c r="H20" s="12">
        <v>99</v>
      </c>
      <c r="I20" s="12" t="s">
        <v>48</v>
      </c>
      <c r="J20" s="16">
        <v>1</v>
      </c>
      <c r="K20" s="17">
        <v>236.38</v>
      </c>
      <c r="L20" s="17"/>
      <c r="M20" s="17"/>
      <c r="N20" s="17"/>
      <c r="O20" s="17"/>
      <c r="P20" s="17"/>
      <c r="Q20" s="17"/>
      <c r="R20" s="18"/>
      <c r="S20" s="17"/>
      <c r="T20" s="19"/>
      <c r="U20" s="17">
        <v>236.38</v>
      </c>
      <c r="V20" s="26" t="s">
        <v>1467</v>
      </c>
      <c r="W20" s="21" t="s">
        <v>50</v>
      </c>
      <c r="X20" s="12">
        <v>202302</v>
      </c>
      <c r="Y20" s="12" t="s">
        <v>1468</v>
      </c>
      <c r="Z20" s="12" t="s">
        <v>52</v>
      </c>
      <c r="AA20" s="23">
        <v>6400</v>
      </c>
      <c r="AB20" s="12" t="s">
        <v>53</v>
      </c>
      <c r="AC20" s="12" t="s">
        <v>54</v>
      </c>
      <c r="AD20" s="14">
        <v>50131800</v>
      </c>
      <c r="AE20" s="15" t="s">
        <v>67</v>
      </c>
      <c r="AF20" s="14"/>
      <c r="AG20" s="24"/>
      <c r="AH20" s="14"/>
      <c r="AI20" s="23"/>
      <c r="AJ20" s="23"/>
      <c r="AK20" s="23" t="s">
        <v>58</v>
      </c>
      <c r="AL20" s="23"/>
      <c r="AM20" s="14"/>
      <c r="AN20" s="14"/>
      <c r="AO20" s="25"/>
      <c r="AP20" s="12"/>
    </row>
    <row r="21" spans="1:42" ht="12.75" customHeight="1" x14ac:dyDescent="0.3">
      <c r="A21" s="12" t="s">
        <v>232</v>
      </c>
      <c r="B21" s="12" t="s">
        <v>1469</v>
      </c>
      <c r="C21" s="13">
        <v>44964</v>
      </c>
      <c r="D21" s="14" t="s">
        <v>218</v>
      </c>
      <c r="E21" s="12" t="s">
        <v>219</v>
      </c>
      <c r="F21" s="14" t="s">
        <v>1470</v>
      </c>
      <c r="G21" s="15" t="s">
        <v>1471</v>
      </c>
      <c r="H21" s="12">
        <v>99</v>
      </c>
      <c r="I21" s="12" t="s">
        <v>48</v>
      </c>
      <c r="J21" s="16">
        <v>1</v>
      </c>
      <c r="K21" s="17">
        <v>1616.43</v>
      </c>
      <c r="L21" s="17"/>
      <c r="M21" s="17"/>
      <c r="N21" s="17"/>
      <c r="O21" s="17"/>
      <c r="P21" s="17"/>
      <c r="Q21" s="17"/>
      <c r="R21" s="18"/>
      <c r="S21" s="17"/>
      <c r="T21" s="19"/>
      <c r="U21" s="17">
        <v>1616.43</v>
      </c>
      <c r="V21" s="26" t="s">
        <v>1472</v>
      </c>
      <c r="W21" s="33" t="s">
        <v>50</v>
      </c>
      <c r="X21" s="12">
        <v>202302</v>
      </c>
      <c r="Y21" s="12" t="s">
        <v>1473</v>
      </c>
      <c r="Z21" s="12" t="s">
        <v>52</v>
      </c>
      <c r="AA21" s="23">
        <v>6400</v>
      </c>
      <c r="AB21" s="12" t="s">
        <v>53</v>
      </c>
      <c r="AC21" s="12" t="s">
        <v>54</v>
      </c>
      <c r="AD21" s="14" t="s">
        <v>1474</v>
      </c>
      <c r="AE21" s="15" t="s">
        <v>67</v>
      </c>
      <c r="AF21" s="14"/>
      <c r="AG21" s="24"/>
      <c r="AH21" s="14"/>
      <c r="AI21" s="23"/>
      <c r="AJ21" s="23"/>
      <c r="AK21" s="23" t="s">
        <v>58</v>
      </c>
      <c r="AL21" s="23"/>
      <c r="AM21" s="14"/>
      <c r="AN21" s="14"/>
      <c r="AO21" s="25"/>
      <c r="AP21" s="12"/>
    </row>
    <row r="22" spans="1:42" ht="12.75" customHeight="1" x14ac:dyDescent="0.3">
      <c r="A22" s="12" t="s">
        <v>232</v>
      </c>
      <c r="B22" s="12" t="s">
        <v>1475</v>
      </c>
      <c r="C22" s="13">
        <v>44964</v>
      </c>
      <c r="D22" s="14" t="s">
        <v>218</v>
      </c>
      <c r="E22" s="12" t="s">
        <v>219</v>
      </c>
      <c r="F22" s="14" t="s">
        <v>1476</v>
      </c>
      <c r="G22" s="15" t="s">
        <v>1477</v>
      </c>
      <c r="H22" s="12">
        <v>99</v>
      </c>
      <c r="I22" s="12" t="s">
        <v>48</v>
      </c>
      <c r="J22" s="16">
        <v>1</v>
      </c>
      <c r="K22" s="17">
        <v>346</v>
      </c>
      <c r="L22" s="17"/>
      <c r="M22" s="17"/>
      <c r="N22" s="17"/>
      <c r="O22" s="17"/>
      <c r="P22" s="17"/>
      <c r="Q22" s="17"/>
      <c r="R22" s="18"/>
      <c r="S22" s="17"/>
      <c r="T22" s="19"/>
      <c r="U22" s="17">
        <v>346</v>
      </c>
      <c r="V22" s="26" t="s">
        <v>1478</v>
      </c>
      <c r="W22" s="33" t="s">
        <v>50</v>
      </c>
      <c r="X22" s="12">
        <v>202302</v>
      </c>
      <c r="Y22" s="12" t="s">
        <v>1479</v>
      </c>
      <c r="Z22" s="12" t="s">
        <v>52</v>
      </c>
      <c r="AA22" s="23">
        <v>6400</v>
      </c>
      <c r="AB22" s="12" t="s">
        <v>53</v>
      </c>
      <c r="AC22" s="12" t="s">
        <v>54</v>
      </c>
      <c r="AD22" s="14" t="s">
        <v>1480</v>
      </c>
      <c r="AE22" s="15" t="s">
        <v>67</v>
      </c>
      <c r="AF22" s="14"/>
      <c r="AG22" s="24"/>
      <c r="AH22" s="14"/>
      <c r="AI22" s="23"/>
      <c r="AJ22" s="23"/>
      <c r="AK22" s="23" t="s">
        <v>58</v>
      </c>
      <c r="AL22" s="23"/>
      <c r="AM22" s="14"/>
      <c r="AN22" s="14"/>
      <c r="AO22" s="25"/>
      <c r="AP22" s="12"/>
    </row>
    <row r="23" spans="1:42" ht="12.75" customHeight="1" x14ac:dyDescent="0.3">
      <c r="A23" s="12" t="s">
        <v>232</v>
      </c>
      <c r="B23" s="12" t="s">
        <v>1481</v>
      </c>
      <c r="C23" s="13">
        <v>44979</v>
      </c>
      <c r="D23" s="14" t="s">
        <v>218</v>
      </c>
      <c r="E23" s="12" t="s">
        <v>219</v>
      </c>
      <c r="F23" s="14" t="s">
        <v>1482</v>
      </c>
      <c r="G23" s="15" t="s">
        <v>1483</v>
      </c>
      <c r="H23" s="12">
        <v>3</v>
      </c>
      <c r="I23" s="12" t="s">
        <v>48</v>
      </c>
      <c r="J23" s="16">
        <v>1</v>
      </c>
      <c r="K23" s="17">
        <v>1754.21</v>
      </c>
      <c r="L23" s="17"/>
      <c r="M23" s="17"/>
      <c r="N23" s="17"/>
      <c r="O23" s="17"/>
      <c r="P23" s="17"/>
      <c r="Q23" s="17"/>
      <c r="R23" s="18"/>
      <c r="S23" s="17"/>
      <c r="T23" s="19"/>
      <c r="U23" s="17">
        <v>1754.21</v>
      </c>
      <c r="V23" s="26" t="s">
        <v>1484</v>
      </c>
      <c r="W23" s="21" t="s">
        <v>50</v>
      </c>
      <c r="X23" s="12">
        <v>202302</v>
      </c>
      <c r="Y23" s="12" t="s">
        <v>1485</v>
      </c>
      <c r="Z23" s="12" t="s">
        <v>52</v>
      </c>
      <c r="AA23" s="23">
        <v>6400</v>
      </c>
      <c r="AB23" s="12" t="s">
        <v>53</v>
      </c>
      <c r="AC23" s="12" t="s">
        <v>54</v>
      </c>
      <c r="AD23" s="14" t="s">
        <v>1486</v>
      </c>
      <c r="AE23" s="15" t="s">
        <v>67</v>
      </c>
      <c r="AF23" s="14"/>
      <c r="AG23" s="24"/>
      <c r="AH23" s="14"/>
      <c r="AI23" s="23"/>
      <c r="AJ23" s="23"/>
      <c r="AK23" s="23" t="s">
        <v>58</v>
      </c>
      <c r="AL23" s="23"/>
      <c r="AM23" s="14"/>
      <c r="AN23" s="14"/>
      <c r="AO23" s="25"/>
      <c r="AP23" s="12"/>
    </row>
    <row r="24" spans="1:42" ht="12.75" customHeight="1" x14ac:dyDescent="0.3">
      <c r="A24" s="12" t="s">
        <v>232</v>
      </c>
      <c r="B24" s="12" t="s">
        <v>1487</v>
      </c>
      <c r="C24" s="13">
        <v>44979</v>
      </c>
      <c r="D24" s="14" t="s">
        <v>218</v>
      </c>
      <c r="E24" s="12" t="s">
        <v>219</v>
      </c>
      <c r="F24" s="14" t="s">
        <v>1488</v>
      </c>
      <c r="G24" s="15" t="s">
        <v>1489</v>
      </c>
      <c r="H24" s="12">
        <v>3</v>
      </c>
      <c r="I24" s="12" t="s">
        <v>48</v>
      </c>
      <c r="J24" s="16">
        <v>1</v>
      </c>
      <c r="K24" s="17">
        <v>214.92</v>
      </c>
      <c r="L24" s="17"/>
      <c r="M24" s="17"/>
      <c r="N24" s="17"/>
      <c r="O24" s="17"/>
      <c r="P24" s="17"/>
      <c r="Q24" s="17"/>
      <c r="R24" s="18"/>
      <c r="S24" s="17"/>
      <c r="T24" s="19"/>
      <c r="U24" s="17">
        <v>214.92</v>
      </c>
      <c r="V24" s="26" t="s">
        <v>1490</v>
      </c>
      <c r="W24" s="21" t="s">
        <v>50</v>
      </c>
      <c r="X24" s="12">
        <v>202302</v>
      </c>
      <c r="Y24" s="12" t="s">
        <v>1491</v>
      </c>
      <c r="Z24" s="12" t="s">
        <v>52</v>
      </c>
      <c r="AA24" s="23">
        <v>6400</v>
      </c>
      <c r="AB24" s="12" t="s">
        <v>53</v>
      </c>
      <c r="AC24" s="12" t="s">
        <v>54</v>
      </c>
      <c r="AD24" s="14">
        <v>50131800</v>
      </c>
      <c r="AE24" s="15" t="s">
        <v>67</v>
      </c>
      <c r="AF24" s="14"/>
      <c r="AG24" s="24"/>
      <c r="AH24" s="14"/>
      <c r="AI24" s="23"/>
      <c r="AJ24" s="23"/>
      <c r="AK24" s="23" t="s">
        <v>58</v>
      </c>
      <c r="AL24" s="23"/>
      <c r="AM24" s="14"/>
      <c r="AN24" s="14"/>
      <c r="AO24" s="25"/>
      <c r="AP24" s="12"/>
    </row>
    <row r="25" spans="1:42" ht="12.75" customHeight="1" x14ac:dyDescent="0.3">
      <c r="A25" s="12" t="s">
        <v>232</v>
      </c>
      <c r="B25" s="12" t="s">
        <v>1492</v>
      </c>
      <c r="C25" s="13">
        <v>44982</v>
      </c>
      <c r="D25" s="14" t="s">
        <v>218</v>
      </c>
      <c r="E25" s="12" t="s">
        <v>219</v>
      </c>
      <c r="F25" s="14" t="s">
        <v>1493</v>
      </c>
      <c r="G25" s="15" t="s">
        <v>1494</v>
      </c>
      <c r="H25" s="12">
        <v>3</v>
      </c>
      <c r="I25" s="12" t="s">
        <v>48</v>
      </c>
      <c r="J25" s="16">
        <v>1</v>
      </c>
      <c r="K25" s="17">
        <v>1702.29</v>
      </c>
      <c r="L25" s="17"/>
      <c r="M25" s="17"/>
      <c r="N25" s="17"/>
      <c r="O25" s="17"/>
      <c r="P25" s="17"/>
      <c r="Q25" s="17"/>
      <c r="R25" s="18"/>
      <c r="S25" s="17"/>
      <c r="T25" s="19"/>
      <c r="U25" s="17">
        <v>1702.29</v>
      </c>
      <c r="V25" s="26" t="s">
        <v>1495</v>
      </c>
      <c r="W25" s="21" t="s">
        <v>50</v>
      </c>
      <c r="X25" s="12">
        <v>202302</v>
      </c>
      <c r="Y25" s="12" t="s">
        <v>1496</v>
      </c>
      <c r="Z25" s="12" t="s">
        <v>52</v>
      </c>
      <c r="AA25" s="23">
        <v>6400</v>
      </c>
      <c r="AB25" s="12" t="s">
        <v>53</v>
      </c>
      <c r="AC25" s="12" t="s">
        <v>54</v>
      </c>
      <c r="AD25" s="14" t="s">
        <v>1497</v>
      </c>
      <c r="AE25" s="15" t="s">
        <v>67</v>
      </c>
      <c r="AF25" s="14"/>
      <c r="AG25" s="24"/>
      <c r="AH25" s="14"/>
      <c r="AI25" s="23"/>
      <c r="AJ25" s="23"/>
      <c r="AK25" s="23" t="s">
        <v>58</v>
      </c>
      <c r="AL25" s="23"/>
      <c r="AM25" s="14"/>
      <c r="AN25" s="14"/>
      <c r="AO25" s="25"/>
      <c r="AP25" s="12"/>
    </row>
    <row r="26" spans="1:42" ht="12.75" customHeight="1" x14ac:dyDescent="0.3">
      <c r="A26" s="12" t="s">
        <v>232</v>
      </c>
      <c r="B26" s="12" t="s">
        <v>1504</v>
      </c>
      <c r="C26" s="13">
        <v>44982</v>
      </c>
      <c r="D26" s="14" t="s">
        <v>218</v>
      </c>
      <c r="E26" s="12" t="s">
        <v>219</v>
      </c>
      <c r="F26" s="14" t="s">
        <v>1505</v>
      </c>
      <c r="G26" s="15" t="s">
        <v>1506</v>
      </c>
      <c r="H26" s="12">
        <v>3</v>
      </c>
      <c r="I26" s="12" t="s">
        <v>48</v>
      </c>
      <c r="J26" s="16">
        <v>1</v>
      </c>
      <c r="K26" s="17">
        <v>577.25</v>
      </c>
      <c r="L26" s="17"/>
      <c r="M26" s="17"/>
      <c r="N26" s="17"/>
      <c r="O26" s="17"/>
      <c r="P26" s="17"/>
      <c r="Q26" s="17"/>
      <c r="R26" s="18"/>
      <c r="S26" s="17"/>
      <c r="T26" s="19"/>
      <c r="U26" s="17">
        <v>577.25</v>
      </c>
      <c r="V26" s="26" t="s">
        <v>1507</v>
      </c>
      <c r="W26" s="21" t="s">
        <v>50</v>
      </c>
      <c r="X26" s="12">
        <v>202302</v>
      </c>
      <c r="Y26" s="12" t="s">
        <v>1508</v>
      </c>
      <c r="Z26" s="12" t="s">
        <v>52</v>
      </c>
      <c r="AA26" s="23">
        <v>6400</v>
      </c>
      <c r="AB26" s="12" t="s">
        <v>53</v>
      </c>
      <c r="AC26" s="12" t="s">
        <v>54</v>
      </c>
      <c r="AD26" s="14" t="s">
        <v>1509</v>
      </c>
      <c r="AE26" s="15" t="s">
        <v>67</v>
      </c>
      <c r="AF26" s="14"/>
      <c r="AG26" s="24"/>
      <c r="AH26" s="14"/>
      <c r="AI26" s="23"/>
      <c r="AJ26" s="23"/>
      <c r="AK26" s="23" t="s">
        <v>58</v>
      </c>
      <c r="AL26" s="23"/>
      <c r="AM26" s="14"/>
      <c r="AN26" s="14"/>
      <c r="AO26" s="25"/>
      <c r="AP26" s="12"/>
    </row>
    <row r="27" spans="1:42" ht="12.75" customHeight="1" x14ac:dyDescent="0.3">
      <c r="A27" s="12" t="s">
        <v>232</v>
      </c>
      <c r="B27" s="12" t="s">
        <v>1538</v>
      </c>
      <c r="C27" s="13">
        <v>44994</v>
      </c>
      <c r="D27" s="14" t="s">
        <v>218</v>
      </c>
      <c r="E27" s="12" t="s">
        <v>219</v>
      </c>
      <c r="F27" s="14" t="s">
        <v>1539</v>
      </c>
      <c r="G27" s="15" t="s">
        <v>1540</v>
      </c>
      <c r="H27" s="12">
        <v>3</v>
      </c>
      <c r="I27" s="12" t="s">
        <v>48</v>
      </c>
      <c r="J27" s="16">
        <v>1</v>
      </c>
      <c r="K27" s="17">
        <v>1837.52</v>
      </c>
      <c r="L27" s="17"/>
      <c r="M27" s="17"/>
      <c r="N27" s="17"/>
      <c r="O27" s="17"/>
      <c r="P27" s="17"/>
      <c r="Q27" s="17"/>
      <c r="R27" s="18"/>
      <c r="S27" s="17"/>
      <c r="T27" s="19"/>
      <c r="U27" s="17">
        <v>1837.52</v>
      </c>
      <c r="V27" s="26" t="s">
        <v>1541</v>
      </c>
      <c r="W27" s="21" t="s">
        <v>50</v>
      </c>
      <c r="X27" s="12">
        <v>202303</v>
      </c>
      <c r="Y27" s="12" t="s">
        <v>1542</v>
      </c>
      <c r="Z27" s="12" t="s">
        <v>52</v>
      </c>
      <c r="AA27" s="23">
        <v>6400</v>
      </c>
      <c r="AB27" s="12" t="s">
        <v>53</v>
      </c>
      <c r="AC27" s="12" t="s">
        <v>54</v>
      </c>
      <c r="AD27" s="14" t="s">
        <v>1543</v>
      </c>
      <c r="AE27" s="15" t="s">
        <v>67</v>
      </c>
      <c r="AF27" s="14"/>
      <c r="AG27" s="24"/>
      <c r="AH27" s="14"/>
      <c r="AI27" s="23"/>
      <c r="AJ27" s="23"/>
      <c r="AK27" s="23" t="s">
        <v>58</v>
      </c>
      <c r="AL27" s="23"/>
      <c r="AM27" s="14"/>
      <c r="AN27" s="14"/>
      <c r="AO27" s="25"/>
      <c r="AP27" s="12"/>
    </row>
    <row r="28" spans="1:42" ht="12.75" customHeight="1" x14ac:dyDescent="0.3">
      <c r="A28" s="12" t="s">
        <v>232</v>
      </c>
      <c r="B28" s="12" t="s">
        <v>1574</v>
      </c>
      <c r="C28" s="13">
        <v>44996</v>
      </c>
      <c r="D28" s="14" t="s">
        <v>218</v>
      </c>
      <c r="E28" s="12" t="s">
        <v>219</v>
      </c>
      <c r="F28" s="14" t="s">
        <v>1575</v>
      </c>
      <c r="G28" s="15" t="s">
        <v>1576</v>
      </c>
      <c r="H28" s="12">
        <v>3</v>
      </c>
      <c r="I28" s="12" t="s">
        <v>48</v>
      </c>
      <c r="J28" s="16">
        <v>1</v>
      </c>
      <c r="K28" s="17">
        <v>2383.64</v>
      </c>
      <c r="L28" s="17"/>
      <c r="M28" s="17"/>
      <c r="N28" s="17"/>
      <c r="O28" s="17"/>
      <c r="P28" s="17"/>
      <c r="Q28" s="17"/>
      <c r="R28" s="18"/>
      <c r="S28" s="17"/>
      <c r="T28" s="19"/>
      <c r="U28" s="17">
        <v>2383.64</v>
      </c>
      <c r="V28" s="26" t="s">
        <v>1577</v>
      </c>
      <c r="W28" s="21" t="s">
        <v>50</v>
      </c>
      <c r="X28" s="12">
        <v>202303</v>
      </c>
      <c r="Y28" s="12" t="s">
        <v>1578</v>
      </c>
      <c r="Z28" s="12" t="s">
        <v>52</v>
      </c>
      <c r="AA28" s="23">
        <v>6400</v>
      </c>
      <c r="AB28" s="12" t="s">
        <v>53</v>
      </c>
      <c r="AC28" s="12" t="s">
        <v>54</v>
      </c>
      <c r="AD28" s="14" t="s">
        <v>1579</v>
      </c>
      <c r="AE28" s="15" t="s">
        <v>67</v>
      </c>
      <c r="AF28" s="14"/>
      <c r="AG28" s="24"/>
      <c r="AH28" s="14"/>
      <c r="AI28" s="23"/>
      <c r="AJ28" s="23"/>
      <c r="AK28" s="23" t="s">
        <v>58</v>
      </c>
      <c r="AL28" s="23"/>
      <c r="AM28" s="14"/>
      <c r="AN28" s="14"/>
      <c r="AO28" s="25"/>
      <c r="AP28" s="12"/>
    </row>
    <row r="29" spans="1:42" ht="12.75" customHeight="1" x14ac:dyDescent="0.3">
      <c r="A29" s="12" t="s">
        <v>232</v>
      </c>
      <c r="B29" s="12" t="s">
        <v>1562</v>
      </c>
      <c r="C29" s="13">
        <v>45028</v>
      </c>
      <c r="D29" s="14" t="s">
        <v>218</v>
      </c>
      <c r="E29" s="12" t="s">
        <v>219</v>
      </c>
      <c r="F29" s="14" t="s">
        <v>1563</v>
      </c>
      <c r="G29" s="15" t="s">
        <v>1564</v>
      </c>
      <c r="H29" s="12">
        <v>99</v>
      </c>
      <c r="I29" s="12" t="s">
        <v>48</v>
      </c>
      <c r="J29" s="16">
        <v>1</v>
      </c>
      <c r="K29" s="17">
        <v>189.86</v>
      </c>
      <c r="L29" s="17"/>
      <c r="M29" s="17"/>
      <c r="N29" s="17"/>
      <c r="O29" s="17"/>
      <c r="P29" s="17"/>
      <c r="Q29" s="17"/>
      <c r="R29" s="18"/>
      <c r="S29" s="17"/>
      <c r="T29" s="19"/>
      <c r="U29" s="17">
        <v>189.86</v>
      </c>
      <c r="V29" s="26" t="s">
        <v>1565</v>
      </c>
      <c r="W29" s="21" t="s">
        <v>50</v>
      </c>
      <c r="X29" s="12">
        <v>202304</v>
      </c>
      <c r="Y29" s="12" t="s">
        <v>1566</v>
      </c>
      <c r="Z29" s="12" t="s">
        <v>52</v>
      </c>
      <c r="AA29" s="23">
        <v>6400</v>
      </c>
      <c r="AB29" s="12" t="s">
        <v>53</v>
      </c>
      <c r="AC29" s="12" t="s">
        <v>54</v>
      </c>
      <c r="AD29" s="14" t="s">
        <v>1567</v>
      </c>
      <c r="AE29" s="15" t="s">
        <v>55</v>
      </c>
      <c r="AF29" s="14"/>
      <c r="AG29" s="24" t="s">
        <v>139</v>
      </c>
      <c r="AH29" s="14" t="s">
        <v>140</v>
      </c>
      <c r="AI29" s="23"/>
      <c r="AJ29" s="23"/>
      <c r="AK29" s="23" t="s">
        <v>58</v>
      </c>
      <c r="AL29" s="23"/>
      <c r="AM29" s="14"/>
      <c r="AN29" s="14"/>
      <c r="AO29" s="25"/>
      <c r="AP29" s="12"/>
    </row>
    <row r="30" spans="1:42" ht="12.75" customHeight="1" x14ac:dyDescent="0.3">
      <c r="A30" s="12" t="s">
        <v>232</v>
      </c>
      <c r="B30" s="12" t="s">
        <v>1580</v>
      </c>
      <c r="C30" s="13">
        <v>45030</v>
      </c>
      <c r="D30" s="14" t="s">
        <v>218</v>
      </c>
      <c r="E30" s="12" t="s">
        <v>219</v>
      </c>
      <c r="F30" s="14" t="s">
        <v>1581</v>
      </c>
      <c r="G30" s="15" t="s">
        <v>1582</v>
      </c>
      <c r="H30" s="12">
        <v>99</v>
      </c>
      <c r="I30" s="12" t="s">
        <v>48</v>
      </c>
      <c r="J30" s="16">
        <v>1</v>
      </c>
      <c r="K30" s="17">
        <v>1393.66</v>
      </c>
      <c r="L30" s="17"/>
      <c r="M30" s="17"/>
      <c r="N30" s="17"/>
      <c r="O30" s="17"/>
      <c r="P30" s="17"/>
      <c r="Q30" s="17"/>
      <c r="R30" s="18"/>
      <c r="S30" s="17"/>
      <c r="T30" s="19"/>
      <c r="U30" s="17">
        <v>1393.66</v>
      </c>
      <c r="V30" s="26" t="s">
        <v>1583</v>
      </c>
      <c r="W30" s="21" t="s">
        <v>50</v>
      </c>
      <c r="X30" s="12">
        <v>202304</v>
      </c>
      <c r="Y30" s="12" t="s">
        <v>1584</v>
      </c>
      <c r="Z30" s="12" t="s">
        <v>52</v>
      </c>
      <c r="AA30" s="23">
        <v>6400</v>
      </c>
      <c r="AB30" s="12" t="s">
        <v>53</v>
      </c>
      <c r="AC30" s="12" t="s">
        <v>54</v>
      </c>
      <c r="AD30" s="14" t="s">
        <v>1585</v>
      </c>
      <c r="AE30" s="15" t="s">
        <v>55</v>
      </c>
      <c r="AF30" s="14"/>
      <c r="AG30" s="24" t="s">
        <v>139</v>
      </c>
      <c r="AH30" s="14" t="s">
        <v>140</v>
      </c>
      <c r="AI30" s="23"/>
      <c r="AJ30" s="23"/>
      <c r="AK30" s="23" t="s">
        <v>58</v>
      </c>
      <c r="AL30" s="23"/>
      <c r="AM30" s="14"/>
      <c r="AN30" s="14"/>
      <c r="AO30" s="25"/>
      <c r="AP30" s="12"/>
    </row>
    <row r="31" spans="1:42" ht="12.75" customHeight="1" x14ac:dyDescent="0.3">
      <c r="A31" s="12" t="s">
        <v>232</v>
      </c>
      <c r="B31" s="12" t="s">
        <v>1625</v>
      </c>
      <c r="C31" s="13">
        <v>45031</v>
      </c>
      <c r="D31" s="14" t="s">
        <v>218</v>
      </c>
      <c r="E31" s="12" t="s">
        <v>219</v>
      </c>
      <c r="F31" s="14" t="s">
        <v>1626</v>
      </c>
      <c r="G31" s="15" t="s">
        <v>1627</v>
      </c>
      <c r="H31" s="12">
        <v>99</v>
      </c>
      <c r="I31" s="12" t="s">
        <v>48</v>
      </c>
      <c r="J31" s="16">
        <v>1</v>
      </c>
      <c r="K31" s="17">
        <v>1576.35</v>
      </c>
      <c r="L31" s="17"/>
      <c r="M31" s="17"/>
      <c r="N31" s="17"/>
      <c r="O31" s="17"/>
      <c r="P31" s="17"/>
      <c r="Q31" s="17"/>
      <c r="R31" s="18"/>
      <c r="S31" s="17"/>
      <c r="T31" s="19"/>
      <c r="U31" s="17">
        <v>1576.35</v>
      </c>
      <c r="V31" s="26" t="s">
        <v>1628</v>
      </c>
      <c r="W31" s="21" t="s">
        <v>50</v>
      </c>
      <c r="X31" s="12">
        <v>202304</v>
      </c>
      <c r="Y31" s="12" t="s">
        <v>1629</v>
      </c>
      <c r="Z31" s="12" t="s">
        <v>52</v>
      </c>
      <c r="AA31" s="23">
        <v>6400</v>
      </c>
      <c r="AB31" s="12" t="s">
        <v>53</v>
      </c>
      <c r="AC31" s="12" t="s">
        <v>54</v>
      </c>
      <c r="AD31" s="14" t="s">
        <v>1630</v>
      </c>
      <c r="AE31" s="15" t="s">
        <v>55</v>
      </c>
      <c r="AF31" s="14"/>
      <c r="AG31" s="24" t="s">
        <v>139</v>
      </c>
      <c r="AH31" s="14" t="s">
        <v>140</v>
      </c>
      <c r="AI31" s="23"/>
      <c r="AJ31" s="23"/>
      <c r="AK31" s="23" t="s">
        <v>58</v>
      </c>
      <c r="AL31" s="23"/>
      <c r="AM31" s="14"/>
      <c r="AN31" s="14"/>
      <c r="AO31" s="25"/>
      <c r="AP31" s="12"/>
    </row>
    <row r="32" spans="1:42" ht="12.75" customHeight="1" x14ac:dyDescent="0.3">
      <c r="A32" s="12" t="s">
        <v>232</v>
      </c>
      <c r="B32" s="12" t="s">
        <v>1659</v>
      </c>
      <c r="C32" s="13">
        <v>45038</v>
      </c>
      <c r="D32" s="14" t="s">
        <v>218</v>
      </c>
      <c r="E32" s="12" t="s">
        <v>219</v>
      </c>
      <c r="F32" s="14" t="s">
        <v>1660</v>
      </c>
      <c r="G32" s="15" t="s">
        <v>1661</v>
      </c>
      <c r="H32" s="12">
        <v>99</v>
      </c>
      <c r="I32" s="12" t="s">
        <v>48</v>
      </c>
      <c r="J32" s="16">
        <v>1</v>
      </c>
      <c r="K32" s="17">
        <v>4529.8599999999997</v>
      </c>
      <c r="L32" s="17"/>
      <c r="M32" s="17"/>
      <c r="N32" s="17"/>
      <c r="O32" s="17"/>
      <c r="P32" s="17"/>
      <c r="Q32" s="17"/>
      <c r="R32" s="18"/>
      <c r="S32" s="17"/>
      <c r="T32" s="19"/>
      <c r="U32" s="17">
        <v>4529.8599999999997</v>
      </c>
      <c r="V32" s="26" t="s">
        <v>1662</v>
      </c>
      <c r="W32" s="21" t="s">
        <v>50</v>
      </c>
      <c r="X32" s="12">
        <v>202304</v>
      </c>
      <c r="Y32" s="12" t="s">
        <v>1663</v>
      </c>
      <c r="Z32" s="12" t="s">
        <v>52</v>
      </c>
      <c r="AA32" s="23">
        <v>6400</v>
      </c>
      <c r="AB32" s="12" t="s">
        <v>53</v>
      </c>
      <c r="AC32" s="12" t="s">
        <v>54</v>
      </c>
      <c r="AD32" s="14" t="s">
        <v>1664</v>
      </c>
      <c r="AE32" s="15" t="s">
        <v>55</v>
      </c>
      <c r="AF32" s="14"/>
      <c r="AG32" s="24" t="s">
        <v>139</v>
      </c>
      <c r="AH32" s="14" t="s">
        <v>140</v>
      </c>
      <c r="AI32" s="23"/>
      <c r="AJ32" s="23"/>
      <c r="AK32" s="23" t="s">
        <v>58</v>
      </c>
      <c r="AL32" s="23"/>
      <c r="AM32" s="14"/>
      <c r="AN32" s="14"/>
      <c r="AO32" s="25"/>
      <c r="AP32" s="12"/>
    </row>
    <row r="33" spans="1:42" ht="12.75" customHeight="1" x14ac:dyDescent="0.3">
      <c r="A33" s="12" t="s">
        <v>232</v>
      </c>
      <c r="B33" s="12" t="s">
        <v>808</v>
      </c>
      <c r="C33" s="13">
        <v>45030</v>
      </c>
      <c r="D33" s="14" t="s">
        <v>763</v>
      </c>
      <c r="E33" s="12" t="s">
        <v>764</v>
      </c>
      <c r="F33" s="14" t="s">
        <v>809</v>
      </c>
      <c r="G33" s="15" t="s">
        <v>810</v>
      </c>
      <c r="H33" s="12">
        <v>3</v>
      </c>
      <c r="I33" s="12" t="s">
        <v>48</v>
      </c>
      <c r="J33" s="16"/>
      <c r="K33" s="17">
        <v>1702.41</v>
      </c>
      <c r="L33" s="17"/>
      <c r="M33" s="17"/>
      <c r="N33" s="17"/>
      <c r="O33" s="17"/>
      <c r="P33" s="17"/>
      <c r="Q33" s="17"/>
      <c r="R33" s="18"/>
      <c r="S33" s="17"/>
      <c r="T33" s="19"/>
      <c r="U33" s="17">
        <v>1702.41</v>
      </c>
      <c r="V33" s="20" t="s">
        <v>811</v>
      </c>
      <c r="W33" s="21" t="s">
        <v>50</v>
      </c>
      <c r="X33" s="12">
        <v>202304</v>
      </c>
      <c r="Y33" s="22" t="s">
        <v>812</v>
      </c>
      <c r="Z33" s="12" t="s">
        <v>52</v>
      </c>
      <c r="AA33" s="23">
        <v>6140</v>
      </c>
      <c r="AB33" s="12" t="s">
        <v>53</v>
      </c>
      <c r="AC33" s="12" t="s">
        <v>536</v>
      </c>
      <c r="AD33" s="14" t="s">
        <v>813</v>
      </c>
      <c r="AE33" s="15" t="s">
        <v>55</v>
      </c>
      <c r="AF33" s="14" t="s">
        <v>673</v>
      </c>
      <c r="AG33" s="24" t="s">
        <v>56</v>
      </c>
      <c r="AH33" s="14" t="s">
        <v>57</v>
      </c>
      <c r="AI33" s="23"/>
      <c r="AJ33" s="23"/>
      <c r="AK33" s="23" t="s">
        <v>58</v>
      </c>
      <c r="AL33" s="23"/>
      <c r="AM33" s="14"/>
      <c r="AN33" s="14"/>
      <c r="AO33" s="25"/>
      <c r="AP33" s="12"/>
    </row>
    <row r="34" spans="1:42" ht="12.75" customHeight="1" x14ac:dyDescent="0.3">
      <c r="A34" s="12" t="s">
        <v>232</v>
      </c>
      <c r="B34" s="12" t="s">
        <v>1045</v>
      </c>
      <c r="C34" s="13">
        <v>45030</v>
      </c>
      <c r="D34" s="14" t="s">
        <v>1046</v>
      </c>
      <c r="E34" s="12" t="s">
        <v>1047</v>
      </c>
      <c r="F34" s="14" t="s">
        <v>1048</v>
      </c>
      <c r="G34" s="15" t="s">
        <v>1049</v>
      </c>
      <c r="H34" s="12">
        <v>99</v>
      </c>
      <c r="I34" s="12" t="s">
        <v>48</v>
      </c>
      <c r="J34" s="16"/>
      <c r="K34" s="17">
        <v>1496</v>
      </c>
      <c r="L34" s="17"/>
      <c r="M34" s="17"/>
      <c r="N34" s="17">
        <v>239.36</v>
      </c>
      <c r="O34" s="17"/>
      <c r="P34" s="17"/>
      <c r="Q34" s="17"/>
      <c r="R34" s="18"/>
      <c r="S34" s="17"/>
      <c r="T34" s="19"/>
      <c r="U34" s="17">
        <v>1735.36</v>
      </c>
      <c r="V34" s="26" t="s">
        <v>1050</v>
      </c>
      <c r="W34" s="21" t="s">
        <v>50</v>
      </c>
      <c r="X34" s="12">
        <v>202304</v>
      </c>
      <c r="Y34" s="12" t="s">
        <v>1051</v>
      </c>
      <c r="Z34" s="12" t="s">
        <v>52</v>
      </c>
      <c r="AA34" s="23">
        <v>9060</v>
      </c>
      <c r="AB34" s="12" t="s">
        <v>53</v>
      </c>
      <c r="AC34" s="12" t="s">
        <v>54</v>
      </c>
      <c r="AD34" s="14" t="s">
        <v>1052</v>
      </c>
      <c r="AE34" s="15" t="s">
        <v>55</v>
      </c>
      <c r="AF34" s="14"/>
      <c r="AG34" s="24" t="s">
        <v>1053</v>
      </c>
      <c r="AH34" s="14" t="s">
        <v>1054</v>
      </c>
      <c r="AI34" s="23"/>
      <c r="AJ34" s="23"/>
      <c r="AK34" s="23" t="s">
        <v>58</v>
      </c>
      <c r="AL34" s="23"/>
      <c r="AM34" s="14"/>
      <c r="AN34" s="14"/>
      <c r="AO34" s="25"/>
      <c r="AP34" s="12"/>
    </row>
    <row r="35" spans="1:42" ht="12.75" customHeight="1" x14ac:dyDescent="0.3">
      <c r="A35" s="12" t="s">
        <v>232</v>
      </c>
      <c r="B35" s="12" t="s">
        <v>1055</v>
      </c>
      <c r="C35" s="13">
        <v>45030</v>
      </c>
      <c r="D35" s="14" t="s">
        <v>1046</v>
      </c>
      <c r="E35" s="12" t="s">
        <v>1047</v>
      </c>
      <c r="F35" s="14" t="s">
        <v>1056</v>
      </c>
      <c r="G35" s="15" t="s">
        <v>1057</v>
      </c>
      <c r="H35" s="12">
        <v>99</v>
      </c>
      <c r="I35" s="12" t="s">
        <v>48</v>
      </c>
      <c r="J35" s="16"/>
      <c r="K35" s="17">
        <v>1464</v>
      </c>
      <c r="L35" s="17"/>
      <c r="M35" s="17"/>
      <c r="N35" s="17">
        <v>234.24</v>
      </c>
      <c r="O35" s="17"/>
      <c r="P35" s="17"/>
      <c r="Q35" s="17"/>
      <c r="R35" s="18"/>
      <c r="S35" s="17"/>
      <c r="T35" s="19"/>
      <c r="U35" s="17">
        <v>1698.24</v>
      </c>
      <c r="V35" s="26" t="s">
        <v>1058</v>
      </c>
      <c r="W35" s="21" t="s">
        <v>50</v>
      </c>
      <c r="X35" s="12">
        <v>202304</v>
      </c>
      <c r="Y35" s="12" t="s">
        <v>1059</v>
      </c>
      <c r="Z35" s="12" t="s">
        <v>52</v>
      </c>
      <c r="AA35" s="23">
        <v>9060</v>
      </c>
      <c r="AB35" s="12" t="s">
        <v>53</v>
      </c>
      <c r="AC35" s="12" t="s">
        <v>54</v>
      </c>
      <c r="AD35" s="14" t="s">
        <v>1060</v>
      </c>
      <c r="AE35" s="15" t="s">
        <v>55</v>
      </c>
      <c r="AF35" s="14"/>
      <c r="AG35" s="24" t="s">
        <v>1053</v>
      </c>
      <c r="AH35" s="14" t="s">
        <v>1054</v>
      </c>
      <c r="AI35" s="23"/>
      <c r="AJ35" s="23"/>
      <c r="AK35" s="23" t="s">
        <v>58</v>
      </c>
      <c r="AL35" s="23"/>
      <c r="AM35" s="14"/>
      <c r="AN35" s="14"/>
      <c r="AO35" s="25"/>
      <c r="AP35" s="12"/>
    </row>
    <row r="36" spans="1:42" ht="12.75" customHeight="1" x14ac:dyDescent="0.3">
      <c r="A36" s="12" t="s">
        <v>232</v>
      </c>
      <c r="B36" s="12" t="s">
        <v>1037</v>
      </c>
      <c r="C36" s="13">
        <v>45029</v>
      </c>
      <c r="D36" s="14" t="s">
        <v>1038</v>
      </c>
      <c r="E36" s="12" t="s">
        <v>1039</v>
      </c>
      <c r="F36" s="14" t="s">
        <v>1040</v>
      </c>
      <c r="G36" s="15" t="s">
        <v>1041</v>
      </c>
      <c r="H36" s="12">
        <v>99</v>
      </c>
      <c r="I36" s="12" t="s">
        <v>48</v>
      </c>
      <c r="J36" s="16"/>
      <c r="K36" s="17">
        <v>2200.48</v>
      </c>
      <c r="L36" s="17"/>
      <c r="M36" s="17"/>
      <c r="N36" s="17">
        <v>352.08</v>
      </c>
      <c r="O36" s="17"/>
      <c r="P36" s="17"/>
      <c r="Q36" s="17"/>
      <c r="R36" s="18"/>
      <c r="S36" s="17"/>
      <c r="T36" s="19"/>
      <c r="U36" s="17">
        <v>2552.56</v>
      </c>
      <c r="V36" s="26" t="s">
        <v>1042</v>
      </c>
      <c r="W36" s="21" t="s">
        <v>50</v>
      </c>
      <c r="X36" s="12">
        <v>202304</v>
      </c>
      <c r="Y36" s="22" t="s">
        <v>1043</v>
      </c>
      <c r="Z36" s="12" t="s">
        <v>52</v>
      </c>
      <c r="AA36" s="23">
        <v>11650</v>
      </c>
      <c r="AB36" s="12" t="s">
        <v>535</v>
      </c>
      <c r="AC36" s="12" t="s">
        <v>54</v>
      </c>
      <c r="AD36" s="14" t="s">
        <v>1044</v>
      </c>
      <c r="AE36" s="15" t="s">
        <v>55</v>
      </c>
      <c r="AF36" s="14"/>
      <c r="AG36" s="24" t="s">
        <v>537</v>
      </c>
      <c r="AH36" s="14" t="s">
        <v>538</v>
      </c>
      <c r="AI36" s="23"/>
      <c r="AJ36" s="23"/>
      <c r="AK36" s="23" t="s">
        <v>58</v>
      </c>
      <c r="AL36" s="23"/>
      <c r="AM36" s="14"/>
      <c r="AN36" s="14"/>
      <c r="AO36" s="25"/>
      <c r="AP36" s="12"/>
    </row>
    <row r="37" spans="1:42" ht="12.75" customHeight="1" x14ac:dyDescent="0.3">
      <c r="A37" s="12" t="s">
        <v>232</v>
      </c>
      <c r="B37" s="12" t="s">
        <v>1178</v>
      </c>
      <c r="C37" s="13">
        <v>45028</v>
      </c>
      <c r="D37" s="14" t="s">
        <v>1134</v>
      </c>
      <c r="E37" s="12" t="s">
        <v>1135</v>
      </c>
      <c r="F37" s="14" t="s">
        <v>1179</v>
      </c>
      <c r="G37" s="15" t="s">
        <v>1180</v>
      </c>
      <c r="H37" s="12">
        <v>3</v>
      </c>
      <c r="I37" s="12" t="s">
        <v>48</v>
      </c>
      <c r="J37" s="16"/>
      <c r="K37" s="17">
        <v>884.62</v>
      </c>
      <c r="L37" s="17"/>
      <c r="M37" s="17"/>
      <c r="N37" s="17"/>
      <c r="O37" s="17"/>
      <c r="P37" s="17"/>
      <c r="Q37" s="17"/>
      <c r="R37" s="18"/>
      <c r="S37" s="17"/>
      <c r="T37" s="19"/>
      <c r="U37" s="17">
        <v>884.63</v>
      </c>
      <c r="V37" s="26" t="s">
        <v>1181</v>
      </c>
      <c r="W37" s="21" t="s">
        <v>50</v>
      </c>
      <c r="X37" s="12">
        <v>202304</v>
      </c>
      <c r="Y37" s="12" t="s">
        <v>1182</v>
      </c>
      <c r="Z37" s="12" t="s">
        <v>52</v>
      </c>
      <c r="AA37" s="23">
        <v>9040</v>
      </c>
      <c r="AB37" s="12" t="s">
        <v>53</v>
      </c>
      <c r="AC37" s="12" t="s">
        <v>536</v>
      </c>
      <c r="AD37" s="14" t="s">
        <v>1183</v>
      </c>
      <c r="AE37" s="15" t="s">
        <v>55</v>
      </c>
      <c r="AF37" s="14"/>
      <c r="AG37" s="24" t="s">
        <v>139</v>
      </c>
      <c r="AH37" s="14" t="s">
        <v>140</v>
      </c>
      <c r="AI37" s="23"/>
      <c r="AJ37" s="23"/>
      <c r="AK37" s="23" t="s">
        <v>58</v>
      </c>
      <c r="AL37" s="23"/>
      <c r="AM37" s="14"/>
      <c r="AN37" s="14"/>
      <c r="AO37" s="25"/>
      <c r="AP37" s="12"/>
    </row>
    <row r="38" spans="1:42" ht="12.75" customHeight="1" x14ac:dyDescent="0.3">
      <c r="A38" s="12" t="s">
        <v>232</v>
      </c>
      <c r="B38" s="12" t="s">
        <v>1251</v>
      </c>
      <c r="C38" s="13">
        <v>45026</v>
      </c>
      <c r="D38" s="14" t="s">
        <v>1245</v>
      </c>
      <c r="E38" s="12" t="s">
        <v>1246</v>
      </c>
      <c r="F38" s="14" t="s">
        <v>1252</v>
      </c>
      <c r="G38" s="15" t="s">
        <v>1253</v>
      </c>
      <c r="H38" s="12">
        <v>99</v>
      </c>
      <c r="I38" s="12" t="s">
        <v>48</v>
      </c>
      <c r="J38" s="16">
        <v>1</v>
      </c>
      <c r="K38" s="17">
        <v>1500</v>
      </c>
      <c r="L38" s="17"/>
      <c r="M38" s="17">
        <v>416.25</v>
      </c>
      <c r="N38" s="17">
        <v>173.4</v>
      </c>
      <c r="O38" s="17"/>
      <c r="P38" s="17"/>
      <c r="Q38" s="17"/>
      <c r="R38" s="18"/>
      <c r="S38" s="17"/>
      <c r="T38" s="19"/>
      <c r="U38" s="17">
        <v>1257.1500000000001</v>
      </c>
      <c r="V38" s="26" t="s">
        <v>1254</v>
      </c>
      <c r="W38" s="35" t="s">
        <v>1254</v>
      </c>
      <c r="X38" s="12">
        <v>202304</v>
      </c>
      <c r="Y38" s="12" t="s">
        <v>1255</v>
      </c>
      <c r="Z38" s="12" t="s">
        <v>52</v>
      </c>
      <c r="AA38" s="23">
        <v>11000</v>
      </c>
      <c r="AB38" s="12" t="s">
        <v>53</v>
      </c>
      <c r="AC38" s="12" t="s">
        <v>54</v>
      </c>
      <c r="AD38" s="14">
        <v>50202203</v>
      </c>
      <c r="AE38" s="15" t="s">
        <v>55</v>
      </c>
      <c r="AF38" s="14"/>
      <c r="AG38" s="24" t="s">
        <v>56</v>
      </c>
      <c r="AH38" s="14" t="s">
        <v>57</v>
      </c>
      <c r="AI38" s="23"/>
      <c r="AJ38" s="23"/>
      <c r="AK38" s="23" t="s">
        <v>58</v>
      </c>
      <c r="AL38" s="23"/>
      <c r="AM38" s="14"/>
      <c r="AN38" s="14"/>
      <c r="AO38" s="25"/>
      <c r="AP38" s="12"/>
    </row>
    <row r="39" spans="1:42" ht="12.75" customHeight="1" x14ac:dyDescent="0.3">
      <c r="A39" s="12" t="s">
        <v>232</v>
      </c>
      <c r="B39" s="12" t="s">
        <v>986</v>
      </c>
      <c r="C39" s="13">
        <v>44994</v>
      </c>
      <c r="D39" s="14" t="s">
        <v>987</v>
      </c>
      <c r="E39" s="12" t="s">
        <v>988</v>
      </c>
      <c r="F39" s="14" t="s">
        <v>989</v>
      </c>
      <c r="G39" s="15" t="s">
        <v>990</v>
      </c>
      <c r="H39" s="12">
        <v>99</v>
      </c>
      <c r="I39" s="12" t="s">
        <v>48</v>
      </c>
      <c r="J39" s="16">
        <v>1</v>
      </c>
      <c r="K39" s="17">
        <v>2960</v>
      </c>
      <c r="L39" s="17"/>
      <c r="M39" s="17"/>
      <c r="N39" s="17">
        <v>473.6</v>
      </c>
      <c r="O39" s="17"/>
      <c r="P39" s="17"/>
      <c r="Q39" s="17"/>
      <c r="R39" s="18"/>
      <c r="S39" s="17"/>
      <c r="T39" s="19"/>
      <c r="U39" s="17">
        <v>3433.6</v>
      </c>
      <c r="V39" s="20" t="s">
        <v>991</v>
      </c>
      <c r="W39" s="34" t="s">
        <v>50</v>
      </c>
      <c r="X39" s="12">
        <v>202303</v>
      </c>
      <c r="Y39" s="22" t="s">
        <v>992</v>
      </c>
      <c r="Z39" s="12" t="s">
        <v>52</v>
      </c>
      <c r="AA39" s="23">
        <v>3100</v>
      </c>
      <c r="AB39" s="12" t="s">
        <v>535</v>
      </c>
      <c r="AC39" s="12" t="s">
        <v>54</v>
      </c>
      <c r="AD39" s="14">
        <v>80101500</v>
      </c>
      <c r="AE39" s="15" t="s">
        <v>55</v>
      </c>
      <c r="AF39" s="14" t="s">
        <v>993</v>
      </c>
      <c r="AG39" s="24" t="s">
        <v>56</v>
      </c>
      <c r="AH39" s="14" t="s">
        <v>57</v>
      </c>
      <c r="AI39" s="23"/>
      <c r="AJ39" s="23"/>
      <c r="AK39" s="23" t="s">
        <v>58</v>
      </c>
      <c r="AL39" s="23"/>
      <c r="AM39" s="14"/>
      <c r="AN39" s="14"/>
      <c r="AO39" s="25"/>
      <c r="AP39" s="12"/>
    </row>
    <row r="40" spans="1:42" ht="12.75" customHeight="1" x14ac:dyDescent="0.3">
      <c r="A40" s="12" t="s">
        <v>232</v>
      </c>
      <c r="B40" s="12" t="s">
        <v>994</v>
      </c>
      <c r="C40" s="13">
        <v>45034</v>
      </c>
      <c r="D40" s="14" t="s">
        <v>987</v>
      </c>
      <c r="E40" s="12" t="s">
        <v>988</v>
      </c>
      <c r="F40" s="14" t="s">
        <v>995</v>
      </c>
      <c r="G40" s="15" t="s">
        <v>996</v>
      </c>
      <c r="H40" s="12">
        <v>99</v>
      </c>
      <c r="I40" s="12" t="s">
        <v>48</v>
      </c>
      <c r="J40" s="16">
        <v>1</v>
      </c>
      <c r="K40" s="17">
        <v>3100</v>
      </c>
      <c r="L40" s="17"/>
      <c r="M40" s="17"/>
      <c r="N40" s="17">
        <v>496</v>
      </c>
      <c r="O40" s="17"/>
      <c r="P40" s="17"/>
      <c r="Q40" s="17"/>
      <c r="R40" s="18"/>
      <c r="S40" s="17"/>
      <c r="T40" s="19"/>
      <c r="U40" s="17">
        <v>3596</v>
      </c>
      <c r="V40" s="26" t="s">
        <v>997</v>
      </c>
      <c r="W40" s="21" t="s">
        <v>50</v>
      </c>
      <c r="X40" s="12">
        <v>202304</v>
      </c>
      <c r="Y40" s="12" t="s">
        <v>998</v>
      </c>
      <c r="Z40" s="12" t="s">
        <v>52</v>
      </c>
      <c r="AA40" s="23">
        <v>3100</v>
      </c>
      <c r="AB40" s="12" t="s">
        <v>535</v>
      </c>
      <c r="AC40" s="12" t="s">
        <v>54</v>
      </c>
      <c r="AD40" s="14">
        <v>80101500</v>
      </c>
      <c r="AE40" s="15" t="s">
        <v>55</v>
      </c>
      <c r="AF40" s="14" t="s">
        <v>993</v>
      </c>
      <c r="AG40" s="24" t="s">
        <v>537</v>
      </c>
      <c r="AH40" s="14" t="s">
        <v>538</v>
      </c>
      <c r="AI40" s="23"/>
      <c r="AJ40" s="23"/>
      <c r="AK40" s="23" t="s">
        <v>58</v>
      </c>
      <c r="AL40" s="23"/>
      <c r="AM40" s="14"/>
      <c r="AN40" s="14"/>
      <c r="AO40" s="25"/>
      <c r="AP40" s="12"/>
    </row>
    <row r="41" spans="1:42" ht="12.75" customHeight="1" x14ac:dyDescent="0.3">
      <c r="A41" s="12" t="s">
        <v>216</v>
      </c>
      <c r="B41" s="12" t="s">
        <v>528</v>
      </c>
      <c r="C41" s="13">
        <v>45028</v>
      </c>
      <c r="D41" s="14" t="s">
        <v>529</v>
      </c>
      <c r="E41" s="12" t="s">
        <v>530</v>
      </c>
      <c r="F41" s="14" t="s">
        <v>531</v>
      </c>
      <c r="G41" s="15" t="s">
        <v>532</v>
      </c>
      <c r="H41" s="12">
        <v>3</v>
      </c>
      <c r="I41" s="12" t="s">
        <v>48</v>
      </c>
      <c r="J41" s="16"/>
      <c r="K41" s="17">
        <v>3500</v>
      </c>
      <c r="L41" s="17"/>
      <c r="M41" s="17"/>
      <c r="N41" s="17">
        <v>560</v>
      </c>
      <c r="O41" s="17"/>
      <c r="P41" s="17"/>
      <c r="Q41" s="17"/>
      <c r="R41" s="18"/>
      <c r="S41" s="17"/>
      <c r="T41" s="19"/>
      <c r="U41" s="17">
        <v>4060</v>
      </c>
      <c r="V41" s="26" t="s">
        <v>533</v>
      </c>
      <c r="W41" s="21" t="s">
        <v>50</v>
      </c>
      <c r="X41" s="12">
        <v>202304</v>
      </c>
      <c r="Y41" s="12" t="s">
        <v>534</v>
      </c>
      <c r="Z41" s="12" t="s">
        <v>52</v>
      </c>
      <c r="AA41" s="23">
        <v>3570</v>
      </c>
      <c r="AB41" s="12" t="s">
        <v>535</v>
      </c>
      <c r="AC41" s="12" t="s">
        <v>536</v>
      </c>
      <c r="AD41" s="14">
        <v>82151704</v>
      </c>
      <c r="AE41" s="15" t="s">
        <v>55</v>
      </c>
      <c r="AF41" s="14"/>
      <c r="AG41" s="24" t="s">
        <v>537</v>
      </c>
      <c r="AH41" s="14" t="s">
        <v>538</v>
      </c>
      <c r="AI41" s="23"/>
      <c r="AJ41" s="23"/>
      <c r="AK41" s="23" t="s">
        <v>58</v>
      </c>
      <c r="AL41" s="23"/>
      <c r="AM41" s="14"/>
      <c r="AN41" s="14"/>
      <c r="AO41" s="25"/>
      <c r="AP41" s="12"/>
    </row>
    <row r="42" spans="1:42" ht="12.75" customHeight="1" x14ac:dyDescent="0.3">
      <c r="A42" s="12" t="s">
        <v>216</v>
      </c>
      <c r="B42" s="12" t="s">
        <v>1280</v>
      </c>
      <c r="C42" s="13">
        <v>45017</v>
      </c>
      <c r="D42" s="14" t="s">
        <v>1281</v>
      </c>
      <c r="E42" s="12" t="s">
        <v>1282</v>
      </c>
      <c r="F42" s="14" t="s">
        <v>1283</v>
      </c>
      <c r="G42" s="15" t="s">
        <v>1284</v>
      </c>
      <c r="H42" s="12">
        <v>99</v>
      </c>
      <c r="I42" s="12" t="s">
        <v>48</v>
      </c>
      <c r="J42" s="16">
        <v>1</v>
      </c>
      <c r="K42" s="17">
        <v>495</v>
      </c>
      <c r="L42" s="17"/>
      <c r="M42" s="17"/>
      <c r="N42" s="17"/>
      <c r="O42" s="17"/>
      <c r="P42" s="17"/>
      <c r="Q42" s="17"/>
      <c r="R42" s="18"/>
      <c r="S42" s="17"/>
      <c r="T42" s="19"/>
      <c r="U42" s="17">
        <v>495</v>
      </c>
      <c r="V42" s="26" t="s">
        <v>1285</v>
      </c>
      <c r="W42" s="33" t="s">
        <v>50</v>
      </c>
      <c r="X42" s="12">
        <v>202304</v>
      </c>
      <c r="Y42" s="12" t="s">
        <v>1286</v>
      </c>
      <c r="Z42" s="12" t="s">
        <v>52</v>
      </c>
      <c r="AA42" s="23">
        <v>6700</v>
      </c>
      <c r="AB42" s="12" t="s">
        <v>53</v>
      </c>
      <c r="AC42" s="12" t="s">
        <v>54</v>
      </c>
      <c r="AD42" s="14">
        <v>1010101</v>
      </c>
      <c r="AE42" s="15" t="s">
        <v>55</v>
      </c>
      <c r="AF42" s="14"/>
      <c r="AG42" s="24" t="s">
        <v>139</v>
      </c>
      <c r="AH42" s="14" t="s">
        <v>140</v>
      </c>
      <c r="AI42" s="23"/>
      <c r="AJ42" s="23"/>
      <c r="AK42" s="23" t="s">
        <v>58</v>
      </c>
      <c r="AL42" s="23"/>
      <c r="AM42" s="14"/>
      <c r="AN42" s="14"/>
      <c r="AO42" s="25"/>
      <c r="AP42" s="12"/>
    </row>
    <row r="43" spans="1:42" ht="12.75" customHeight="1" x14ac:dyDescent="0.3">
      <c r="A43" s="12" t="s">
        <v>216</v>
      </c>
      <c r="B43" s="12" t="s">
        <v>1287</v>
      </c>
      <c r="C43" s="13">
        <v>45033</v>
      </c>
      <c r="D43" s="14" t="s">
        <v>1281</v>
      </c>
      <c r="E43" s="12" t="s">
        <v>1282</v>
      </c>
      <c r="F43" s="14" t="s">
        <v>1283</v>
      </c>
      <c r="G43" s="15" t="s">
        <v>1288</v>
      </c>
      <c r="H43" s="12">
        <v>99</v>
      </c>
      <c r="I43" s="12" t="s">
        <v>48</v>
      </c>
      <c r="J43" s="16">
        <v>1</v>
      </c>
      <c r="K43" s="17">
        <v>495</v>
      </c>
      <c r="L43" s="17"/>
      <c r="M43" s="17"/>
      <c r="N43" s="17"/>
      <c r="O43" s="17"/>
      <c r="P43" s="17"/>
      <c r="Q43" s="17"/>
      <c r="R43" s="18"/>
      <c r="S43" s="17"/>
      <c r="T43" s="19"/>
      <c r="U43" s="17">
        <v>495</v>
      </c>
      <c r="V43" s="26" t="s">
        <v>1289</v>
      </c>
      <c r="W43" s="33" t="s">
        <v>50</v>
      </c>
      <c r="X43" s="12">
        <v>202304</v>
      </c>
      <c r="Y43" s="12" t="s">
        <v>1290</v>
      </c>
      <c r="Z43" s="12" t="s">
        <v>52</v>
      </c>
      <c r="AA43" s="23">
        <v>6700</v>
      </c>
      <c r="AB43" s="12" t="s">
        <v>53</v>
      </c>
      <c r="AC43" s="12" t="s">
        <v>54</v>
      </c>
      <c r="AD43" s="14">
        <v>1010101</v>
      </c>
      <c r="AE43" s="15" t="s">
        <v>55</v>
      </c>
      <c r="AF43" s="14"/>
      <c r="AG43" s="24" t="s">
        <v>139</v>
      </c>
      <c r="AH43" s="14" t="s">
        <v>140</v>
      </c>
      <c r="AI43" s="23"/>
      <c r="AJ43" s="23"/>
      <c r="AK43" s="23" t="s">
        <v>58</v>
      </c>
      <c r="AL43" s="23"/>
      <c r="AM43" s="14"/>
      <c r="AN43" s="14"/>
      <c r="AO43" s="25"/>
      <c r="AP43" s="12"/>
    </row>
    <row r="44" spans="1:42" ht="12.75" customHeight="1" x14ac:dyDescent="0.3">
      <c r="A44" s="12" t="s">
        <v>216</v>
      </c>
      <c r="B44" s="12" t="s">
        <v>862</v>
      </c>
      <c r="C44" s="13">
        <v>45028</v>
      </c>
      <c r="D44" s="14" t="s">
        <v>863</v>
      </c>
      <c r="E44" s="12" t="s">
        <v>864</v>
      </c>
      <c r="F44" s="14" t="s">
        <v>865</v>
      </c>
      <c r="G44" s="15" t="s">
        <v>866</v>
      </c>
      <c r="H44" s="12">
        <v>3</v>
      </c>
      <c r="I44" s="12" t="s">
        <v>48</v>
      </c>
      <c r="J44" s="16">
        <v>1</v>
      </c>
      <c r="K44" s="17">
        <v>646.79999999999995</v>
      </c>
      <c r="L44" s="17"/>
      <c r="M44" s="17"/>
      <c r="N44" s="17"/>
      <c r="O44" s="17"/>
      <c r="P44" s="17"/>
      <c r="Q44" s="17"/>
      <c r="R44" s="18"/>
      <c r="S44" s="17"/>
      <c r="T44" s="19"/>
      <c r="U44" s="17">
        <v>646.79999999999995</v>
      </c>
      <c r="V44" s="26" t="s">
        <v>867</v>
      </c>
      <c r="W44" s="21" t="s">
        <v>50</v>
      </c>
      <c r="X44" s="12">
        <v>202304</v>
      </c>
      <c r="Y44" s="12" t="s">
        <v>868</v>
      </c>
      <c r="Z44" s="12" t="s">
        <v>52</v>
      </c>
      <c r="AA44" s="23">
        <v>55770</v>
      </c>
      <c r="AB44" s="12" t="s">
        <v>53</v>
      </c>
      <c r="AC44" s="12" t="s">
        <v>536</v>
      </c>
      <c r="AD44" s="14">
        <v>50112000</v>
      </c>
      <c r="AE44" s="15" t="s">
        <v>55</v>
      </c>
      <c r="AF44" s="14" t="s">
        <v>869</v>
      </c>
      <c r="AG44" s="24" t="s">
        <v>139</v>
      </c>
      <c r="AH44" s="14" t="s">
        <v>140</v>
      </c>
      <c r="AI44" s="23"/>
      <c r="AJ44" s="23"/>
      <c r="AK44" s="23" t="s">
        <v>58</v>
      </c>
      <c r="AL44" s="23"/>
      <c r="AM44" s="14"/>
      <c r="AN44" s="14"/>
      <c r="AO44" s="25"/>
      <c r="AP44" s="12"/>
    </row>
    <row r="45" spans="1:42" ht="12.75" customHeight="1" x14ac:dyDescent="0.3">
      <c r="A45" s="12" t="s">
        <v>216</v>
      </c>
      <c r="B45" s="12" t="s">
        <v>875</v>
      </c>
      <c r="C45" s="13">
        <v>45029</v>
      </c>
      <c r="D45" s="14" t="s">
        <v>863</v>
      </c>
      <c r="E45" s="12" t="s">
        <v>864</v>
      </c>
      <c r="F45" s="14" t="s">
        <v>876</v>
      </c>
      <c r="G45" s="15" t="s">
        <v>877</v>
      </c>
      <c r="H45" s="12">
        <v>3</v>
      </c>
      <c r="I45" s="12" t="s">
        <v>48</v>
      </c>
      <c r="J45" s="16">
        <v>1</v>
      </c>
      <c r="K45" s="17">
        <v>1424.8</v>
      </c>
      <c r="L45" s="17"/>
      <c r="M45" s="17"/>
      <c r="N45" s="17"/>
      <c r="O45" s="17"/>
      <c r="P45" s="17"/>
      <c r="Q45" s="17"/>
      <c r="R45" s="18"/>
      <c r="S45" s="17"/>
      <c r="T45" s="19"/>
      <c r="U45" s="17">
        <v>1424.8</v>
      </c>
      <c r="V45" s="26" t="s">
        <v>878</v>
      </c>
      <c r="W45" s="21" t="s">
        <v>50</v>
      </c>
      <c r="X45" s="12">
        <v>202304</v>
      </c>
      <c r="Y45" s="12" t="s">
        <v>879</v>
      </c>
      <c r="Z45" s="12" t="s">
        <v>52</v>
      </c>
      <c r="AA45" s="23">
        <v>55770</v>
      </c>
      <c r="AB45" s="12" t="s">
        <v>53</v>
      </c>
      <c r="AC45" s="12" t="s">
        <v>536</v>
      </c>
      <c r="AD45" s="14">
        <v>50112000</v>
      </c>
      <c r="AE45" s="15" t="s">
        <v>55</v>
      </c>
      <c r="AF45" s="14" t="s">
        <v>869</v>
      </c>
      <c r="AG45" s="24" t="s">
        <v>139</v>
      </c>
      <c r="AH45" s="14" t="s">
        <v>140</v>
      </c>
      <c r="AI45" s="23"/>
      <c r="AJ45" s="23"/>
      <c r="AK45" s="23" t="s">
        <v>58</v>
      </c>
      <c r="AL45" s="23"/>
      <c r="AM45" s="14"/>
      <c r="AN45" s="14"/>
      <c r="AO45" s="25"/>
      <c r="AP45" s="12"/>
    </row>
    <row r="46" spans="1:42" ht="12.75" customHeight="1" x14ac:dyDescent="0.3">
      <c r="A46" s="12" t="s">
        <v>216</v>
      </c>
      <c r="B46" s="12" t="s">
        <v>880</v>
      </c>
      <c r="C46" s="13">
        <v>45029</v>
      </c>
      <c r="D46" s="14" t="s">
        <v>863</v>
      </c>
      <c r="E46" s="12" t="s">
        <v>864</v>
      </c>
      <c r="F46" s="14" t="s">
        <v>881</v>
      </c>
      <c r="G46" s="15" t="s">
        <v>882</v>
      </c>
      <c r="H46" s="12">
        <v>3</v>
      </c>
      <c r="I46" s="12" t="s">
        <v>48</v>
      </c>
      <c r="J46" s="16">
        <v>1</v>
      </c>
      <c r="K46" s="17">
        <v>698.7</v>
      </c>
      <c r="L46" s="17"/>
      <c r="M46" s="17"/>
      <c r="N46" s="17"/>
      <c r="O46" s="17"/>
      <c r="P46" s="17"/>
      <c r="Q46" s="17"/>
      <c r="R46" s="18"/>
      <c r="S46" s="17"/>
      <c r="T46" s="19"/>
      <c r="U46" s="17">
        <v>698.7</v>
      </c>
      <c r="V46" s="26" t="s">
        <v>883</v>
      </c>
      <c r="W46" s="21" t="s">
        <v>50</v>
      </c>
      <c r="X46" s="12">
        <v>202304</v>
      </c>
      <c r="Y46" s="12" t="s">
        <v>884</v>
      </c>
      <c r="Z46" s="12" t="s">
        <v>52</v>
      </c>
      <c r="AA46" s="23">
        <v>55770</v>
      </c>
      <c r="AB46" s="12" t="s">
        <v>53</v>
      </c>
      <c r="AC46" s="12" t="s">
        <v>536</v>
      </c>
      <c r="AD46" s="14">
        <v>50112000</v>
      </c>
      <c r="AE46" s="15" t="s">
        <v>55</v>
      </c>
      <c r="AF46" s="14" t="s">
        <v>869</v>
      </c>
      <c r="AG46" s="24" t="s">
        <v>139</v>
      </c>
      <c r="AH46" s="14" t="s">
        <v>140</v>
      </c>
      <c r="AI46" s="23"/>
      <c r="AJ46" s="23"/>
      <c r="AK46" s="23" t="s">
        <v>58</v>
      </c>
      <c r="AL46" s="23"/>
      <c r="AM46" s="14"/>
      <c r="AN46" s="14"/>
      <c r="AO46" s="25"/>
      <c r="AP46" s="12"/>
    </row>
    <row r="47" spans="1:42" ht="12.75" customHeight="1" x14ac:dyDescent="0.3">
      <c r="A47" s="12" t="s">
        <v>216</v>
      </c>
      <c r="B47" s="12" t="s">
        <v>896</v>
      </c>
      <c r="C47" s="13">
        <v>45030</v>
      </c>
      <c r="D47" s="14" t="s">
        <v>863</v>
      </c>
      <c r="E47" s="12" t="s">
        <v>864</v>
      </c>
      <c r="F47" s="14" t="s">
        <v>897</v>
      </c>
      <c r="G47" s="15" t="s">
        <v>898</v>
      </c>
      <c r="H47" s="12">
        <v>3</v>
      </c>
      <c r="I47" s="12" t="s">
        <v>48</v>
      </c>
      <c r="J47" s="16">
        <v>1</v>
      </c>
      <c r="K47" s="17">
        <v>3325.25</v>
      </c>
      <c r="L47" s="17"/>
      <c r="M47" s="17"/>
      <c r="N47" s="17"/>
      <c r="O47" s="17"/>
      <c r="P47" s="17"/>
      <c r="Q47" s="17"/>
      <c r="R47" s="18"/>
      <c r="S47" s="17"/>
      <c r="T47" s="19"/>
      <c r="U47" s="17">
        <v>3325.25</v>
      </c>
      <c r="V47" s="26" t="s">
        <v>899</v>
      </c>
      <c r="W47" s="21" t="s">
        <v>50</v>
      </c>
      <c r="X47" s="12">
        <v>202304</v>
      </c>
      <c r="Y47" s="12" t="s">
        <v>900</v>
      </c>
      <c r="Z47" s="12" t="s">
        <v>52</v>
      </c>
      <c r="AA47" s="23">
        <v>55770</v>
      </c>
      <c r="AB47" s="12" t="s">
        <v>53</v>
      </c>
      <c r="AC47" s="12" t="s">
        <v>536</v>
      </c>
      <c r="AD47" s="14" t="s">
        <v>901</v>
      </c>
      <c r="AE47" s="15" t="s">
        <v>55</v>
      </c>
      <c r="AF47" s="14" t="s">
        <v>869</v>
      </c>
      <c r="AG47" s="24" t="s">
        <v>139</v>
      </c>
      <c r="AH47" s="14" t="s">
        <v>140</v>
      </c>
      <c r="AI47" s="23"/>
      <c r="AJ47" s="23"/>
      <c r="AK47" s="23" t="s">
        <v>58</v>
      </c>
      <c r="AL47" s="23"/>
      <c r="AM47" s="14"/>
      <c r="AN47" s="14"/>
      <c r="AO47" s="25"/>
      <c r="AP47" s="12"/>
    </row>
    <row r="48" spans="1:42" ht="12.75" customHeight="1" x14ac:dyDescent="0.3">
      <c r="A48" s="12" t="s">
        <v>216</v>
      </c>
      <c r="B48" s="12" t="s">
        <v>902</v>
      </c>
      <c r="C48" s="13">
        <v>45030</v>
      </c>
      <c r="D48" s="14" t="s">
        <v>863</v>
      </c>
      <c r="E48" s="12" t="s">
        <v>864</v>
      </c>
      <c r="F48" s="14" t="s">
        <v>903</v>
      </c>
      <c r="G48" s="15" t="s">
        <v>904</v>
      </c>
      <c r="H48" s="12">
        <v>3</v>
      </c>
      <c r="I48" s="12" t="s">
        <v>48</v>
      </c>
      <c r="J48" s="16">
        <v>1</v>
      </c>
      <c r="K48" s="17">
        <v>116.8</v>
      </c>
      <c r="L48" s="17"/>
      <c r="M48" s="17"/>
      <c r="N48" s="17"/>
      <c r="O48" s="17"/>
      <c r="P48" s="17"/>
      <c r="Q48" s="17"/>
      <c r="R48" s="18"/>
      <c r="S48" s="17"/>
      <c r="T48" s="19"/>
      <c r="U48" s="17">
        <v>116.8</v>
      </c>
      <c r="V48" s="26" t="s">
        <v>905</v>
      </c>
      <c r="W48" s="21" t="s">
        <v>50</v>
      </c>
      <c r="X48" s="12">
        <v>202304</v>
      </c>
      <c r="Y48" s="12" t="s">
        <v>906</v>
      </c>
      <c r="Z48" s="12" t="s">
        <v>52</v>
      </c>
      <c r="AA48" s="23">
        <v>55770</v>
      </c>
      <c r="AB48" s="12" t="s">
        <v>53</v>
      </c>
      <c r="AC48" s="12" t="s">
        <v>536</v>
      </c>
      <c r="AD48" s="14">
        <v>50112000</v>
      </c>
      <c r="AE48" s="15" t="s">
        <v>55</v>
      </c>
      <c r="AF48" s="14" t="s">
        <v>869</v>
      </c>
      <c r="AG48" s="24" t="s">
        <v>139</v>
      </c>
      <c r="AH48" s="14" t="s">
        <v>140</v>
      </c>
      <c r="AI48" s="23"/>
      <c r="AJ48" s="23"/>
      <c r="AK48" s="23" t="s">
        <v>58</v>
      </c>
      <c r="AL48" s="23"/>
      <c r="AM48" s="14"/>
      <c r="AN48" s="14"/>
      <c r="AO48" s="25"/>
      <c r="AP48" s="12"/>
    </row>
    <row r="49" spans="1:42" ht="12.75" customHeight="1" x14ac:dyDescent="0.3">
      <c r="A49" s="12" t="s">
        <v>216</v>
      </c>
      <c r="B49" s="12" t="s">
        <v>907</v>
      </c>
      <c r="C49" s="13">
        <v>45031</v>
      </c>
      <c r="D49" s="14" t="s">
        <v>863</v>
      </c>
      <c r="E49" s="12" t="s">
        <v>864</v>
      </c>
      <c r="F49" s="14" t="s">
        <v>908</v>
      </c>
      <c r="G49" s="15" t="s">
        <v>909</v>
      </c>
      <c r="H49" s="12">
        <v>3</v>
      </c>
      <c r="I49" s="12" t="s">
        <v>48</v>
      </c>
      <c r="J49" s="16">
        <v>1</v>
      </c>
      <c r="K49" s="17">
        <v>4009.8</v>
      </c>
      <c r="L49" s="17"/>
      <c r="M49" s="17"/>
      <c r="N49" s="17"/>
      <c r="O49" s="17"/>
      <c r="P49" s="17"/>
      <c r="Q49" s="17"/>
      <c r="R49" s="18"/>
      <c r="S49" s="17"/>
      <c r="T49" s="19"/>
      <c r="U49" s="17">
        <v>4009.8</v>
      </c>
      <c r="V49" s="26" t="s">
        <v>910</v>
      </c>
      <c r="W49" s="21" t="s">
        <v>50</v>
      </c>
      <c r="X49" s="12">
        <v>202304</v>
      </c>
      <c r="Y49" s="12" t="s">
        <v>911</v>
      </c>
      <c r="Z49" s="12" t="s">
        <v>52</v>
      </c>
      <c r="AA49" s="23">
        <v>55770</v>
      </c>
      <c r="AB49" s="12" t="s">
        <v>53</v>
      </c>
      <c r="AC49" s="12" t="s">
        <v>536</v>
      </c>
      <c r="AD49" s="14" t="s">
        <v>912</v>
      </c>
      <c r="AE49" s="15" t="s">
        <v>55</v>
      </c>
      <c r="AF49" s="14" t="s">
        <v>869</v>
      </c>
      <c r="AG49" s="24" t="s">
        <v>139</v>
      </c>
      <c r="AH49" s="14" t="s">
        <v>140</v>
      </c>
      <c r="AI49" s="23"/>
      <c r="AJ49" s="28"/>
      <c r="AK49" s="23" t="s">
        <v>58</v>
      </c>
      <c r="AL49" s="23"/>
      <c r="AM49" s="14"/>
      <c r="AN49" s="14"/>
      <c r="AO49" s="25"/>
      <c r="AP49" s="12"/>
    </row>
    <row r="50" spans="1:42" ht="12.75" customHeight="1" x14ac:dyDescent="0.3">
      <c r="A50" s="12" t="s">
        <v>216</v>
      </c>
      <c r="B50" s="12" t="s">
        <v>944</v>
      </c>
      <c r="C50" s="13">
        <v>45033</v>
      </c>
      <c r="D50" s="14" t="s">
        <v>863</v>
      </c>
      <c r="E50" s="12" t="s">
        <v>864</v>
      </c>
      <c r="F50" s="14" t="s">
        <v>945</v>
      </c>
      <c r="G50" s="15" t="s">
        <v>946</v>
      </c>
      <c r="H50" s="12">
        <v>3</v>
      </c>
      <c r="I50" s="12" t="s">
        <v>48</v>
      </c>
      <c r="J50" s="16">
        <v>1</v>
      </c>
      <c r="K50" s="17">
        <v>1794.5</v>
      </c>
      <c r="L50" s="17"/>
      <c r="M50" s="17"/>
      <c r="N50" s="17"/>
      <c r="O50" s="17"/>
      <c r="P50" s="17"/>
      <c r="Q50" s="17"/>
      <c r="R50" s="18"/>
      <c r="S50" s="17"/>
      <c r="T50" s="19"/>
      <c r="U50" s="17">
        <v>1794.5</v>
      </c>
      <c r="V50" s="26" t="s">
        <v>947</v>
      </c>
      <c r="W50" s="21" t="s">
        <v>50</v>
      </c>
      <c r="X50" s="12">
        <v>202304</v>
      </c>
      <c r="Y50" s="12" t="s">
        <v>948</v>
      </c>
      <c r="Z50" s="12" t="s">
        <v>52</v>
      </c>
      <c r="AA50" s="23">
        <v>55770</v>
      </c>
      <c r="AB50" s="12" t="s">
        <v>53</v>
      </c>
      <c r="AC50" s="12" t="s">
        <v>536</v>
      </c>
      <c r="AD50" s="14">
        <v>50112000</v>
      </c>
      <c r="AE50" s="15" t="s">
        <v>55</v>
      </c>
      <c r="AF50" s="14" t="s">
        <v>869</v>
      </c>
      <c r="AG50" s="24" t="s">
        <v>139</v>
      </c>
      <c r="AH50" s="14" t="s">
        <v>140</v>
      </c>
      <c r="AI50" s="23"/>
      <c r="AJ50" s="23"/>
      <c r="AK50" s="23" t="s">
        <v>58</v>
      </c>
      <c r="AL50" s="23"/>
      <c r="AM50" s="14"/>
      <c r="AN50" s="14"/>
      <c r="AO50" s="25"/>
      <c r="AP50" s="12"/>
    </row>
    <row r="51" spans="1:42" ht="12.75" customHeight="1" x14ac:dyDescent="0.3">
      <c r="A51" s="12" t="s">
        <v>216</v>
      </c>
      <c r="B51" s="12" t="s">
        <v>949</v>
      </c>
      <c r="C51" s="13">
        <v>45034</v>
      </c>
      <c r="D51" s="14" t="s">
        <v>863</v>
      </c>
      <c r="E51" s="12" t="s">
        <v>864</v>
      </c>
      <c r="F51" s="14" t="s">
        <v>950</v>
      </c>
      <c r="G51" s="15" t="s">
        <v>951</v>
      </c>
      <c r="H51" s="12">
        <v>3</v>
      </c>
      <c r="I51" s="12" t="s">
        <v>48</v>
      </c>
      <c r="J51" s="16">
        <v>1</v>
      </c>
      <c r="K51" s="17">
        <v>1263.3599999999999</v>
      </c>
      <c r="L51" s="17"/>
      <c r="M51" s="17"/>
      <c r="N51" s="17"/>
      <c r="O51" s="17"/>
      <c r="P51" s="17"/>
      <c r="Q51" s="17"/>
      <c r="R51" s="18"/>
      <c r="S51" s="17"/>
      <c r="T51" s="19"/>
      <c r="U51" s="17">
        <v>1263.3599999999999</v>
      </c>
      <c r="V51" s="26" t="s">
        <v>952</v>
      </c>
      <c r="W51" s="33" t="s">
        <v>50</v>
      </c>
      <c r="X51" s="12">
        <v>202304</v>
      </c>
      <c r="Y51" s="12" t="s">
        <v>953</v>
      </c>
      <c r="Z51" s="12" t="s">
        <v>52</v>
      </c>
      <c r="AA51" s="23">
        <v>55770</v>
      </c>
      <c r="AB51" s="12" t="s">
        <v>53</v>
      </c>
      <c r="AC51" s="12" t="s">
        <v>536</v>
      </c>
      <c r="AD51" s="14">
        <v>50112000</v>
      </c>
      <c r="AE51" s="15" t="s">
        <v>55</v>
      </c>
      <c r="AF51" s="14" t="s">
        <v>869</v>
      </c>
      <c r="AG51" s="24" t="s">
        <v>139</v>
      </c>
      <c r="AH51" s="14" t="s">
        <v>140</v>
      </c>
      <c r="AI51" s="23"/>
      <c r="AJ51" s="23"/>
      <c r="AK51" s="23" t="s">
        <v>58</v>
      </c>
      <c r="AL51" s="23"/>
      <c r="AM51" s="14"/>
      <c r="AN51" s="14"/>
      <c r="AO51" s="25"/>
      <c r="AP51" s="12"/>
    </row>
    <row r="52" spans="1:42" ht="12.75" customHeight="1" x14ac:dyDescent="0.3">
      <c r="A52" s="12" t="s">
        <v>216</v>
      </c>
      <c r="B52" s="12" t="s">
        <v>539</v>
      </c>
      <c r="C52" s="13">
        <v>45026</v>
      </c>
      <c r="D52" s="14" t="s">
        <v>540</v>
      </c>
      <c r="E52" s="12" t="s">
        <v>541</v>
      </c>
      <c r="F52" s="14" t="s">
        <v>542</v>
      </c>
      <c r="G52" s="15" t="s">
        <v>543</v>
      </c>
      <c r="H52" s="12">
        <v>99</v>
      </c>
      <c r="I52" s="12" t="s">
        <v>48</v>
      </c>
      <c r="J52" s="16"/>
      <c r="K52" s="17">
        <v>1613.33</v>
      </c>
      <c r="L52" s="17"/>
      <c r="M52" s="17"/>
      <c r="N52" s="17">
        <v>258.13</v>
      </c>
      <c r="O52" s="17"/>
      <c r="P52" s="17"/>
      <c r="Q52" s="17"/>
      <c r="R52" s="18"/>
      <c r="S52" s="17"/>
      <c r="T52" s="19"/>
      <c r="U52" s="17">
        <v>1871.46</v>
      </c>
      <c r="V52" s="26" t="s">
        <v>544</v>
      </c>
      <c r="W52" s="21" t="s">
        <v>50</v>
      </c>
      <c r="X52" s="12">
        <v>202304</v>
      </c>
      <c r="Y52" s="12" t="s">
        <v>545</v>
      </c>
      <c r="Z52" s="12" t="s">
        <v>52</v>
      </c>
      <c r="AA52" s="23">
        <v>28550</v>
      </c>
      <c r="AB52" s="12" t="s">
        <v>53</v>
      </c>
      <c r="AC52" s="12" t="s">
        <v>54</v>
      </c>
      <c r="AD52" s="14" t="s">
        <v>546</v>
      </c>
      <c r="AE52" s="15" t="s">
        <v>55</v>
      </c>
      <c r="AF52" s="14" t="s">
        <v>547</v>
      </c>
      <c r="AG52" s="24" t="s">
        <v>56</v>
      </c>
      <c r="AH52" s="14" t="s">
        <v>57</v>
      </c>
      <c r="AI52" s="23"/>
      <c r="AJ52" s="23"/>
      <c r="AK52" s="23" t="s">
        <v>58</v>
      </c>
      <c r="AL52" s="23"/>
      <c r="AM52" s="14"/>
      <c r="AN52" s="14"/>
      <c r="AO52" s="25"/>
      <c r="AP52" s="12"/>
    </row>
    <row r="53" spans="1:42" ht="12.75" customHeight="1" x14ac:dyDescent="0.3">
      <c r="A53" s="12" t="s">
        <v>216</v>
      </c>
      <c r="B53" s="12" t="s">
        <v>368</v>
      </c>
      <c r="C53" s="13">
        <v>45026</v>
      </c>
      <c r="D53" s="14" t="s">
        <v>234</v>
      </c>
      <c r="E53" s="12" t="s">
        <v>235</v>
      </c>
      <c r="F53" s="14" t="s">
        <v>369</v>
      </c>
      <c r="G53" s="15" t="s">
        <v>370</v>
      </c>
      <c r="H53" s="12">
        <v>99</v>
      </c>
      <c r="I53" s="12" t="s">
        <v>48</v>
      </c>
      <c r="J53" s="16"/>
      <c r="K53" s="17">
        <v>1307.5999999999999</v>
      </c>
      <c r="L53" s="17"/>
      <c r="M53" s="17"/>
      <c r="N53" s="17"/>
      <c r="O53" s="17"/>
      <c r="P53" s="17"/>
      <c r="Q53" s="17"/>
      <c r="R53" s="18"/>
      <c r="S53" s="17"/>
      <c r="T53" s="19"/>
      <c r="U53" s="17">
        <v>1307.5999999999999</v>
      </c>
      <c r="V53" s="26" t="s">
        <v>371</v>
      </c>
      <c r="W53" s="21" t="s">
        <v>50</v>
      </c>
      <c r="X53" s="12">
        <v>202304</v>
      </c>
      <c r="Y53" s="12" t="s">
        <v>372</v>
      </c>
      <c r="Z53" s="12" t="s">
        <v>52</v>
      </c>
      <c r="AA53" s="23">
        <v>9040</v>
      </c>
      <c r="AB53" s="12" t="s">
        <v>53</v>
      </c>
      <c r="AC53" s="12" t="s">
        <v>54</v>
      </c>
      <c r="AD53" s="14" t="s">
        <v>373</v>
      </c>
      <c r="AE53" s="15" t="s">
        <v>55</v>
      </c>
      <c r="AF53" s="14" t="s">
        <v>241</v>
      </c>
      <c r="AG53" s="24" t="s">
        <v>139</v>
      </c>
      <c r="AH53" s="14" t="s">
        <v>140</v>
      </c>
      <c r="AI53" s="23"/>
      <c r="AJ53" s="23"/>
      <c r="AK53" s="23" t="s">
        <v>58</v>
      </c>
      <c r="AL53" s="23"/>
      <c r="AM53" s="14"/>
      <c r="AN53" s="14"/>
      <c r="AO53" s="25"/>
      <c r="AP53" s="12"/>
    </row>
    <row r="54" spans="1:42" ht="12.75" customHeight="1" x14ac:dyDescent="0.3">
      <c r="A54" s="12" t="s">
        <v>216</v>
      </c>
      <c r="B54" s="12" t="s">
        <v>374</v>
      </c>
      <c r="C54" s="13">
        <v>45026</v>
      </c>
      <c r="D54" s="14" t="s">
        <v>234</v>
      </c>
      <c r="E54" s="12" t="s">
        <v>235</v>
      </c>
      <c r="F54" s="14" t="s">
        <v>375</v>
      </c>
      <c r="G54" s="15" t="s">
        <v>376</v>
      </c>
      <c r="H54" s="12">
        <v>99</v>
      </c>
      <c r="I54" s="12" t="s">
        <v>48</v>
      </c>
      <c r="J54" s="16"/>
      <c r="K54" s="17">
        <v>155.4</v>
      </c>
      <c r="L54" s="17"/>
      <c r="M54" s="17"/>
      <c r="N54" s="17"/>
      <c r="O54" s="17"/>
      <c r="P54" s="17"/>
      <c r="Q54" s="17"/>
      <c r="R54" s="18"/>
      <c r="S54" s="17"/>
      <c r="T54" s="19"/>
      <c r="U54" s="17">
        <v>155.4</v>
      </c>
      <c r="V54" s="26" t="s">
        <v>377</v>
      </c>
      <c r="W54" s="21" t="s">
        <v>50</v>
      </c>
      <c r="X54" s="12">
        <v>202304</v>
      </c>
      <c r="Y54" s="12" t="s">
        <v>378</v>
      </c>
      <c r="Z54" s="12" t="s">
        <v>52</v>
      </c>
      <c r="AA54" s="23">
        <v>9040</v>
      </c>
      <c r="AB54" s="12" t="s">
        <v>53</v>
      </c>
      <c r="AC54" s="12" t="s">
        <v>54</v>
      </c>
      <c r="AD54" s="14" t="s">
        <v>379</v>
      </c>
      <c r="AE54" s="15" t="s">
        <v>55</v>
      </c>
      <c r="AF54" s="14" t="s">
        <v>241</v>
      </c>
      <c r="AG54" s="24" t="s">
        <v>139</v>
      </c>
      <c r="AH54" s="14" t="s">
        <v>140</v>
      </c>
      <c r="AI54" s="23"/>
      <c r="AJ54" s="23"/>
      <c r="AK54" s="23" t="s">
        <v>58</v>
      </c>
      <c r="AL54" s="23"/>
      <c r="AM54" s="14"/>
      <c r="AN54" s="14"/>
      <c r="AO54" s="25"/>
      <c r="AP54" s="12"/>
    </row>
    <row r="55" spans="1:42" ht="12.75" customHeight="1" x14ac:dyDescent="0.3">
      <c r="A55" s="12" t="s">
        <v>216</v>
      </c>
      <c r="B55" s="12" t="s">
        <v>380</v>
      </c>
      <c r="C55" s="13">
        <v>45026</v>
      </c>
      <c r="D55" s="14" t="s">
        <v>234</v>
      </c>
      <c r="E55" s="12" t="s">
        <v>235</v>
      </c>
      <c r="F55" s="14" t="s">
        <v>381</v>
      </c>
      <c r="G55" s="15" t="s">
        <v>382</v>
      </c>
      <c r="H55" s="12">
        <v>99</v>
      </c>
      <c r="I55" s="12" t="s">
        <v>48</v>
      </c>
      <c r="J55" s="16"/>
      <c r="K55" s="17">
        <v>570</v>
      </c>
      <c r="L55" s="17"/>
      <c r="M55" s="17"/>
      <c r="N55" s="17"/>
      <c r="O55" s="17"/>
      <c r="P55" s="17"/>
      <c r="Q55" s="17"/>
      <c r="R55" s="18"/>
      <c r="S55" s="17"/>
      <c r="T55" s="19"/>
      <c r="U55" s="17">
        <v>570</v>
      </c>
      <c r="V55" s="26" t="s">
        <v>383</v>
      </c>
      <c r="W55" s="21" t="s">
        <v>50</v>
      </c>
      <c r="X55" s="12">
        <v>202304</v>
      </c>
      <c r="Y55" s="12" t="s">
        <v>384</v>
      </c>
      <c r="Z55" s="12" t="s">
        <v>52</v>
      </c>
      <c r="AA55" s="23">
        <v>9040</v>
      </c>
      <c r="AB55" s="12" t="s">
        <v>53</v>
      </c>
      <c r="AC55" s="12" t="s">
        <v>54</v>
      </c>
      <c r="AD55" s="14" t="s">
        <v>385</v>
      </c>
      <c r="AE55" s="15" t="s">
        <v>55</v>
      </c>
      <c r="AF55" s="14" t="s">
        <v>241</v>
      </c>
      <c r="AG55" s="24" t="s">
        <v>139</v>
      </c>
      <c r="AH55" s="14" t="s">
        <v>140</v>
      </c>
      <c r="AI55" s="23"/>
      <c r="AJ55" s="23"/>
      <c r="AK55" s="23" t="s">
        <v>58</v>
      </c>
      <c r="AL55" s="23"/>
      <c r="AM55" s="14"/>
      <c r="AN55" s="14"/>
      <c r="AO55" s="25"/>
      <c r="AP55" s="12"/>
    </row>
    <row r="56" spans="1:42" ht="12.75" customHeight="1" x14ac:dyDescent="0.3">
      <c r="A56" s="12" t="s">
        <v>216</v>
      </c>
      <c r="B56" s="12" t="s">
        <v>409</v>
      </c>
      <c r="C56" s="13">
        <v>45027</v>
      </c>
      <c r="D56" s="14" t="s">
        <v>234</v>
      </c>
      <c r="E56" s="12" t="s">
        <v>235</v>
      </c>
      <c r="F56" s="14" t="s">
        <v>410</v>
      </c>
      <c r="G56" s="15" t="s">
        <v>411</v>
      </c>
      <c r="H56" s="12">
        <v>99</v>
      </c>
      <c r="I56" s="12" t="s">
        <v>48</v>
      </c>
      <c r="J56" s="16"/>
      <c r="K56" s="17">
        <v>360.5</v>
      </c>
      <c r="L56" s="17"/>
      <c r="M56" s="17"/>
      <c r="N56" s="17"/>
      <c r="O56" s="17"/>
      <c r="P56" s="17"/>
      <c r="Q56" s="17"/>
      <c r="R56" s="18"/>
      <c r="S56" s="17"/>
      <c r="T56" s="19"/>
      <c r="U56" s="17">
        <v>360.5</v>
      </c>
      <c r="V56" s="26" t="s">
        <v>412</v>
      </c>
      <c r="W56" s="21" t="s">
        <v>50</v>
      </c>
      <c r="X56" s="12">
        <v>202304</v>
      </c>
      <c r="Y56" s="12" t="s">
        <v>413</v>
      </c>
      <c r="Z56" s="12" t="s">
        <v>52</v>
      </c>
      <c r="AA56" s="23">
        <v>9040</v>
      </c>
      <c r="AB56" s="12" t="s">
        <v>53</v>
      </c>
      <c r="AC56" s="12" t="s">
        <v>54</v>
      </c>
      <c r="AD56" s="14" t="s">
        <v>414</v>
      </c>
      <c r="AE56" s="15" t="s">
        <v>55</v>
      </c>
      <c r="AF56" s="14" t="s">
        <v>241</v>
      </c>
      <c r="AG56" s="24" t="s">
        <v>139</v>
      </c>
      <c r="AH56" s="14" t="s">
        <v>140</v>
      </c>
      <c r="AI56" s="23"/>
      <c r="AJ56" s="23"/>
      <c r="AK56" s="23" t="s">
        <v>58</v>
      </c>
      <c r="AL56" s="23"/>
      <c r="AM56" s="14"/>
      <c r="AN56" s="14"/>
      <c r="AO56" s="25"/>
      <c r="AP56" s="12"/>
    </row>
    <row r="57" spans="1:42" ht="12.75" customHeight="1" x14ac:dyDescent="0.3">
      <c r="A57" s="12" t="s">
        <v>216</v>
      </c>
      <c r="B57" s="12" t="s">
        <v>415</v>
      </c>
      <c r="C57" s="13">
        <v>45027</v>
      </c>
      <c r="D57" s="14" t="s">
        <v>234</v>
      </c>
      <c r="E57" s="12" t="s">
        <v>235</v>
      </c>
      <c r="F57" s="14" t="s">
        <v>416</v>
      </c>
      <c r="G57" s="15" t="s">
        <v>417</v>
      </c>
      <c r="H57" s="12">
        <v>99</v>
      </c>
      <c r="I57" s="12" t="s">
        <v>48</v>
      </c>
      <c r="J57" s="16"/>
      <c r="K57" s="17">
        <v>766.3</v>
      </c>
      <c r="L57" s="17"/>
      <c r="M57" s="17"/>
      <c r="N57" s="17"/>
      <c r="O57" s="17"/>
      <c r="P57" s="17"/>
      <c r="Q57" s="17"/>
      <c r="R57" s="18"/>
      <c r="S57" s="17"/>
      <c r="T57" s="19"/>
      <c r="U57" s="17">
        <v>766.3</v>
      </c>
      <c r="V57" s="26" t="s">
        <v>418</v>
      </c>
      <c r="W57" s="21" t="s">
        <v>50</v>
      </c>
      <c r="X57" s="12">
        <v>202304</v>
      </c>
      <c r="Y57" s="12" t="s">
        <v>419</v>
      </c>
      <c r="Z57" s="12" t="s">
        <v>52</v>
      </c>
      <c r="AA57" s="23">
        <v>9040</v>
      </c>
      <c r="AB57" s="12" t="s">
        <v>53</v>
      </c>
      <c r="AC57" s="12" t="s">
        <v>54</v>
      </c>
      <c r="AD57" s="14" t="s">
        <v>420</v>
      </c>
      <c r="AE57" s="15" t="s">
        <v>55</v>
      </c>
      <c r="AF57" s="14" t="s">
        <v>241</v>
      </c>
      <c r="AG57" s="24" t="s">
        <v>139</v>
      </c>
      <c r="AH57" s="14" t="s">
        <v>140</v>
      </c>
      <c r="AI57" s="23"/>
      <c r="AJ57" s="23"/>
      <c r="AK57" s="23" t="s">
        <v>58</v>
      </c>
      <c r="AL57" s="23"/>
      <c r="AM57" s="14"/>
      <c r="AN57" s="14"/>
      <c r="AO57" s="25"/>
      <c r="AP57" s="12"/>
    </row>
    <row r="58" spans="1:42" ht="12.75" customHeight="1" x14ac:dyDescent="0.3">
      <c r="A58" s="12" t="s">
        <v>216</v>
      </c>
      <c r="B58" s="12" t="s">
        <v>451</v>
      </c>
      <c r="C58" s="13">
        <v>45028</v>
      </c>
      <c r="D58" s="14" t="s">
        <v>234</v>
      </c>
      <c r="E58" s="12" t="s">
        <v>235</v>
      </c>
      <c r="F58" s="27" t="s">
        <v>452</v>
      </c>
      <c r="G58" s="15" t="s">
        <v>453</v>
      </c>
      <c r="H58" s="12">
        <v>99</v>
      </c>
      <c r="I58" s="12" t="s">
        <v>48</v>
      </c>
      <c r="J58" s="16"/>
      <c r="K58" s="17">
        <v>594</v>
      </c>
      <c r="L58" s="17"/>
      <c r="M58" s="17"/>
      <c r="N58" s="17"/>
      <c r="O58" s="17"/>
      <c r="P58" s="17"/>
      <c r="Q58" s="17"/>
      <c r="R58" s="18"/>
      <c r="S58" s="17"/>
      <c r="T58" s="19"/>
      <c r="U58" s="17">
        <v>594</v>
      </c>
      <c r="V58" s="26" t="s">
        <v>454</v>
      </c>
      <c r="W58" s="21" t="s">
        <v>50</v>
      </c>
      <c r="X58" s="12">
        <v>202304</v>
      </c>
      <c r="Y58" s="22" t="s">
        <v>455</v>
      </c>
      <c r="Z58" s="12" t="s">
        <v>52</v>
      </c>
      <c r="AA58" s="23">
        <v>9040</v>
      </c>
      <c r="AB58" s="12" t="s">
        <v>53</v>
      </c>
      <c r="AC58" s="12" t="s">
        <v>54</v>
      </c>
      <c r="AD58" s="14" t="s">
        <v>456</v>
      </c>
      <c r="AE58" s="15" t="s">
        <v>55</v>
      </c>
      <c r="AF58" s="14" t="s">
        <v>241</v>
      </c>
      <c r="AG58" s="24" t="s">
        <v>139</v>
      </c>
      <c r="AH58" s="14" t="s">
        <v>140</v>
      </c>
      <c r="AI58" s="23"/>
      <c r="AJ58" s="23"/>
      <c r="AK58" s="23" t="s">
        <v>58</v>
      </c>
      <c r="AL58" s="23"/>
      <c r="AM58" s="14"/>
      <c r="AN58" s="14"/>
      <c r="AO58" s="25"/>
      <c r="AP58" s="12"/>
    </row>
    <row r="59" spans="1:42" ht="12.75" customHeight="1" x14ac:dyDescent="0.3">
      <c r="A59" s="12" t="s">
        <v>216</v>
      </c>
      <c r="B59" s="12" t="s">
        <v>463</v>
      </c>
      <c r="C59" s="13">
        <v>45028</v>
      </c>
      <c r="D59" s="14" t="s">
        <v>234</v>
      </c>
      <c r="E59" s="12" t="s">
        <v>235</v>
      </c>
      <c r="F59" s="27" t="s">
        <v>464</v>
      </c>
      <c r="G59" s="15" t="s">
        <v>465</v>
      </c>
      <c r="H59" s="12">
        <v>99</v>
      </c>
      <c r="I59" s="12" t="s">
        <v>48</v>
      </c>
      <c r="J59" s="16"/>
      <c r="K59" s="17">
        <v>499.4</v>
      </c>
      <c r="L59" s="17"/>
      <c r="M59" s="17"/>
      <c r="N59" s="17"/>
      <c r="O59" s="17"/>
      <c r="P59" s="17"/>
      <c r="Q59" s="17"/>
      <c r="R59" s="18"/>
      <c r="S59" s="17"/>
      <c r="T59" s="19"/>
      <c r="U59" s="17">
        <v>499.4</v>
      </c>
      <c r="V59" s="26" t="s">
        <v>466</v>
      </c>
      <c r="W59" s="21" t="s">
        <v>50</v>
      </c>
      <c r="X59" s="12">
        <v>202304</v>
      </c>
      <c r="Y59" s="22" t="s">
        <v>467</v>
      </c>
      <c r="Z59" s="12" t="s">
        <v>52</v>
      </c>
      <c r="AA59" s="23">
        <v>9040</v>
      </c>
      <c r="AB59" s="12" t="s">
        <v>53</v>
      </c>
      <c r="AC59" s="12" t="s">
        <v>54</v>
      </c>
      <c r="AD59" s="14" t="s">
        <v>468</v>
      </c>
      <c r="AE59" s="15" t="s">
        <v>55</v>
      </c>
      <c r="AF59" s="14" t="s">
        <v>241</v>
      </c>
      <c r="AG59" s="24" t="s">
        <v>139</v>
      </c>
      <c r="AH59" s="14" t="s">
        <v>140</v>
      </c>
      <c r="AI59" s="23"/>
      <c r="AJ59" s="23"/>
      <c r="AK59" s="23" t="s">
        <v>58</v>
      </c>
      <c r="AL59" s="23"/>
      <c r="AM59" s="14"/>
      <c r="AN59" s="14"/>
      <c r="AO59" s="25"/>
      <c r="AP59" s="12"/>
    </row>
    <row r="60" spans="1:42" ht="12.75" customHeight="1" x14ac:dyDescent="0.3">
      <c r="A60" s="12" t="s">
        <v>216</v>
      </c>
      <c r="B60" s="12" t="s">
        <v>469</v>
      </c>
      <c r="C60" s="13">
        <v>45028</v>
      </c>
      <c r="D60" s="14" t="s">
        <v>234</v>
      </c>
      <c r="E60" s="12" t="s">
        <v>235</v>
      </c>
      <c r="F60" s="27" t="s">
        <v>470</v>
      </c>
      <c r="G60" s="15" t="s">
        <v>471</v>
      </c>
      <c r="H60" s="12">
        <v>99</v>
      </c>
      <c r="I60" s="12" t="s">
        <v>48</v>
      </c>
      <c r="J60" s="16"/>
      <c r="K60" s="17">
        <v>553.20000000000005</v>
      </c>
      <c r="L60" s="17"/>
      <c r="M60" s="17"/>
      <c r="N60" s="17"/>
      <c r="O60" s="17"/>
      <c r="P60" s="17"/>
      <c r="Q60" s="17"/>
      <c r="R60" s="18"/>
      <c r="S60" s="17"/>
      <c r="T60" s="19"/>
      <c r="U60" s="17">
        <v>553.20000000000005</v>
      </c>
      <c r="V60" s="26" t="s">
        <v>472</v>
      </c>
      <c r="W60" s="21" t="s">
        <v>50</v>
      </c>
      <c r="X60" s="12">
        <v>202304</v>
      </c>
      <c r="Y60" s="12" t="s">
        <v>473</v>
      </c>
      <c r="Z60" s="12" t="s">
        <v>52</v>
      </c>
      <c r="AA60" s="23">
        <v>9040</v>
      </c>
      <c r="AB60" s="12" t="s">
        <v>53</v>
      </c>
      <c r="AC60" s="12" t="s">
        <v>54</v>
      </c>
      <c r="AD60" s="14" t="s">
        <v>474</v>
      </c>
      <c r="AE60" s="15" t="s">
        <v>55</v>
      </c>
      <c r="AF60" s="14" t="s">
        <v>241</v>
      </c>
      <c r="AG60" s="24" t="s">
        <v>139</v>
      </c>
      <c r="AH60" s="14" t="s">
        <v>140</v>
      </c>
      <c r="AI60" s="23"/>
      <c r="AJ60" s="23"/>
      <c r="AK60" s="23" t="s">
        <v>58</v>
      </c>
      <c r="AL60" s="23"/>
      <c r="AM60" s="14"/>
      <c r="AN60" s="14"/>
      <c r="AO60" s="25"/>
      <c r="AP60" s="12"/>
    </row>
    <row r="61" spans="1:42" ht="12.75" customHeight="1" x14ac:dyDescent="0.3">
      <c r="A61" s="12" t="s">
        <v>216</v>
      </c>
      <c r="B61" s="12" t="s">
        <v>487</v>
      </c>
      <c r="C61" s="13">
        <v>45029</v>
      </c>
      <c r="D61" s="14" t="s">
        <v>234</v>
      </c>
      <c r="E61" s="12" t="s">
        <v>235</v>
      </c>
      <c r="F61" s="14" t="s">
        <v>488</v>
      </c>
      <c r="G61" s="15" t="s">
        <v>489</v>
      </c>
      <c r="H61" s="12">
        <v>99</v>
      </c>
      <c r="I61" s="12" t="s">
        <v>48</v>
      </c>
      <c r="J61" s="16"/>
      <c r="K61" s="17">
        <v>1194.8499999999999</v>
      </c>
      <c r="L61" s="17"/>
      <c r="M61" s="17"/>
      <c r="N61" s="17"/>
      <c r="O61" s="17"/>
      <c r="P61" s="17"/>
      <c r="Q61" s="17"/>
      <c r="R61" s="18"/>
      <c r="S61" s="17"/>
      <c r="T61" s="19"/>
      <c r="U61" s="17">
        <v>1194.8499999999999</v>
      </c>
      <c r="V61" s="26" t="s">
        <v>490</v>
      </c>
      <c r="W61" s="21" t="s">
        <v>50</v>
      </c>
      <c r="X61" s="12">
        <v>202304</v>
      </c>
      <c r="Y61" s="12" t="s">
        <v>491</v>
      </c>
      <c r="Z61" s="12" t="s">
        <v>52</v>
      </c>
      <c r="AA61" s="23">
        <v>9040</v>
      </c>
      <c r="AB61" s="12" t="s">
        <v>53</v>
      </c>
      <c r="AC61" s="12" t="s">
        <v>54</v>
      </c>
      <c r="AD61" s="14" t="s">
        <v>492</v>
      </c>
      <c r="AE61" s="15" t="s">
        <v>55</v>
      </c>
      <c r="AF61" s="14" t="s">
        <v>241</v>
      </c>
      <c r="AG61" s="24" t="s">
        <v>139</v>
      </c>
      <c r="AH61" s="14" t="s">
        <v>140</v>
      </c>
      <c r="AI61" s="23"/>
      <c r="AJ61" s="23"/>
      <c r="AK61" s="23" t="s">
        <v>58</v>
      </c>
      <c r="AL61" s="23"/>
      <c r="AM61" s="14"/>
      <c r="AN61" s="14"/>
      <c r="AO61" s="25"/>
      <c r="AP61" s="12"/>
    </row>
    <row r="62" spans="1:42" ht="12.75" customHeight="1" x14ac:dyDescent="0.3">
      <c r="A62" s="12" t="s">
        <v>216</v>
      </c>
      <c r="B62" s="12" t="s">
        <v>493</v>
      </c>
      <c r="C62" s="13">
        <v>45029</v>
      </c>
      <c r="D62" s="14" t="s">
        <v>234</v>
      </c>
      <c r="E62" s="12" t="s">
        <v>235</v>
      </c>
      <c r="F62" s="14" t="s">
        <v>494</v>
      </c>
      <c r="G62" s="15" t="s">
        <v>495</v>
      </c>
      <c r="H62" s="12">
        <v>99</v>
      </c>
      <c r="I62" s="12" t="s">
        <v>48</v>
      </c>
      <c r="J62" s="16"/>
      <c r="K62" s="17">
        <v>96.5</v>
      </c>
      <c r="L62" s="17"/>
      <c r="M62" s="17"/>
      <c r="N62" s="17"/>
      <c r="O62" s="17"/>
      <c r="P62" s="17"/>
      <c r="Q62" s="17"/>
      <c r="R62" s="18"/>
      <c r="S62" s="17"/>
      <c r="T62" s="19"/>
      <c r="U62" s="17">
        <v>96.5</v>
      </c>
      <c r="V62" s="26" t="s">
        <v>496</v>
      </c>
      <c r="W62" s="21" t="s">
        <v>50</v>
      </c>
      <c r="X62" s="12">
        <v>202304</v>
      </c>
      <c r="Y62" s="22" t="s">
        <v>497</v>
      </c>
      <c r="Z62" s="12" t="s">
        <v>52</v>
      </c>
      <c r="AA62" s="23">
        <v>9040</v>
      </c>
      <c r="AB62" s="12" t="s">
        <v>53</v>
      </c>
      <c r="AC62" s="12" t="s">
        <v>54</v>
      </c>
      <c r="AD62" s="14" t="s">
        <v>480</v>
      </c>
      <c r="AE62" s="15" t="s">
        <v>55</v>
      </c>
      <c r="AF62" s="14" t="s">
        <v>241</v>
      </c>
      <c r="AG62" s="24" t="s">
        <v>139</v>
      </c>
      <c r="AH62" s="14" t="s">
        <v>140</v>
      </c>
      <c r="AI62" s="23"/>
      <c r="AJ62" s="23"/>
      <c r="AK62" s="23" t="s">
        <v>58</v>
      </c>
      <c r="AL62" s="23"/>
      <c r="AM62" s="14"/>
      <c r="AN62" s="14"/>
      <c r="AO62" s="25"/>
      <c r="AP62" s="12"/>
    </row>
    <row r="63" spans="1:42" ht="12.75" customHeight="1" x14ac:dyDescent="0.3">
      <c r="A63" s="12" t="s">
        <v>216</v>
      </c>
      <c r="B63" s="12" t="s">
        <v>498</v>
      </c>
      <c r="C63" s="13">
        <v>45029</v>
      </c>
      <c r="D63" s="14" t="s">
        <v>234</v>
      </c>
      <c r="E63" s="12" t="s">
        <v>235</v>
      </c>
      <c r="F63" s="14" t="s">
        <v>499</v>
      </c>
      <c r="G63" s="15" t="s">
        <v>500</v>
      </c>
      <c r="H63" s="12">
        <v>99</v>
      </c>
      <c r="I63" s="12" t="s">
        <v>48</v>
      </c>
      <c r="J63" s="16"/>
      <c r="K63" s="17">
        <v>715.2</v>
      </c>
      <c r="L63" s="17"/>
      <c r="M63" s="17"/>
      <c r="N63" s="17"/>
      <c r="O63" s="17"/>
      <c r="P63" s="17"/>
      <c r="Q63" s="17"/>
      <c r="R63" s="18"/>
      <c r="S63" s="17"/>
      <c r="T63" s="19"/>
      <c r="U63" s="17">
        <v>715.2</v>
      </c>
      <c r="V63" s="26" t="s">
        <v>501</v>
      </c>
      <c r="W63" s="21" t="s">
        <v>50</v>
      </c>
      <c r="X63" s="12">
        <v>202304</v>
      </c>
      <c r="Y63" s="12" t="s">
        <v>502</v>
      </c>
      <c r="Z63" s="12" t="s">
        <v>52</v>
      </c>
      <c r="AA63" s="23">
        <v>9040</v>
      </c>
      <c r="AB63" s="12" t="s">
        <v>53</v>
      </c>
      <c r="AC63" s="12" t="s">
        <v>54</v>
      </c>
      <c r="AD63" s="14" t="s">
        <v>503</v>
      </c>
      <c r="AE63" s="15" t="s">
        <v>55</v>
      </c>
      <c r="AF63" s="14" t="s">
        <v>241</v>
      </c>
      <c r="AG63" s="24" t="s">
        <v>139</v>
      </c>
      <c r="AH63" s="14" t="s">
        <v>140</v>
      </c>
      <c r="AI63" s="23"/>
      <c r="AJ63" s="23"/>
      <c r="AK63" s="23" t="s">
        <v>58</v>
      </c>
      <c r="AL63" s="23"/>
      <c r="AM63" s="14"/>
      <c r="AN63" s="14"/>
      <c r="AO63" s="25"/>
      <c r="AP63" s="12"/>
    </row>
    <row r="64" spans="1:42" ht="12.75" customHeight="1" x14ac:dyDescent="0.3">
      <c r="A64" s="12" t="s">
        <v>216</v>
      </c>
      <c r="B64" s="12" t="s">
        <v>261</v>
      </c>
      <c r="C64" s="13">
        <v>45030</v>
      </c>
      <c r="D64" s="14" t="s">
        <v>234</v>
      </c>
      <c r="E64" s="12" t="s">
        <v>235</v>
      </c>
      <c r="F64" s="14" t="s">
        <v>262</v>
      </c>
      <c r="G64" s="15" t="s">
        <v>263</v>
      </c>
      <c r="H64" s="12">
        <v>99</v>
      </c>
      <c r="I64" s="12" t="s">
        <v>48</v>
      </c>
      <c r="J64" s="16"/>
      <c r="K64" s="17">
        <v>2504.3000000000002</v>
      </c>
      <c r="L64" s="17"/>
      <c r="M64" s="17"/>
      <c r="N64" s="17"/>
      <c r="O64" s="17"/>
      <c r="P64" s="17"/>
      <c r="Q64" s="17"/>
      <c r="R64" s="18"/>
      <c r="S64" s="17"/>
      <c r="T64" s="19"/>
      <c r="U64" s="17">
        <v>2504.3000000000002</v>
      </c>
      <c r="V64" s="26" t="s">
        <v>264</v>
      </c>
      <c r="W64" s="21" t="s">
        <v>50</v>
      </c>
      <c r="X64" s="12">
        <v>202304</v>
      </c>
      <c r="Y64" s="12" t="s">
        <v>265</v>
      </c>
      <c r="Z64" s="12" t="s">
        <v>52</v>
      </c>
      <c r="AA64" s="23">
        <v>9040</v>
      </c>
      <c r="AB64" s="12" t="s">
        <v>53</v>
      </c>
      <c r="AC64" s="12" t="s">
        <v>54</v>
      </c>
      <c r="AD64" s="14" t="s">
        <v>266</v>
      </c>
      <c r="AE64" s="15" t="s">
        <v>55</v>
      </c>
      <c r="AF64" s="14" t="s">
        <v>241</v>
      </c>
      <c r="AG64" s="24" t="s">
        <v>139</v>
      </c>
      <c r="AH64" s="14" t="s">
        <v>140</v>
      </c>
      <c r="AI64" s="23"/>
      <c r="AJ64" s="23"/>
      <c r="AK64" s="23" t="s">
        <v>58</v>
      </c>
      <c r="AL64" s="23"/>
      <c r="AM64" s="14"/>
      <c r="AN64" s="14"/>
      <c r="AO64" s="25"/>
      <c r="AP64" s="12"/>
    </row>
    <row r="65" spans="1:42" ht="12.75" customHeight="1" x14ac:dyDescent="0.3">
      <c r="A65" s="12" t="s">
        <v>216</v>
      </c>
      <c r="B65" s="12" t="s">
        <v>267</v>
      </c>
      <c r="C65" s="13">
        <v>45030</v>
      </c>
      <c r="D65" s="14" t="s">
        <v>234</v>
      </c>
      <c r="E65" s="12" t="s">
        <v>235</v>
      </c>
      <c r="F65" s="14" t="s">
        <v>268</v>
      </c>
      <c r="G65" s="15" t="s">
        <v>269</v>
      </c>
      <c r="H65" s="12">
        <v>99</v>
      </c>
      <c r="I65" s="12" t="s">
        <v>48</v>
      </c>
      <c r="J65" s="16"/>
      <c r="K65" s="17">
        <v>1349.2</v>
      </c>
      <c r="L65" s="17"/>
      <c r="M65" s="17"/>
      <c r="N65" s="17"/>
      <c r="O65" s="17"/>
      <c r="P65" s="17"/>
      <c r="Q65" s="17"/>
      <c r="R65" s="18"/>
      <c r="S65" s="17"/>
      <c r="T65" s="19"/>
      <c r="U65" s="17">
        <v>1349.2</v>
      </c>
      <c r="V65" s="26" t="s">
        <v>270</v>
      </c>
      <c r="W65" s="21" t="s">
        <v>50</v>
      </c>
      <c r="X65" s="12">
        <v>202304</v>
      </c>
      <c r="Y65" s="12" t="s">
        <v>271</v>
      </c>
      <c r="Z65" s="12" t="s">
        <v>52</v>
      </c>
      <c r="AA65" s="23">
        <v>9040</v>
      </c>
      <c r="AB65" s="12" t="s">
        <v>53</v>
      </c>
      <c r="AC65" s="12" t="s">
        <v>54</v>
      </c>
      <c r="AD65" s="14" t="s">
        <v>272</v>
      </c>
      <c r="AE65" s="15" t="s">
        <v>55</v>
      </c>
      <c r="AF65" s="14" t="s">
        <v>241</v>
      </c>
      <c r="AG65" s="24" t="s">
        <v>139</v>
      </c>
      <c r="AH65" s="14" t="s">
        <v>140</v>
      </c>
      <c r="AI65" s="23"/>
      <c r="AJ65" s="23"/>
      <c r="AK65" s="23" t="s">
        <v>58</v>
      </c>
      <c r="AL65" s="23"/>
      <c r="AM65" s="14"/>
      <c r="AN65" s="14"/>
      <c r="AO65" s="25"/>
      <c r="AP65" s="12"/>
    </row>
    <row r="66" spans="1:42" ht="12.75" customHeight="1" x14ac:dyDescent="0.3">
      <c r="A66" s="12" t="s">
        <v>216</v>
      </c>
      <c r="B66" s="12" t="s">
        <v>273</v>
      </c>
      <c r="C66" s="13">
        <v>45030</v>
      </c>
      <c r="D66" s="14" t="s">
        <v>234</v>
      </c>
      <c r="E66" s="12" t="s">
        <v>235</v>
      </c>
      <c r="F66" s="14" t="s">
        <v>274</v>
      </c>
      <c r="G66" s="15" t="s">
        <v>275</v>
      </c>
      <c r="H66" s="12">
        <v>99</v>
      </c>
      <c r="I66" s="12" t="s">
        <v>48</v>
      </c>
      <c r="J66" s="16"/>
      <c r="K66" s="17">
        <v>990</v>
      </c>
      <c r="L66" s="17"/>
      <c r="M66" s="17"/>
      <c r="N66" s="17"/>
      <c r="O66" s="17"/>
      <c r="P66" s="17"/>
      <c r="Q66" s="17"/>
      <c r="R66" s="18"/>
      <c r="S66" s="17"/>
      <c r="T66" s="19"/>
      <c r="U66" s="17">
        <v>990</v>
      </c>
      <c r="V66" s="26" t="s">
        <v>276</v>
      </c>
      <c r="W66" s="21" t="s">
        <v>50</v>
      </c>
      <c r="X66" s="12">
        <v>202304</v>
      </c>
      <c r="Y66" s="12" t="s">
        <v>277</v>
      </c>
      <c r="Z66" s="12" t="s">
        <v>52</v>
      </c>
      <c r="AA66" s="23">
        <v>9040</v>
      </c>
      <c r="AB66" s="12" t="s">
        <v>53</v>
      </c>
      <c r="AC66" s="12" t="s">
        <v>54</v>
      </c>
      <c r="AD66" s="14">
        <v>50131612</v>
      </c>
      <c r="AE66" s="15" t="s">
        <v>55</v>
      </c>
      <c r="AF66" s="14" t="s">
        <v>241</v>
      </c>
      <c r="AG66" s="24" t="s">
        <v>139</v>
      </c>
      <c r="AH66" s="14" t="s">
        <v>140</v>
      </c>
      <c r="AI66" s="23"/>
      <c r="AJ66" s="23"/>
      <c r="AK66" s="23" t="s">
        <v>58</v>
      </c>
      <c r="AL66" s="23"/>
      <c r="AM66" s="14"/>
      <c r="AN66" s="14"/>
      <c r="AO66" s="25"/>
      <c r="AP66" s="12"/>
    </row>
    <row r="67" spans="1:42" ht="12.75" customHeight="1" x14ac:dyDescent="0.3">
      <c r="A67" s="12" t="s">
        <v>216</v>
      </c>
      <c r="B67" s="12" t="s">
        <v>284</v>
      </c>
      <c r="C67" s="13">
        <v>45030</v>
      </c>
      <c r="D67" s="14" t="s">
        <v>234</v>
      </c>
      <c r="E67" s="12" t="s">
        <v>235</v>
      </c>
      <c r="F67" s="14" t="s">
        <v>285</v>
      </c>
      <c r="G67" s="15" t="s">
        <v>286</v>
      </c>
      <c r="H67" s="12">
        <v>99</v>
      </c>
      <c r="I67" s="12" t="s">
        <v>48</v>
      </c>
      <c r="J67" s="16"/>
      <c r="K67" s="17">
        <v>632</v>
      </c>
      <c r="L67" s="17"/>
      <c r="M67" s="17"/>
      <c r="N67" s="17"/>
      <c r="O67" s="17"/>
      <c r="P67" s="17"/>
      <c r="Q67" s="17"/>
      <c r="R67" s="18"/>
      <c r="S67" s="17"/>
      <c r="T67" s="19"/>
      <c r="U67" s="17">
        <v>632</v>
      </c>
      <c r="V67" s="26" t="s">
        <v>287</v>
      </c>
      <c r="W67" s="21" t="s">
        <v>50</v>
      </c>
      <c r="X67" s="12">
        <v>202304</v>
      </c>
      <c r="Y67" s="12" t="s">
        <v>288</v>
      </c>
      <c r="Z67" s="12" t="s">
        <v>52</v>
      </c>
      <c r="AA67" s="23">
        <v>9040</v>
      </c>
      <c r="AB67" s="12" t="s">
        <v>53</v>
      </c>
      <c r="AC67" s="12" t="s">
        <v>54</v>
      </c>
      <c r="AD67" s="14">
        <v>1010101</v>
      </c>
      <c r="AE67" s="15" t="s">
        <v>55</v>
      </c>
      <c r="AF67" s="14" t="s">
        <v>241</v>
      </c>
      <c r="AG67" s="24" t="s">
        <v>139</v>
      </c>
      <c r="AH67" s="14" t="s">
        <v>140</v>
      </c>
      <c r="AI67" s="23"/>
      <c r="AJ67" s="23"/>
      <c r="AK67" s="23" t="s">
        <v>58</v>
      </c>
      <c r="AL67" s="23"/>
      <c r="AM67" s="14"/>
      <c r="AN67" s="14"/>
      <c r="AO67" s="25"/>
      <c r="AP67" s="12"/>
    </row>
    <row r="68" spans="1:42" ht="12.75" customHeight="1" x14ac:dyDescent="0.3">
      <c r="A68" s="12" t="s">
        <v>216</v>
      </c>
      <c r="B68" s="12" t="s">
        <v>301</v>
      </c>
      <c r="C68" s="13">
        <v>45031</v>
      </c>
      <c r="D68" s="14" t="s">
        <v>234</v>
      </c>
      <c r="E68" s="12" t="s">
        <v>235</v>
      </c>
      <c r="F68" s="14" t="s">
        <v>302</v>
      </c>
      <c r="G68" s="15" t="s">
        <v>303</v>
      </c>
      <c r="H68" s="12">
        <v>99</v>
      </c>
      <c r="I68" s="12" t="s">
        <v>48</v>
      </c>
      <c r="J68" s="16"/>
      <c r="K68" s="17">
        <v>1843.2</v>
      </c>
      <c r="L68" s="17"/>
      <c r="M68" s="17"/>
      <c r="N68" s="17"/>
      <c r="O68" s="17"/>
      <c r="P68" s="17"/>
      <c r="Q68" s="17"/>
      <c r="R68" s="18"/>
      <c r="S68" s="17"/>
      <c r="T68" s="19"/>
      <c r="U68" s="17">
        <v>1843.2</v>
      </c>
      <c r="V68" s="26" t="s">
        <v>304</v>
      </c>
      <c r="W68" s="21" t="s">
        <v>50</v>
      </c>
      <c r="X68" s="12">
        <v>202304</v>
      </c>
      <c r="Y68" s="12" t="s">
        <v>305</v>
      </c>
      <c r="Z68" s="12" t="s">
        <v>52</v>
      </c>
      <c r="AA68" s="23">
        <v>9040</v>
      </c>
      <c r="AB68" s="12" t="s">
        <v>53</v>
      </c>
      <c r="AC68" s="12" t="s">
        <v>54</v>
      </c>
      <c r="AD68" s="14" t="s">
        <v>306</v>
      </c>
      <c r="AE68" s="15" t="s">
        <v>55</v>
      </c>
      <c r="AF68" s="14" t="s">
        <v>241</v>
      </c>
      <c r="AG68" s="24" t="s">
        <v>139</v>
      </c>
      <c r="AH68" s="14" t="s">
        <v>140</v>
      </c>
      <c r="AI68" s="23"/>
      <c r="AJ68" s="23"/>
      <c r="AK68" s="23" t="s">
        <v>58</v>
      </c>
      <c r="AL68" s="23"/>
      <c r="AM68" s="14"/>
      <c r="AN68" s="14"/>
      <c r="AO68" s="25"/>
      <c r="AP68" s="12"/>
    </row>
    <row r="69" spans="1:42" ht="12.75" customHeight="1" x14ac:dyDescent="0.3">
      <c r="A69" s="12" t="s">
        <v>216</v>
      </c>
      <c r="B69" s="12" t="s">
        <v>307</v>
      </c>
      <c r="C69" s="13">
        <v>45031</v>
      </c>
      <c r="D69" s="14" t="s">
        <v>234</v>
      </c>
      <c r="E69" s="12" t="s">
        <v>235</v>
      </c>
      <c r="F69" s="14" t="s">
        <v>308</v>
      </c>
      <c r="G69" s="15" t="s">
        <v>309</v>
      </c>
      <c r="H69" s="12">
        <v>99</v>
      </c>
      <c r="I69" s="12" t="s">
        <v>48</v>
      </c>
      <c r="J69" s="16"/>
      <c r="K69" s="17">
        <v>3501.7</v>
      </c>
      <c r="L69" s="17"/>
      <c r="M69" s="17"/>
      <c r="N69" s="17"/>
      <c r="O69" s="17"/>
      <c r="P69" s="17"/>
      <c r="Q69" s="17"/>
      <c r="R69" s="18"/>
      <c r="S69" s="17"/>
      <c r="T69" s="19"/>
      <c r="U69" s="17">
        <v>3501.7</v>
      </c>
      <c r="V69" s="26" t="s">
        <v>310</v>
      </c>
      <c r="W69" s="21" t="s">
        <v>50</v>
      </c>
      <c r="X69" s="12">
        <v>202304</v>
      </c>
      <c r="Y69" s="12" t="s">
        <v>311</v>
      </c>
      <c r="Z69" s="12" t="s">
        <v>52</v>
      </c>
      <c r="AA69" s="23">
        <v>9040</v>
      </c>
      <c r="AB69" s="12" t="s">
        <v>53</v>
      </c>
      <c r="AC69" s="12" t="s">
        <v>54</v>
      </c>
      <c r="AD69" s="14" t="s">
        <v>312</v>
      </c>
      <c r="AE69" s="15" t="s">
        <v>55</v>
      </c>
      <c r="AF69" s="14" t="s">
        <v>241</v>
      </c>
      <c r="AG69" s="24" t="s">
        <v>139</v>
      </c>
      <c r="AH69" s="14" t="s">
        <v>140</v>
      </c>
      <c r="AI69" s="23"/>
      <c r="AJ69" s="23"/>
      <c r="AK69" s="23" t="s">
        <v>58</v>
      </c>
      <c r="AL69" s="23"/>
      <c r="AM69" s="14"/>
      <c r="AN69" s="14"/>
      <c r="AO69" s="25"/>
      <c r="AP69" s="12"/>
    </row>
    <row r="70" spans="1:42" ht="12.75" customHeight="1" x14ac:dyDescent="0.3">
      <c r="A70" s="12" t="s">
        <v>216</v>
      </c>
      <c r="B70" s="12" t="s">
        <v>313</v>
      </c>
      <c r="C70" s="13">
        <v>45031</v>
      </c>
      <c r="D70" s="14" t="s">
        <v>234</v>
      </c>
      <c r="E70" s="12" t="s">
        <v>235</v>
      </c>
      <c r="F70" s="14" t="s">
        <v>314</v>
      </c>
      <c r="G70" s="15" t="s">
        <v>315</v>
      </c>
      <c r="H70" s="12">
        <v>99</v>
      </c>
      <c r="I70" s="12" t="s">
        <v>48</v>
      </c>
      <c r="J70" s="16"/>
      <c r="K70" s="17">
        <v>355.5</v>
      </c>
      <c r="L70" s="17"/>
      <c r="M70" s="17"/>
      <c r="N70" s="17"/>
      <c r="O70" s="17"/>
      <c r="P70" s="17"/>
      <c r="Q70" s="17"/>
      <c r="R70" s="18"/>
      <c r="S70" s="17"/>
      <c r="T70" s="19"/>
      <c r="U70" s="17">
        <v>355.5</v>
      </c>
      <c r="V70" s="26" t="s">
        <v>316</v>
      </c>
      <c r="W70" s="21" t="s">
        <v>50</v>
      </c>
      <c r="X70" s="12">
        <v>202304</v>
      </c>
      <c r="Y70" s="12" t="s">
        <v>317</v>
      </c>
      <c r="Z70" s="12" t="s">
        <v>52</v>
      </c>
      <c r="AA70" s="23">
        <v>9040</v>
      </c>
      <c r="AB70" s="12" t="s">
        <v>53</v>
      </c>
      <c r="AC70" s="12" t="s">
        <v>54</v>
      </c>
      <c r="AD70" s="14" t="s">
        <v>318</v>
      </c>
      <c r="AE70" s="15" t="s">
        <v>55</v>
      </c>
      <c r="AF70" s="14" t="s">
        <v>241</v>
      </c>
      <c r="AG70" s="24" t="s">
        <v>139</v>
      </c>
      <c r="AH70" s="14" t="s">
        <v>140</v>
      </c>
      <c r="AI70" s="23"/>
      <c r="AJ70" s="23"/>
      <c r="AK70" s="23" t="s">
        <v>58</v>
      </c>
      <c r="AL70" s="23"/>
      <c r="AM70" s="14"/>
      <c r="AN70" s="14"/>
      <c r="AO70" s="25"/>
      <c r="AP70" s="12"/>
    </row>
    <row r="71" spans="1:42" ht="12.75" customHeight="1" x14ac:dyDescent="0.3">
      <c r="A71" s="12" t="s">
        <v>216</v>
      </c>
      <c r="B71" s="12" t="s">
        <v>701</v>
      </c>
      <c r="C71" s="13">
        <v>45032</v>
      </c>
      <c r="D71" s="14" t="s">
        <v>688</v>
      </c>
      <c r="E71" s="12" t="s">
        <v>689</v>
      </c>
      <c r="F71" s="14" t="s">
        <v>702</v>
      </c>
      <c r="G71" s="15" t="s">
        <v>703</v>
      </c>
      <c r="H71" s="12">
        <v>99</v>
      </c>
      <c r="I71" s="12" t="s">
        <v>48</v>
      </c>
      <c r="J71" s="16"/>
      <c r="K71" s="17">
        <v>650</v>
      </c>
      <c r="L71" s="17">
        <v>3539.5</v>
      </c>
      <c r="M71" s="17"/>
      <c r="N71" s="17">
        <v>104</v>
      </c>
      <c r="O71" s="17"/>
      <c r="P71" s="17"/>
      <c r="Q71" s="17"/>
      <c r="R71" s="18"/>
      <c r="S71" s="17"/>
      <c r="T71" s="19"/>
      <c r="U71" s="17">
        <v>4293.5</v>
      </c>
      <c r="V71" s="26" t="s">
        <v>704</v>
      </c>
      <c r="W71" s="33" t="s">
        <v>50</v>
      </c>
      <c r="X71" s="12">
        <v>202304</v>
      </c>
      <c r="Y71" s="12" t="s">
        <v>705</v>
      </c>
      <c r="Z71" s="12" t="s">
        <v>52</v>
      </c>
      <c r="AA71" s="23">
        <v>3103</v>
      </c>
      <c r="AB71" s="12" t="s">
        <v>53</v>
      </c>
      <c r="AC71" s="12" t="s">
        <v>54</v>
      </c>
      <c r="AD71" s="14" t="s">
        <v>706</v>
      </c>
      <c r="AE71" s="15" t="s">
        <v>55</v>
      </c>
      <c r="AF71" s="14"/>
      <c r="AG71" s="24" t="s">
        <v>56</v>
      </c>
      <c r="AH71" s="14" t="s">
        <v>57</v>
      </c>
      <c r="AI71" s="23"/>
      <c r="AJ71" s="23"/>
      <c r="AK71" s="23" t="s">
        <v>58</v>
      </c>
      <c r="AL71" s="23"/>
      <c r="AM71" s="14"/>
      <c r="AN71" s="14"/>
      <c r="AO71" s="25"/>
      <c r="AP71" s="12"/>
    </row>
    <row r="72" spans="1:42" ht="12.75" customHeight="1" x14ac:dyDescent="0.3">
      <c r="A72" s="12" t="s">
        <v>216</v>
      </c>
      <c r="B72" s="12" t="s">
        <v>707</v>
      </c>
      <c r="C72" s="13">
        <v>45032</v>
      </c>
      <c r="D72" s="14" t="s">
        <v>688</v>
      </c>
      <c r="E72" s="12" t="s">
        <v>689</v>
      </c>
      <c r="F72" s="14" t="s">
        <v>708</v>
      </c>
      <c r="G72" s="15" t="s">
        <v>709</v>
      </c>
      <c r="H72" s="12">
        <v>99</v>
      </c>
      <c r="I72" s="12" t="s">
        <v>48</v>
      </c>
      <c r="J72" s="16"/>
      <c r="K72" s="17">
        <v>817</v>
      </c>
      <c r="L72" s="17"/>
      <c r="M72" s="17"/>
      <c r="N72" s="17"/>
      <c r="O72" s="17"/>
      <c r="P72" s="17"/>
      <c r="Q72" s="17"/>
      <c r="R72" s="18"/>
      <c r="S72" s="17"/>
      <c r="T72" s="19"/>
      <c r="U72" s="17">
        <v>817</v>
      </c>
      <c r="V72" s="26" t="s">
        <v>710</v>
      </c>
      <c r="W72" s="21" t="s">
        <v>50</v>
      </c>
      <c r="X72" s="12">
        <v>202304</v>
      </c>
      <c r="Y72" s="12" t="s">
        <v>711</v>
      </c>
      <c r="Z72" s="12" t="s">
        <v>52</v>
      </c>
      <c r="AA72" s="23">
        <v>3103</v>
      </c>
      <c r="AB72" s="12" t="s">
        <v>53</v>
      </c>
      <c r="AC72" s="12" t="s">
        <v>54</v>
      </c>
      <c r="AD72" s="14" t="s">
        <v>712</v>
      </c>
      <c r="AE72" s="15" t="s">
        <v>55</v>
      </c>
      <c r="AF72" s="14"/>
      <c r="AG72" s="24" t="s">
        <v>56</v>
      </c>
      <c r="AH72" s="14" t="s">
        <v>57</v>
      </c>
      <c r="AI72" s="23"/>
      <c r="AJ72" s="23"/>
      <c r="AK72" s="23" t="s">
        <v>58</v>
      </c>
      <c r="AL72" s="23"/>
      <c r="AM72" s="14"/>
      <c r="AN72" s="14"/>
      <c r="AO72" s="25"/>
      <c r="AP72" s="12"/>
    </row>
    <row r="73" spans="1:42" ht="12.75" customHeight="1" x14ac:dyDescent="0.3">
      <c r="A73" s="12" t="s">
        <v>216</v>
      </c>
      <c r="B73" s="12" t="s">
        <v>713</v>
      </c>
      <c r="C73" s="13">
        <v>45032</v>
      </c>
      <c r="D73" s="14" t="s">
        <v>688</v>
      </c>
      <c r="E73" s="12" t="s">
        <v>689</v>
      </c>
      <c r="F73" s="14" t="s">
        <v>714</v>
      </c>
      <c r="G73" s="15" t="s">
        <v>715</v>
      </c>
      <c r="H73" s="12">
        <v>99</v>
      </c>
      <c r="I73" s="12" t="s">
        <v>48</v>
      </c>
      <c r="J73" s="16"/>
      <c r="K73" s="17">
        <v>1404</v>
      </c>
      <c r="L73" s="17">
        <v>1069.5</v>
      </c>
      <c r="M73" s="17"/>
      <c r="N73" s="17">
        <v>224.64</v>
      </c>
      <c r="O73" s="17"/>
      <c r="P73" s="17"/>
      <c r="Q73" s="17"/>
      <c r="R73" s="18"/>
      <c r="S73" s="17"/>
      <c r="T73" s="19"/>
      <c r="U73" s="17">
        <v>2698.14</v>
      </c>
      <c r="V73" s="26" t="s">
        <v>716</v>
      </c>
      <c r="W73" s="21" t="s">
        <v>50</v>
      </c>
      <c r="X73" s="12">
        <v>202304</v>
      </c>
      <c r="Y73" s="12" t="s">
        <v>717</v>
      </c>
      <c r="Z73" s="12" t="s">
        <v>52</v>
      </c>
      <c r="AA73" s="23">
        <v>3103</v>
      </c>
      <c r="AB73" s="12" t="s">
        <v>53</v>
      </c>
      <c r="AC73" s="12" t="s">
        <v>54</v>
      </c>
      <c r="AD73" s="14" t="s">
        <v>718</v>
      </c>
      <c r="AE73" s="15" t="s">
        <v>55</v>
      </c>
      <c r="AF73" s="14"/>
      <c r="AG73" s="24" t="s">
        <v>56</v>
      </c>
      <c r="AH73" s="14" t="s">
        <v>57</v>
      </c>
      <c r="AI73" s="23"/>
      <c r="AJ73" s="23"/>
      <c r="AK73" s="23" t="s">
        <v>58</v>
      </c>
      <c r="AL73" s="23"/>
      <c r="AM73" s="14"/>
      <c r="AN73" s="14"/>
      <c r="AO73" s="25"/>
      <c r="AP73" s="12"/>
    </row>
    <row r="74" spans="1:42" ht="12.75" customHeight="1" x14ac:dyDescent="0.3">
      <c r="A74" s="12" t="s">
        <v>216</v>
      </c>
      <c r="B74" s="12" t="s">
        <v>719</v>
      </c>
      <c r="C74" s="13">
        <v>45032</v>
      </c>
      <c r="D74" s="14" t="s">
        <v>688</v>
      </c>
      <c r="E74" s="12" t="s">
        <v>689</v>
      </c>
      <c r="F74" s="14" t="s">
        <v>720</v>
      </c>
      <c r="G74" s="15" t="s">
        <v>721</v>
      </c>
      <c r="H74" s="12">
        <v>99</v>
      </c>
      <c r="I74" s="12" t="s">
        <v>48</v>
      </c>
      <c r="J74" s="16"/>
      <c r="K74" s="17">
        <v>970</v>
      </c>
      <c r="L74" s="17"/>
      <c r="M74" s="17"/>
      <c r="N74" s="17">
        <v>155.19999999999999</v>
      </c>
      <c r="O74" s="17"/>
      <c r="P74" s="17"/>
      <c r="Q74" s="17"/>
      <c r="R74" s="18"/>
      <c r="S74" s="17"/>
      <c r="T74" s="19"/>
      <c r="U74" s="17">
        <v>1125.2</v>
      </c>
      <c r="V74" s="26" t="s">
        <v>722</v>
      </c>
      <c r="W74" s="21" t="s">
        <v>50</v>
      </c>
      <c r="X74" s="12">
        <v>202304</v>
      </c>
      <c r="Y74" s="12" t="s">
        <v>723</v>
      </c>
      <c r="Z74" s="12" t="s">
        <v>52</v>
      </c>
      <c r="AA74" s="23">
        <v>3103</v>
      </c>
      <c r="AB74" s="12" t="s">
        <v>53</v>
      </c>
      <c r="AC74" s="12" t="s">
        <v>54</v>
      </c>
      <c r="AD74" s="14" t="s">
        <v>724</v>
      </c>
      <c r="AE74" s="15" t="s">
        <v>55</v>
      </c>
      <c r="AF74" s="14"/>
      <c r="AG74" s="24" t="s">
        <v>56</v>
      </c>
      <c r="AH74" s="14" t="s">
        <v>57</v>
      </c>
      <c r="AI74" s="23"/>
      <c r="AJ74" s="23"/>
      <c r="AK74" s="23" t="s">
        <v>58</v>
      </c>
      <c r="AL74" s="23"/>
      <c r="AM74" s="14"/>
      <c r="AN74" s="14"/>
      <c r="AO74" s="25"/>
      <c r="AP74" s="12"/>
    </row>
    <row r="75" spans="1:42" ht="12.75" customHeight="1" x14ac:dyDescent="0.3">
      <c r="A75" s="12" t="s">
        <v>216</v>
      </c>
      <c r="B75" s="12" t="s">
        <v>1452</v>
      </c>
      <c r="C75" s="13">
        <v>44877</v>
      </c>
      <c r="D75" s="14" t="s">
        <v>218</v>
      </c>
      <c r="E75" s="12" t="s">
        <v>219</v>
      </c>
      <c r="F75" s="14" t="s">
        <v>1453</v>
      </c>
      <c r="G75" s="15" t="s">
        <v>1454</v>
      </c>
      <c r="H75" s="12">
        <v>99</v>
      </c>
      <c r="I75" s="12" t="s">
        <v>48</v>
      </c>
      <c r="J75" s="16">
        <v>1</v>
      </c>
      <c r="K75" s="17">
        <v>212.6</v>
      </c>
      <c r="L75" s="17"/>
      <c r="M75" s="17"/>
      <c r="N75" s="17"/>
      <c r="O75" s="17"/>
      <c r="P75" s="17"/>
      <c r="Q75" s="17"/>
      <c r="R75" s="18"/>
      <c r="S75" s="17"/>
      <c r="T75" s="19"/>
      <c r="U75" s="17">
        <v>212.6</v>
      </c>
      <c r="V75" s="26" t="s">
        <v>1455</v>
      </c>
      <c r="W75" s="21" t="s">
        <v>50</v>
      </c>
      <c r="X75" s="12">
        <v>202211</v>
      </c>
      <c r="Y75" s="12" t="s">
        <v>1456</v>
      </c>
      <c r="Z75" s="12" t="s">
        <v>52</v>
      </c>
      <c r="AA75" s="23">
        <v>6400</v>
      </c>
      <c r="AB75" s="12" t="s">
        <v>53</v>
      </c>
      <c r="AC75" s="12" t="s">
        <v>54</v>
      </c>
      <c r="AD75" s="14" t="s">
        <v>1457</v>
      </c>
      <c r="AE75" s="15" t="s">
        <v>67</v>
      </c>
      <c r="AF75" s="14"/>
      <c r="AG75" s="24"/>
      <c r="AH75" s="14"/>
      <c r="AI75" s="23"/>
      <c r="AJ75" s="23"/>
      <c r="AK75" s="23" t="s">
        <v>58</v>
      </c>
      <c r="AL75" s="23"/>
      <c r="AM75" s="14"/>
      <c r="AN75" s="14"/>
      <c r="AO75" s="25"/>
      <c r="AP75" s="12"/>
    </row>
    <row r="76" spans="1:42" ht="12.75" customHeight="1" x14ac:dyDescent="0.3">
      <c r="A76" s="12" t="s">
        <v>216</v>
      </c>
      <c r="B76" s="12" t="s">
        <v>1498</v>
      </c>
      <c r="C76" s="13">
        <v>44982</v>
      </c>
      <c r="D76" s="14" t="s">
        <v>218</v>
      </c>
      <c r="E76" s="12" t="s">
        <v>219</v>
      </c>
      <c r="F76" s="14" t="s">
        <v>1499</v>
      </c>
      <c r="G76" s="15" t="s">
        <v>1500</v>
      </c>
      <c r="H76" s="12">
        <v>3</v>
      </c>
      <c r="I76" s="12" t="s">
        <v>48</v>
      </c>
      <c r="J76" s="16">
        <v>1</v>
      </c>
      <c r="K76" s="17">
        <v>6405.66</v>
      </c>
      <c r="L76" s="17"/>
      <c r="M76" s="17"/>
      <c r="N76" s="17"/>
      <c r="O76" s="17"/>
      <c r="P76" s="17"/>
      <c r="Q76" s="17"/>
      <c r="R76" s="18"/>
      <c r="S76" s="17"/>
      <c r="T76" s="19"/>
      <c r="U76" s="17">
        <v>6405.66</v>
      </c>
      <c r="V76" s="26" t="s">
        <v>1501</v>
      </c>
      <c r="W76" s="21" t="s">
        <v>50</v>
      </c>
      <c r="X76" s="12">
        <v>202302</v>
      </c>
      <c r="Y76" s="12" t="s">
        <v>1502</v>
      </c>
      <c r="Z76" s="12" t="s">
        <v>52</v>
      </c>
      <c r="AA76" s="23">
        <v>6400</v>
      </c>
      <c r="AB76" s="12" t="s">
        <v>53</v>
      </c>
      <c r="AC76" s="12" t="s">
        <v>54</v>
      </c>
      <c r="AD76" s="14" t="s">
        <v>1503</v>
      </c>
      <c r="AE76" s="15" t="s">
        <v>67</v>
      </c>
      <c r="AF76" s="14"/>
      <c r="AG76" s="24"/>
      <c r="AH76" s="14"/>
      <c r="AI76" s="23"/>
      <c r="AJ76" s="23"/>
      <c r="AK76" s="23" t="s">
        <v>58</v>
      </c>
      <c r="AL76" s="23"/>
      <c r="AM76" s="14"/>
      <c r="AN76" s="14"/>
      <c r="AO76" s="25"/>
      <c r="AP76" s="12"/>
    </row>
    <row r="77" spans="1:42" ht="12.75" customHeight="1" x14ac:dyDescent="0.3">
      <c r="A77" s="12" t="s">
        <v>216</v>
      </c>
      <c r="B77" s="12" t="s">
        <v>1435</v>
      </c>
      <c r="C77" s="13">
        <v>44988</v>
      </c>
      <c r="D77" s="14" t="s">
        <v>218</v>
      </c>
      <c r="E77" s="12" t="s">
        <v>219</v>
      </c>
      <c r="F77" s="14" t="s">
        <v>1436</v>
      </c>
      <c r="G77" s="15" t="s">
        <v>1437</v>
      </c>
      <c r="H77" s="12">
        <v>3</v>
      </c>
      <c r="I77" s="12" t="s">
        <v>48</v>
      </c>
      <c r="J77" s="16">
        <v>1</v>
      </c>
      <c r="K77" s="17">
        <v>6224.6</v>
      </c>
      <c r="L77" s="17"/>
      <c r="M77" s="17"/>
      <c r="N77" s="17"/>
      <c r="O77" s="17"/>
      <c r="P77" s="17"/>
      <c r="Q77" s="17"/>
      <c r="R77" s="18"/>
      <c r="S77" s="17"/>
      <c r="T77" s="19"/>
      <c r="U77" s="17">
        <v>6224.61</v>
      </c>
      <c r="V77" s="20" t="s">
        <v>1438</v>
      </c>
      <c r="W77" s="21" t="s">
        <v>50</v>
      </c>
      <c r="X77" s="12">
        <v>202303</v>
      </c>
      <c r="Y77" s="22" t="s">
        <v>1439</v>
      </c>
      <c r="Z77" s="12" t="s">
        <v>52</v>
      </c>
      <c r="AA77" s="23">
        <v>6400</v>
      </c>
      <c r="AB77" s="12" t="s">
        <v>53</v>
      </c>
      <c r="AC77" s="12" t="s">
        <v>54</v>
      </c>
      <c r="AD77" s="14" t="s">
        <v>1440</v>
      </c>
      <c r="AE77" s="15" t="s">
        <v>67</v>
      </c>
      <c r="AF77" s="14"/>
      <c r="AG77" s="24"/>
      <c r="AH77" s="14"/>
      <c r="AI77" s="23"/>
      <c r="AJ77" s="23"/>
      <c r="AK77" s="23" t="s">
        <v>58</v>
      </c>
      <c r="AL77" s="23"/>
      <c r="AM77" s="14"/>
      <c r="AN77" s="14"/>
      <c r="AO77" s="25"/>
      <c r="AP77" s="12"/>
    </row>
    <row r="78" spans="1:42" ht="12.75" customHeight="1" x14ac:dyDescent="0.3">
      <c r="A78" s="12" t="s">
        <v>216</v>
      </c>
      <c r="B78" s="12" t="s">
        <v>1527</v>
      </c>
      <c r="C78" s="13">
        <v>44993</v>
      </c>
      <c r="D78" s="14" t="s">
        <v>218</v>
      </c>
      <c r="E78" s="12" t="s">
        <v>219</v>
      </c>
      <c r="F78" s="14" t="s">
        <v>1528</v>
      </c>
      <c r="G78" s="15" t="s">
        <v>1529</v>
      </c>
      <c r="H78" s="12">
        <v>3</v>
      </c>
      <c r="I78" s="12" t="s">
        <v>48</v>
      </c>
      <c r="J78" s="16">
        <v>1</v>
      </c>
      <c r="K78" s="17">
        <v>624.48</v>
      </c>
      <c r="L78" s="17"/>
      <c r="M78" s="17"/>
      <c r="N78" s="17"/>
      <c r="O78" s="17"/>
      <c r="P78" s="17"/>
      <c r="Q78" s="17"/>
      <c r="R78" s="18"/>
      <c r="S78" s="17"/>
      <c r="T78" s="19"/>
      <c r="U78" s="17">
        <v>624.48</v>
      </c>
      <c r="V78" s="26" t="s">
        <v>1530</v>
      </c>
      <c r="W78" s="21" t="s">
        <v>50</v>
      </c>
      <c r="X78" s="12">
        <v>202303</v>
      </c>
      <c r="Y78" s="12" t="s">
        <v>1531</v>
      </c>
      <c r="Z78" s="12" t="s">
        <v>52</v>
      </c>
      <c r="AA78" s="23">
        <v>6400</v>
      </c>
      <c r="AB78" s="12" t="s">
        <v>53</v>
      </c>
      <c r="AC78" s="12" t="s">
        <v>54</v>
      </c>
      <c r="AD78" s="14" t="s">
        <v>1532</v>
      </c>
      <c r="AE78" s="15" t="s">
        <v>67</v>
      </c>
      <c r="AF78" s="14"/>
      <c r="AG78" s="24"/>
      <c r="AH78" s="14"/>
      <c r="AI78" s="23"/>
      <c r="AJ78" s="23"/>
      <c r="AK78" s="23" t="s">
        <v>58</v>
      </c>
      <c r="AL78" s="23"/>
      <c r="AM78" s="14"/>
      <c r="AN78" s="14"/>
      <c r="AO78" s="25"/>
      <c r="AP78" s="12"/>
    </row>
    <row r="79" spans="1:42" ht="12.75" customHeight="1" x14ac:dyDescent="0.3">
      <c r="A79" s="12" t="s">
        <v>216</v>
      </c>
      <c r="B79" s="12" t="s">
        <v>1533</v>
      </c>
      <c r="C79" s="13">
        <v>44993</v>
      </c>
      <c r="D79" s="14" t="s">
        <v>218</v>
      </c>
      <c r="E79" s="12" t="s">
        <v>219</v>
      </c>
      <c r="F79" s="14" t="s">
        <v>1534</v>
      </c>
      <c r="G79" s="15" t="s">
        <v>1535</v>
      </c>
      <c r="H79" s="12">
        <v>3</v>
      </c>
      <c r="I79" s="12" t="s">
        <v>48</v>
      </c>
      <c r="J79" s="16">
        <v>1</v>
      </c>
      <c r="K79" s="17">
        <v>2220</v>
      </c>
      <c r="L79" s="17"/>
      <c r="M79" s="17"/>
      <c r="N79" s="17"/>
      <c r="O79" s="17"/>
      <c r="P79" s="17"/>
      <c r="Q79" s="17"/>
      <c r="R79" s="18"/>
      <c r="S79" s="17"/>
      <c r="T79" s="19"/>
      <c r="U79" s="17">
        <v>2220</v>
      </c>
      <c r="V79" s="20" t="s">
        <v>1536</v>
      </c>
      <c r="W79" s="21" t="s">
        <v>50</v>
      </c>
      <c r="X79" s="12">
        <v>202303</v>
      </c>
      <c r="Y79" s="22" t="s">
        <v>1537</v>
      </c>
      <c r="Z79" s="12" t="s">
        <v>52</v>
      </c>
      <c r="AA79" s="23">
        <v>6400</v>
      </c>
      <c r="AB79" s="12" t="s">
        <v>53</v>
      </c>
      <c r="AC79" s="12" t="s">
        <v>54</v>
      </c>
      <c r="AD79" s="14">
        <v>50131700</v>
      </c>
      <c r="AE79" s="15" t="s">
        <v>67</v>
      </c>
      <c r="AF79" s="14"/>
      <c r="AG79" s="24"/>
      <c r="AH79" s="14"/>
      <c r="AI79" s="23"/>
      <c r="AJ79" s="23"/>
      <c r="AK79" s="23" t="s">
        <v>58</v>
      </c>
      <c r="AL79" s="23"/>
      <c r="AM79" s="14"/>
      <c r="AN79" s="14"/>
      <c r="AO79" s="25"/>
      <c r="AP79" s="12"/>
    </row>
    <row r="80" spans="1:42" ht="12.75" customHeight="1" x14ac:dyDescent="0.3">
      <c r="A80" s="12" t="s">
        <v>216</v>
      </c>
      <c r="B80" s="12" t="s">
        <v>1550</v>
      </c>
      <c r="C80" s="13">
        <v>44995</v>
      </c>
      <c r="D80" s="14" t="s">
        <v>218</v>
      </c>
      <c r="E80" s="12" t="s">
        <v>219</v>
      </c>
      <c r="F80" s="14" t="s">
        <v>1551</v>
      </c>
      <c r="G80" s="15" t="s">
        <v>1552</v>
      </c>
      <c r="H80" s="12">
        <v>3</v>
      </c>
      <c r="I80" s="12" t="s">
        <v>48</v>
      </c>
      <c r="J80" s="16">
        <v>1</v>
      </c>
      <c r="K80" s="17">
        <v>3407.55</v>
      </c>
      <c r="L80" s="17"/>
      <c r="M80" s="17"/>
      <c r="N80" s="17"/>
      <c r="O80" s="17"/>
      <c r="P80" s="17"/>
      <c r="Q80" s="17"/>
      <c r="R80" s="18"/>
      <c r="S80" s="17"/>
      <c r="T80" s="19"/>
      <c r="U80" s="17">
        <v>3407.55</v>
      </c>
      <c r="V80" s="26" t="s">
        <v>1553</v>
      </c>
      <c r="W80" s="21" t="s">
        <v>50</v>
      </c>
      <c r="X80" s="12">
        <v>202303</v>
      </c>
      <c r="Y80" s="12" t="s">
        <v>1554</v>
      </c>
      <c r="Z80" s="12" t="s">
        <v>52</v>
      </c>
      <c r="AA80" s="23">
        <v>6400</v>
      </c>
      <c r="AB80" s="12" t="s">
        <v>53</v>
      </c>
      <c r="AC80" s="12" t="s">
        <v>54</v>
      </c>
      <c r="AD80" s="14" t="s">
        <v>1555</v>
      </c>
      <c r="AE80" s="15" t="s">
        <v>67</v>
      </c>
      <c r="AF80" s="14"/>
      <c r="AG80" s="24"/>
      <c r="AH80" s="14"/>
      <c r="AI80" s="23"/>
      <c r="AJ80" s="23"/>
      <c r="AK80" s="23" t="s">
        <v>58</v>
      </c>
      <c r="AL80" s="23"/>
      <c r="AM80" s="14"/>
      <c r="AN80" s="14"/>
      <c r="AO80" s="25"/>
      <c r="AP80" s="12"/>
    </row>
    <row r="81" spans="1:42" ht="12.75" customHeight="1" x14ac:dyDescent="0.3">
      <c r="A81" s="12" t="s">
        <v>216</v>
      </c>
      <c r="B81" s="12" t="s">
        <v>217</v>
      </c>
      <c r="C81" s="13">
        <v>44996</v>
      </c>
      <c r="D81" s="14" t="s">
        <v>218</v>
      </c>
      <c r="E81" s="12" t="s">
        <v>219</v>
      </c>
      <c r="F81" s="14" t="s">
        <v>220</v>
      </c>
      <c r="G81" s="15" t="s">
        <v>221</v>
      </c>
      <c r="H81" s="12">
        <v>3</v>
      </c>
      <c r="I81" s="12" t="s">
        <v>48</v>
      </c>
      <c r="J81" s="16">
        <v>1</v>
      </c>
      <c r="K81" s="17">
        <v>1494</v>
      </c>
      <c r="L81" s="17"/>
      <c r="M81" s="17"/>
      <c r="N81" s="17"/>
      <c r="O81" s="17"/>
      <c r="P81" s="17"/>
      <c r="Q81" s="17"/>
      <c r="R81" s="18"/>
      <c r="S81" s="17"/>
      <c r="T81" s="19"/>
      <c r="U81" s="17">
        <v>1494</v>
      </c>
      <c r="V81" s="26" t="s">
        <v>222</v>
      </c>
      <c r="W81" s="21" t="s">
        <v>50</v>
      </c>
      <c r="X81" s="12">
        <v>202303</v>
      </c>
      <c r="Y81" s="22" t="s">
        <v>223</v>
      </c>
      <c r="Z81" s="12" t="s">
        <v>52</v>
      </c>
      <c r="AA81" s="23">
        <v>6400</v>
      </c>
      <c r="AB81" s="12" t="s">
        <v>53</v>
      </c>
      <c r="AC81" s="12" t="s">
        <v>54</v>
      </c>
      <c r="AD81" s="14" t="s">
        <v>224</v>
      </c>
      <c r="AE81" s="15" t="s">
        <v>67</v>
      </c>
      <c r="AF81" s="14"/>
      <c r="AG81" s="24"/>
      <c r="AH81" s="14"/>
      <c r="AI81" s="23"/>
      <c r="AJ81" s="23"/>
      <c r="AK81" s="23" t="s">
        <v>58</v>
      </c>
      <c r="AL81" s="23"/>
      <c r="AM81" s="14"/>
      <c r="AN81" s="14"/>
      <c r="AO81" s="25"/>
      <c r="AP81" s="12"/>
    </row>
    <row r="82" spans="1:42" ht="12.75" customHeight="1" x14ac:dyDescent="0.3">
      <c r="A82" s="12" t="s">
        <v>216</v>
      </c>
      <c r="B82" s="12" t="s">
        <v>1665</v>
      </c>
      <c r="C82" s="13">
        <v>45009</v>
      </c>
      <c r="D82" s="14" t="s">
        <v>218</v>
      </c>
      <c r="E82" s="12" t="s">
        <v>219</v>
      </c>
      <c r="F82" s="14" t="s">
        <v>1666</v>
      </c>
      <c r="G82" s="15" t="s">
        <v>1667</v>
      </c>
      <c r="H82" s="12">
        <v>3</v>
      </c>
      <c r="I82" s="12" t="s">
        <v>48</v>
      </c>
      <c r="J82" s="16">
        <v>1</v>
      </c>
      <c r="K82" s="17">
        <v>2532.42</v>
      </c>
      <c r="L82" s="17"/>
      <c r="M82" s="17"/>
      <c r="N82" s="17"/>
      <c r="O82" s="17"/>
      <c r="P82" s="17"/>
      <c r="Q82" s="17"/>
      <c r="R82" s="18"/>
      <c r="S82" s="17"/>
      <c r="T82" s="19"/>
      <c r="U82" s="17">
        <v>2532.42</v>
      </c>
      <c r="V82" s="26" t="s">
        <v>1668</v>
      </c>
      <c r="W82" s="21" t="s">
        <v>50</v>
      </c>
      <c r="X82" s="12">
        <v>202303</v>
      </c>
      <c r="Y82" s="12" t="s">
        <v>1669</v>
      </c>
      <c r="Z82" s="12" t="s">
        <v>52</v>
      </c>
      <c r="AA82" s="23">
        <v>6400</v>
      </c>
      <c r="AB82" s="12" t="s">
        <v>53</v>
      </c>
      <c r="AC82" s="12" t="s">
        <v>54</v>
      </c>
      <c r="AD82" s="14" t="s">
        <v>1670</v>
      </c>
      <c r="AE82" s="15" t="s">
        <v>67</v>
      </c>
      <c r="AF82" s="14"/>
      <c r="AG82" s="24"/>
      <c r="AH82" s="14"/>
      <c r="AI82" s="23"/>
      <c r="AJ82" s="23"/>
      <c r="AK82" s="23" t="s">
        <v>58</v>
      </c>
      <c r="AL82" s="23"/>
      <c r="AM82" s="14"/>
      <c r="AN82" s="14"/>
      <c r="AO82" s="25"/>
      <c r="AP82" s="12"/>
    </row>
    <row r="83" spans="1:42" ht="12.75" customHeight="1" x14ac:dyDescent="0.3">
      <c r="A83" s="12" t="s">
        <v>216</v>
      </c>
      <c r="B83" s="12" t="s">
        <v>1671</v>
      </c>
      <c r="C83" s="13">
        <v>45009</v>
      </c>
      <c r="D83" s="14" t="s">
        <v>218</v>
      </c>
      <c r="E83" s="12" t="s">
        <v>219</v>
      </c>
      <c r="F83" s="14" t="s">
        <v>1672</v>
      </c>
      <c r="G83" s="15" t="s">
        <v>1673</v>
      </c>
      <c r="H83" s="12">
        <v>3</v>
      </c>
      <c r="I83" s="12" t="s">
        <v>48</v>
      </c>
      <c r="J83" s="16">
        <v>1</v>
      </c>
      <c r="K83" s="17">
        <v>399.61</v>
      </c>
      <c r="L83" s="17"/>
      <c r="M83" s="17"/>
      <c r="N83" s="17"/>
      <c r="O83" s="17"/>
      <c r="P83" s="17"/>
      <c r="Q83" s="17"/>
      <c r="R83" s="18"/>
      <c r="S83" s="17"/>
      <c r="T83" s="19"/>
      <c r="U83" s="17">
        <v>399.61</v>
      </c>
      <c r="V83" s="26" t="s">
        <v>1674</v>
      </c>
      <c r="W83" s="21" t="s">
        <v>50</v>
      </c>
      <c r="X83" s="12">
        <v>202303</v>
      </c>
      <c r="Y83" s="12" t="s">
        <v>1675</v>
      </c>
      <c r="Z83" s="12" t="s">
        <v>52</v>
      </c>
      <c r="AA83" s="23">
        <v>6400</v>
      </c>
      <c r="AB83" s="12" t="s">
        <v>53</v>
      </c>
      <c r="AC83" s="12" t="s">
        <v>54</v>
      </c>
      <c r="AD83" s="14">
        <v>50131800</v>
      </c>
      <c r="AE83" s="15" t="s">
        <v>67</v>
      </c>
      <c r="AF83" s="14"/>
      <c r="AG83" s="24"/>
      <c r="AH83" s="14"/>
      <c r="AI83" s="23"/>
      <c r="AJ83" s="23"/>
      <c r="AK83" s="23" t="s">
        <v>58</v>
      </c>
      <c r="AL83" s="23"/>
      <c r="AM83" s="14"/>
      <c r="AN83" s="14"/>
      <c r="AO83" s="25"/>
      <c r="AP83" s="12"/>
    </row>
    <row r="84" spans="1:42" ht="12.75" customHeight="1" x14ac:dyDescent="0.3">
      <c r="A84" s="12" t="s">
        <v>216</v>
      </c>
      <c r="B84" s="12" t="s">
        <v>1682</v>
      </c>
      <c r="C84" s="13">
        <v>45010</v>
      </c>
      <c r="D84" s="14" t="s">
        <v>218</v>
      </c>
      <c r="E84" s="12" t="s">
        <v>219</v>
      </c>
      <c r="F84" s="14" t="s">
        <v>1683</v>
      </c>
      <c r="G84" s="15" t="s">
        <v>1684</v>
      </c>
      <c r="H84" s="12">
        <v>3</v>
      </c>
      <c r="I84" s="12" t="s">
        <v>48</v>
      </c>
      <c r="J84" s="16">
        <v>1</v>
      </c>
      <c r="K84" s="17">
        <v>1332</v>
      </c>
      <c r="L84" s="17"/>
      <c r="M84" s="17"/>
      <c r="N84" s="17"/>
      <c r="O84" s="17"/>
      <c r="P84" s="17"/>
      <c r="Q84" s="17"/>
      <c r="R84" s="18"/>
      <c r="S84" s="17"/>
      <c r="T84" s="19"/>
      <c r="U84" s="17">
        <v>1332</v>
      </c>
      <c r="V84" s="26" t="s">
        <v>1685</v>
      </c>
      <c r="W84" s="21" t="s">
        <v>50</v>
      </c>
      <c r="X84" s="12">
        <v>202303</v>
      </c>
      <c r="Y84" s="12" t="s">
        <v>1686</v>
      </c>
      <c r="Z84" s="12" t="s">
        <v>52</v>
      </c>
      <c r="AA84" s="23">
        <v>6400</v>
      </c>
      <c r="AB84" s="12" t="s">
        <v>53</v>
      </c>
      <c r="AC84" s="12" t="s">
        <v>54</v>
      </c>
      <c r="AD84" s="14">
        <v>50131700</v>
      </c>
      <c r="AE84" s="15" t="s">
        <v>67</v>
      </c>
      <c r="AF84" s="14"/>
      <c r="AG84" s="24"/>
      <c r="AH84" s="14"/>
      <c r="AI84" s="23"/>
      <c r="AJ84" s="23"/>
      <c r="AK84" s="23" t="s">
        <v>58</v>
      </c>
      <c r="AL84" s="23"/>
      <c r="AM84" s="14"/>
      <c r="AN84" s="14"/>
      <c r="AO84" s="25"/>
      <c r="AP84" s="12"/>
    </row>
    <row r="85" spans="1:42" ht="12.75" customHeight="1" x14ac:dyDescent="0.3">
      <c r="A85" s="12" t="s">
        <v>216</v>
      </c>
      <c r="B85" s="12" t="s">
        <v>1687</v>
      </c>
      <c r="C85" s="13">
        <v>45012</v>
      </c>
      <c r="D85" s="14" t="s">
        <v>218</v>
      </c>
      <c r="E85" s="12" t="s">
        <v>219</v>
      </c>
      <c r="F85" s="14" t="s">
        <v>1688</v>
      </c>
      <c r="G85" s="15" t="s">
        <v>1689</v>
      </c>
      <c r="H85" s="12">
        <v>3</v>
      </c>
      <c r="I85" s="12" t="s">
        <v>48</v>
      </c>
      <c r="J85" s="16">
        <v>1</v>
      </c>
      <c r="K85" s="17">
        <v>773.72</v>
      </c>
      <c r="L85" s="17"/>
      <c r="M85" s="17"/>
      <c r="N85" s="17"/>
      <c r="O85" s="17"/>
      <c r="P85" s="17"/>
      <c r="Q85" s="17"/>
      <c r="R85" s="18"/>
      <c r="S85" s="17"/>
      <c r="T85" s="19"/>
      <c r="U85" s="17">
        <v>773.72</v>
      </c>
      <c r="V85" s="26" t="s">
        <v>1690</v>
      </c>
      <c r="W85" s="21" t="s">
        <v>50</v>
      </c>
      <c r="X85" s="12">
        <v>202303</v>
      </c>
      <c r="Y85" s="12" t="s">
        <v>1691</v>
      </c>
      <c r="Z85" s="12" t="s">
        <v>52</v>
      </c>
      <c r="AA85" s="23">
        <v>6400</v>
      </c>
      <c r="AB85" s="12" t="s">
        <v>53</v>
      </c>
      <c r="AC85" s="12" t="s">
        <v>54</v>
      </c>
      <c r="AD85" s="14" t="s">
        <v>1692</v>
      </c>
      <c r="AE85" s="15" t="s">
        <v>67</v>
      </c>
      <c r="AF85" s="14"/>
      <c r="AG85" s="24"/>
      <c r="AH85" s="14"/>
      <c r="AI85" s="23"/>
      <c r="AJ85" s="23"/>
      <c r="AK85" s="23" t="s">
        <v>58</v>
      </c>
      <c r="AL85" s="23"/>
      <c r="AM85" s="14"/>
      <c r="AN85" s="14"/>
      <c r="AO85" s="25"/>
      <c r="AP85" s="12"/>
    </row>
    <row r="86" spans="1:42" ht="12.75" customHeight="1" x14ac:dyDescent="0.3">
      <c r="A86" s="12" t="s">
        <v>216</v>
      </c>
      <c r="B86" s="12" t="s">
        <v>1693</v>
      </c>
      <c r="C86" s="13">
        <v>45017</v>
      </c>
      <c r="D86" s="14" t="s">
        <v>218</v>
      </c>
      <c r="E86" s="12" t="s">
        <v>219</v>
      </c>
      <c r="F86" s="14" t="s">
        <v>1694</v>
      </c>
      <c r="G86" s="15" t="s">
        <v>1695</v>
      </c>
      <c r="H86" s="12">
        <v>99</v>
      </c>
      <c r="I86" s="12" t="s">
        <v>48</v>
      </c>
      <c r="J86" s="16">
        <v>1</v>
      </c>
      <c r="K86" s="17">
        <v>6187.96</v>
      </c>
      <c r="L86" s="17"/>
      <c r="M86" s="17"/>
      <c r="N86" s="17"/>
      <c r="O86" s="17"/>
      <c r="P86" s="17"/>
      <c r="Q86" s="17"/>
      <c r="R86" s="18"/>
      <c r="S86" s="17"/>
      <c r="T86" s="19"/>
      <c r="U86" s="17">
        <v>6187.96</v>
      </c>
      <c r="V86" s="26" t="s">
        <v>1696</v>
      </c>
      <c r="W86" s="21" t="s">
        <v>50</v>
      </c>
      <c r="X86" s="12">
        <v>202304</v>
      </c>
      <c r="Y86" s="12" t="s">
        <v>1697</v>
      </c>
      <c r="Z86" s="12" t="s">
        <v>52</v>
      </c>
      <c r="AA86" s="23">
        <v>6400</v>
      </c>
      <c r="AB86" s="12" t="s">
        <v>53</v>
      </c>
      <c r="AC86" s="12" t="s">
        <v>54</v>
      </c>
      <c r="AD86" s="14" t="s">
        <v>1698</v>
      </c>
      <c r="AE86" s="15" t="s">
        <v>55</v>
      </c>
      <c r="AF86" s="14"/>
      <c r="AG86" s="24" t="s">
        <v>139</v>
      </c>
      <c r="AH86" s="14" t="s">
        <v>140</v>
      </c>
      <c r="AI86" s="23"/>
      <c r="AJ86" s="23"/>
      <c r="AK86" s="23" t="s">
        <v>58</v>
      </c>
      <c r="AL86" s="23"/>
      <c r="AM86" s="14"/>
      <c r="AN86" s="14"/>
      <c r="AO86" s="25"/>
      <c r="AP86" s="12"/>
    </row>
    <row r="87" spans="1:42" ht="12.75" customHeight="1" x14ac:dyDescent="0.3">
      <c r="A87" s="12" t="s">
        <v>216</v>
      </c>
      <c r="B87" s="12" t="s">
        <v>1705</v>
      </c>
      <c r="C87" s="13">
        <v>45017</v>
      </c>
      <c r="D87" s="14" t="s">
        <v>218</v>
      </c>
      <c r="E87" s="12" t="s">
        <v>219</v>
      </c>
      <c r="F87" s="14" t="s">
        <v>1706</v>
      </c>
      <c r="G87" s="15" t="s">
        <v>1707</v>
      </c>
      <c r="H87" s="12">
        <v>99</v>
      </c>
      <c r="I87" s="12" t="s">
        <v>48</v>
      </c>
      <c r="J87" s="16">
        <v>1</v>
      </c>
      <c r="K87" s="17">
        <v>198</v>
      </c>
      <c r="L87" s="17"/>
      <c r="M87" s="17"/>
      <c r="N87" s="17"/>
      <c r="O87" s="17"/>
      <c r="P87" s="17"/>
      <c r="Q87" s="17"/>
      <c r="R87" s="18"/>
      <c r="S87" s="17"/>
      <c r="T87" s="19"/>
      <c r="U87" s="17">
        <v>198</v>
      </c>
      <c r="V87" s="26" t="s">
        <v>1708</v>
      </c>
      <c r="W87" s="21" t="s">
        <v>50</v>
      </c>
      <c r="X87" s="12">
        <v>202304</v>
      </c>
      <c r="Y87" s="12" t="s">
        <v>1709</v>
      </c>
      <c r="Z87" s="12" t="s">
        <v>52</v>
      </c>
      <c r="AA87" s="23">
        <v>6400</v>
      </c>
      <c r="AB87" s="12" t="s">
        <v>53</v>
      </c>
      <c r="AC87" s="12" t="s">
        <v>54</v>
      </c>
      <c r="AD87" s="14">
        <v>50131800</v>
      </c>
      <c r="AE87" s="15" t="s">
        <v>55</v>
      </c>
      <c r="AF87" s="14"/>
      <c r="AG87" s="24" t="s">
        <v>139</v>
      </c>
      <c r="AH87" s="14" t="s">
        <v>140</v>
      </c>
      <c r="AI87" s="23"/>
      <c r="AJ87" s="23"/>
      <c r="AK87" s="23" t="s">
        <v>58</v>
      </c>
      <c r="AL87" s="23"/>
      <c r="AM87" s="14"/>
      <c r="AN87" s="14"/>
      <c r="AO87" s="25"/>
      <c r="AP87" s="12"/>
    </row>
    <row r="88" spans="1:42" ht="12.75" customHeight="1" x14ac:dyDescent="0.3">
      <c r="A88" s="12" t="s">
        <v>216</v>
      </c>
      <c r="B88" s="12" t="s">
        <v>1710</v>
      </c>
      <c r="C88" s="13">
        <v>45017</v>
      </c>
      <c r="D88" s="14" t="s">
        <v>218</v>
      </c>
      <c r="E88" s="12" t="s">
        <v>219</v>
      </c>
      <c r="F88" s="14" t="s">
        <v>1711</v>
      </c>
      <c r="G88" s="15" t="s">
        <v>1712</v>
      </c>
      <c r="H88" s="12">
        <v>99</v>
      </c>
      <c r="I88" s="12" t="s">
        <v>48</v>
      </c>
      <c r="J88" s="16">
        <v>1</v>
      </c>
      <c r="K88" s="17">
        <v>489.5</v>
      </c>
      <c r="L88" s="17"/>
      <c r="M88" s="17"/>
      <c r="N88" s="17"/>
      <c r="O88" s="17"/>
      <c r="P88" s="17"/>
      <c r="Q88" s="17"/>
      <c r="R88" s="18"/>
      <c r="S88" s="17"/>
      <c r="T88" s="19"/>
      <c r="U88" s="17">
        <v>489.5</v>
      </c>
      <c r="V88" s="26" t="s">
        <v>1713</v>
      </c>
      <c r="W88" s="21" t="s">
        <v>50</v>
      </c>
      <c r="X88" s="12">
        <v>202304</v>
      </c>
      <c r="Y88" s="12" t="s">
        <v>1714</v>
      </c>
      <c r="Z88" s="12" t="s">
        <v>52</v>
      </c>
      <c r="AA88" s="23">
        <v>6400</v>
      </c>
      <c r="AB88" s="12" t="s">
        <v>53</v>
      </c>
      <c r="AC88" s="12" t="s">
        <v>54</v>
      </c>
      <c r="AD88" s="14">
        <v>50111514</v>
      </c>
      <c r="AE88" s="15" t="s">
        <v>55</v>
      </c>
      <c r="AF88" s="14"/>
      <c r="AG88" s="24" t="s">
        <v>139</v>
      </c>
      <c r="AH88" s="14" t="s">
        <v>140</v>
      </c>
      <c r="AI88" s="23"/>
      <c r="AJ88" s="23"/>
      <c r="AK88" s="23" t="s">
        <v>58</v>
      </c>
      <c r="AL88" s="23"/>
      <c r="AM88" s="14"/>
      <c r="AN88" s="14"/>
      <c r="AO88" s="25"/>
      <c r="AP88" s="12"/>
    </row>
    <row r="89" spans="1:42" ht="12.75" customHeight="1" x14ac:dyDescent="0.3">
      <c r="A89" s="12" t="s">
        <v>216</v>
      </c>
      <c r="B89" s="12" t="s">
        <v>1598</v>
      </c>
      <c r="C89" s="13">
        <v>45030</v>
      </c>
      <c r="D89" s="14" t="s">
        <v>218</v>
      </c>
      <c r="E89" s="12" t="s">
        <v>219</v>
      </c>
      <c r="F89" s="14" t="s">
        <v>1599</v>
      </c>
      <c r="G89" s="15" t="s">
        <v>1600</v>
      </c>
      <c r="H89" s="12">
        <v>99</v>
      </c>
      <c r="I89" s="12" t="s">
        <v>48</v>
      </c>
      <c r="J89" s="16">
        <v>1</v>
      </c>
      <c r="K89" s="17">
        <v>4102.9399999999996</v>
      </c>
      <c r="L89" s="17"/>
      <c r="M89" s="17"/>
      <c r="N89" s="17"/>
      <c r="O89" s="17"/>
      <c r="P89" s="17"/>
      <c r="Q89" s="17"/>
      <c r="R89" s="18"/>
      <c r="S89" s="17"/>
      <c r="T89" s="19"/>
      <c r="U89" s="17">
        <v>4102.9399999999996</v>
      </c>
      <c r="V89" s="26" t="s">
        <v>1601</v>
      </c>
      <c r="W89" s="21" t="s">
        <v>50</v>
      </c>
      <c r="X89" s="12">
        <v>202304</v>
      </c>
      <c r="Y89" s="12" t="s">
        <v>1602</v>
      </c>
      <c r="Z89" s="12" t="s">
        <v>52</v>
      </c>
      <c r="AA89" s="23">
        <v>6400</v>
      </c>
      <c r="AB89" s="12" t="s">
        <v>53</v>
      </c>
      <c r="AC89" s="12" t="s">
        <v>54</v>
      </c>
      <c r="AD89" s="14" t="s">
        <v>1603</v>
      </c>
      <c r="AE89" s="15" t="s">
        <v>55</v>
      </c>
      <c r="AF89" s="14"/>
      <c r="AG89" s="24" t="s">
        <v>139</v>
      </c>
      <c r="AH89" s="14" t="s">
        <v>140</v>
      </c>
      <c r="AI89" s="23"/>
      <c r="AJ89" s="23"/>
      <c r="AK89" s="23" t="s">
        <v>58</v>
      </c>
      <c r="AL89" s="23"/>
      <c r="AM89" s="14"/>
      <c r="AN89" s="14"/>
      <c r="AO89" s="25"/>
      <c r="AP89" s="12"/>
    </row>
    <row r="90" spans="1:42" ht="12.75" customHeight="1" x14ac:dyDescent="0.3">
      <c r="A90" s="12" t="s">
        <v>216</v>
      </c>
      <c r="B90" s="12" t="s">
        <v>1604</v>
      </c>
      <c r="C90" s="13">
        <v>45030</v>
      </c>
      <c r="D90" s="14" t="s">
        <v>218</v>
      </c>
      <c r="E90" s="12" t="s">
        <v>219</v>
      </c>
      <c r="F90" s="14" t="s">
        <v>1605</v>
      </c>
      <c r="G90" s="15" t="s">
        <v>1606</v>
      </c>
      <c r="H90" s="12">
        <v>99</v>
      </c>
      <c r="I90" s="12" t="s">
        <v>48</v>
      </c>
      <c r="J90" s="16">
        <v>1</v>
      </c>
      <c r="K90" s="17">
        <v>2664</v>
      </c>
      <c r="L90" s="17"/>
      <c r="M90" s="17"/>
      <c r="N90" s="17"/>
      <c r="O90" s="17"/>
      <c r="P90" s="17"/>
      <c r="Q90" s="17"/>
      <c r="R90" s="18"/>
      <c r="S90" s="17"/>
      <c r="T90" s="19"/>
      <c r="U90" s="17">
        <v>2664</v>
      </c>
      <c r="V90" s="26" t="s">
        <v>1607</v>
      </c>
      <c r="W90" s="21" t="s">
        <v>50</v>
      </c>
      <c r="X90" s="12">
        <v>202304</v>
      </c>
      <c r="Y90" s="12" t="s">
        <v>1608</v>
      </c>
      <c r="Z90" s="12" t="s">
        <v>52</v>
      </c>
      <c r="AA90" s="23">
        <v>6400</v>
      </c>
      <c r="AB90" s="12" t="s">
        <v>53</v>
      </c>
      <c r="AC90" s="12" t="s">
        <v>54</v>
      </c>
      <c r="AD90" s="14">
        <v>50131700</v>
      </c>
      <c r="AE90" s="15" t="s">
        <v>55</v>
      </c>
      <c r="AF90" s="14"/>
      <c r="AG90" s="24" t="s">
        <v>139</v>
      </c>
      <c r="AH90" s="14" t="s">
        <v>140</v>
      </c>
      <c r="AI90" s="23"/>
      <c r="AJ90" s="23"/>
      <c r="AK90" s="23" t="s">
        <v>58</v>
      </c>
      <c r="AL90" s="23"/>
      <c r="AM90" s="14"/>
      <c r="AN90" s="14"/>
      <c r="AO90" s="25"/>
      <c r="AP90" s="12"/>
    </row>
    <row r="91" spans="1:42" ht="12.75" customHeight="1" x14ac:dyDescent="0.3">
      <c r="A91" s="12" t="s">
        <v>216</v>
      </c>
      <c r="B91" s="12" t="s">
        <v>1609</v>
      </c>
      <c r="C91" s="13">
        <v>45030</v>
      </c>
      <c r="D91" s="14" t="s">
        <v>218</v>
      </c>
      <c r="E91" s="12" t="s">
        <v>219</v>
      </c>
      <c r="F91" s="14" t="s">
        <v>1610</v>
      </c>
      <c r="G91" s="15" t="s">
        <v>1611</v>
      </c>
      <c r="H91" s="12">
        <v>99</v>
      </c>
      <c r="I91" s="12" t="s">
        <v>48</v>
      </c>
      <c r="J91" s="16">
        <v>1</v>
      </c>
      <c r="K91" s="17">
        <v>461.62</v>
      </c>
      <c r="L91" s="17"/>
      <c r="M91" s="17"/>
      <c r="N91" s="17"/>
      <c r="O91" s="17"/>
      <c r="P91" s="17"/>
      <c r="Q91" s="17"/>
      <c r="R91" s="18"/>
      <c r="S91" s="17"/>
      <c r="T91" s="19"/>
      <c r="U91" s="17">
        <v>461.62</v>
      </c>
      <c r="V91" s="20" t="s">
        <v>1612</v>
      </c>
      <c r="W91" s="21" t="s">
        <v>50</v>
      </c>
      <c r="X91" s="12">
        <v>202304</v>
      </c>
      <c r="Y91" s="22" t="s">
        <v>1613</v>
      </c>
      <c r="Z91" s="12" t="s">
        <v>52</v>
      </c>
      <c r="AA91" s="23">
        <v>6400</v>
      </c>
      <c r="AB91" s="12" t="s">
        <v>53</v>
      </c>
      <c r="AC91" s="12" t="s">
        <v>54</v>
      </c>
      <c r="AD91" s="14" t="s">
        <v>1567</v>
      </c>
      <c r="AE91" s="15" t="s">
        <v>55</v>
      </c>
      <c r="AF91" s="14"/>
      <c r="AG91" s="24" t="s">
        <v>139</v>
      </c>
      <c r="AH91" s="14" t="s">
        <v>140</v>
      </c>
      <c r="AI91" s="23"/>
      <c r="AJ91" s="23"/>
      <c r="AK91" s="23" t="s">
        <v>58</v>
      </c>
      <c r="AL91" s="23"/>
      <c r="AM91" s="14"/>
      <c r="AN91" s="14"/>
      <c r="AO91" s="25"/>
      <c r="AP91" s="12"/>
    </row>
    <row r="92" spans="1:42" ht="12.75" customHeight="1" x14ac:dyDescent="0.3">
      <c r="A92" s="12" t="s">
        <v>216</v>
      </c>
      <c r="B92" s="12" t="s">
        <v>1620</v>
      </c>
      <c r="C92" s="13">
        <v>45030</v>
      </c>
      <c r="D92" s="14" t="s">
        <v>218</v>
      </c>
      <c r="E92" s="12" t="s">
        <v>219</v>
      </c>
      <c r="F92" s="14" t="s">
        <v>1621</v>
      </c>
      <c r="G92" s="15" t="s">
        <v>1622</v>
      </c>
      <c r="H92" s="12">
        <v>99</v>
      </c>
      <c r="I92" s="12" t="s">
        <v>48</v>
      </c>
      <c r="J92" s="16">
        <v>1</v>
      </c>
      <c r="K92" s="17">
        <v>647.13</v>
      </c>
      <c r="L92" s="17"/>
      <c r="M92" s="17"/>
      <c r="N92" s="17"/>
      <c r="O92" s="17"/>
      <c r="P92" s="17"/>
      <c r="Q92" s="17"/>
      <c r="R92" s="18"/>
      <c r="S92" s="17"/>
      <c r="T92" s="19"/>
      <c r="U92" s="17">
        <v>647.13</v>
      </c>
      <c r="V92" s="26" t="s">
        <v>1623</v>
      </c>
      <c r="W92" s="21" t="s">
        <v>50</v>
      </c>
      <c r="X92" s="12">
        <v>202304</v>
      </c>
      <c r="Y92" s="12" t="s">
        <v>1624</v>
      </c>
      <c r="Z92" s="12" t="s">
        <v>52</v>
      </c>
      <c r="AA92" s="23">
        <v>6400</v>
      </c>
      <c r="AB92" s="12" t="s">
        <v>53</v>
      </c>
      <c r="AC92" s="12" t="s">
        <v>54</v>
      </c>
      <c r="AD92" s="14" t="s">
        <v>1520</v>
      </c>
      <c r="AE92" s="15" t="s">
        <v>55</v>
      </c>
      <c r="AF92" s="14"/>
      <c r="AG92" s="24" t="s">
        <v>139</v>
      </c>
      <c r="AH92" s="14" t="s">
        <v>140</v>
      </c>
      <c r="AI92" s="23"/>
      <c r="AJ92" s="23"/>
      <c r="AK92" s="23" t="s">
        <v>58</v>
      </c>
      <c r="AL92" s="23"/>
      <c r="AM92" s="14"/>
      <c r="AN92" s="14"/>
      <c r="AO92" s="25"/>
      <c r="AP92" s="12"/>
    </row>
    <row r="93" spans="1:42" ht="12.75" customHeight="1" x14ac:dyDescent="0.3">
      <c r="A93" s="12" t="s">
        <v>216</v>
      </c>
      <c r="B93" s="12" t="s">
        <v>1643</v>
      </c>
      <c r="C93" s="13">
        <v>45035</v>
      </c>
      <c r="D93" s="14" t="s">
        <v>218</v>
      </c>
      <c r="E93" s="12" t="s">
        <v>219</v>
      </c>
      <c r="F93" s="14" t="s">
        <v>1605</v>
      </c>
      <c r="G93" s="15" t="s">
        <v>1644</v>
      </c>
      <c r="H93" s="12">
        <v>99</v>
      </c>
      <c r="I93" s="12" t="s">
        <v>48</v>
      </c>
      <c r="J93" s="16">
        <v>1</v>
      </c>
      <c r="K93" s="17">
        <v>2664</v>
      </c>
      <c r="L93" s="17"/>
      <c r="M93" s="17"/>
      <c r="N93" s="17"/>
      <c r="O93" s="17"/>
      <c r="P93" s="17"/>
      <c r="Q93" s="17"/>
      <c r="R93" s="18"/>
      <c r="S93" s="17"/>
      <c r="T93" s="19"/>
      <c r="U93" s="17">
        <v>2664</v>
      </c>
      <c r="V93" s="26" t="s">
        <v>1645</v>
      </c>
      <c r="W93" s="21" t="s">
        <v>50</v>
      </c>
      <c r="X93" s="12">
        <v>202304</v>
      </c>
      <c r="Y93" s="12" t="s">
        <v>1646</v>
      </c>
      <c r="Z93" s="12" t="s">
        <v>52</v>
      </c>
      <c r="AA93" s="23">
        <v>6400</v>
      </c>
      <c r="AB93" s="12" t="s">
        <v>53</v>
      </c>
      <c r="AC93" s="12" t="s">
        <v>54</v>
      </c>
      <c r="AD93" s="14">
        <v>50131700</v>
      </c>
      <c r="AE93" s="15" t="s">
        <v>55</v>
      </c>
      <c r="AF93" s="14"/>
      <c r="AG93" s="24" t="s">
        <v>139</v>
      </c>
      <c r="AH93" s="14" t="s">
        <v>140</v>
      </c>
      <c r="AI93" s="23"/>
      <c r="AJ93" s="23"/>
      <c r="AK93" s="23" t="s">
        <v>58</v>
      </c>
      <c r="AL93" s="23"/>
      <c r="AM93" s="14"/>
      <c r="AN93" s="14"/>
      <c r="AO93" s="25"/>
      <c r="AP93" s="12"/>
    </row>
    <row r="94" spans="1:42" ht="12.75" customHeight="1" x14ac:dyDescent="0.3">
      <c r="A94" s="12" t="s">
        <v>216</v>
      </c>
      <c r="B94" s="12" t="s">
        <v>1647</v>
      </c>
      <c r="C94" s="13">
        <v>45037</v>
      </c>
      <c r="D94" s="14" t="s">
        <v>218</v>
      </c>
      <c r="E94" s="12" t="s">
        <v>219</v>
      </c>
      <c r="F94" s="14" t="s">
        <v>1648</v>
      </c>
      <c r="G94" s="15" t="s">
        <v>1649</v>
      </c>
      <c r="H94" s="12">
        <v>99</v>
      </c>
      <c r="I94" s="12" t="s">
        <v>48</v>
      </c>
      <c r="J94" s="16">
        <v>1</v>
      </c>
      <c r="K94" s="17">
        <v>4476.1000000000004</v>
      </c>
      <c r="L94" s="17"/>
      <c r="M94" s="17"/>
      <c r="N94" s="17"/>
      <c r="O94" s="17"/>
      <c r="P94" s="17"/>
      <c r="Q94" s="17"/>
      <c r="R94" s="18"/>
      <c r="S94" s="17"/>
      <c r="T94" s="19"/>
      <c r="U94" s="17">
        <v>4476.1000000000004</v>
      </c>
      <c r="V94" s="26" t="s">
        <v>1650</v>
      </c>
      <c r="W94" s="21" t="s">
        <v>50</v>
      </c>
      <c r="X94" s="12">
        <v>202304</v>
      </c>
      <c r="Y94" s="12" t="s">
        <v>1651</v>
      </c>
      <c r="Z94" s="12" t="s">
        <v>52</v>
      </c>
      <c r="AA94" s="23">
        <v>6400</v>
      </c>
      <c r="AB94" s="12" t="s">
        <v>53</v>
      </c>
      <c r="AC94" s="12" t="s">
        <v>54</v>
      </c>
      <c r="AD94" s="14" t="s">
        <v>1652</v>
      </c>
      <c r="AE94" s="15" t="s">
        <v>55</v>
      </c>
      <c r="AF94" s="14"/>
      <c r="AG94" s="24" t="s">
        <v>139</v>
      </c>
      <c r="AH94" s="14" t="s">
        <v>140</v>
      </c>
      <c r="AI94" s="23"/>
      <c r="AJ94" s="23"/>
      <c r="AK94" s="23" t="s">
        <v>58</v>
      </c>
      <c r="AL94" s="23"/>
      <c r="AM94" s="14"/>
      <c r="AN94" s="14"/>
      <c r="AO94" s="25"/>
      <c r="AP94" s="12"/>
    </row>
    <row r="95" spans="1:42" ht="12.75" customHeight="1" x14ac:dyDescent="0.3">
      <c r="A95" s="12" t="s">
        <v>216</v>
      </c>
      <c r="B95" s="12" t="s">
        <v>762</v>
      </c>
      <c r="C95" s="13">
        <v>44938</v>
      </c>
      <c r="D95" s="14" t="s">
        <v>763</v>
      </c>
      <c r="E95" s="12" t="s">
        <v>764</v>
      </c>
      <c r="F95" s="14" t="s">
        <v>765</v>
      </c>
      <c r="G95" s="15" t="s">
        <v>766</v>
      </c>
      <c r="H95" s="12">
        <v>3</v>
      </c>
      <c r="I95" s="12" t="s">
        <v>48</v>
      </c>
      <c r="J95" s="16"/>
      <c r="K95" s="17">
        <v>1258</v>
      </c>
      <c r="L95" s="17"/>
      <c r="M95" s="17"/>
      <c r="N95" s="17"/>
      <c r="O95" s="17"/>
      <c r="P95" s="17"/>
      <c r="Q95" s="17"/>
      <c r="R95" s="18"/>
      <c r="S95" s="17"/>
      <c r="T95" s="19"/>
      <c r="U95" s="17">
        <v>1258</v>
      </c>
      <c r="V95" s="26" t="s">
        <v>767</v>
      </c>
      <c r="W95" s="21" t="s">
        <v>50</v>
      </c>
      <c r="X95" s="12">
        <v>202301</v>
      </c>
      <c r="Y95" s="12" t="s">
        <v>768</v>
      </c>
      <c r="Z95" s="12" t="s">
        <v>52</v>
      </c>
      <c r="AA95" s="23">
        <v>6140</v>
      </c>
      <c r="AB95" s="12" t="s">
        <v>53</v>
      </c>
      <c r="AC95" s="12" t="s">
        <v>536</v>
      </c>
      <c r="AD95" s="14" t="s">
        <v>769</v>
      </c>
      <c r="AE95" s="15" t="s">
        <v>67</v>
      </c>
      <c r="AF95" s="14" t="s">
        <v>673</v>
      </c>
      <c r="AG95" s="24"/>
      <c r="AH95" s="14"/>
      <c r="AI95" s="23"/>
      <c r="AJ95" s="23"/>
      <c r="AK95" s="23" t="s">
        <v>58</v>
      </c>
      <c r="AL95" s="23"/>
      <c r="AM95" s="14"/>
      <c r="AN95" s="14"/>
      <c r="AO95" s="25"/>
      <c r="AP95" s="12"/>
    </row>
    <row r="96" spans="1:42" ht="12.75" customHeight="1" x14ac:dyDescent="0.3">
      <c r="A96" s="12" t="s">
        <v>216</v>
      </c>
      <c r="B96" s="12" t="s">
        <v>770</v>
      </c>
      <c r="C96" s="13">
        <v>44938</v>
      </c>
      <c r="D96" s="14" t="s">
        <v>763</v>
      </c>
      <c r="E96" s="12" t="s">
        <v>764</v>
      </c>
      <c r="F96" s="14" t="s">
        <v>771</v>
      </c>
      <c r="G96" s="15" t="s">
        <v>772</v>
      </c>
      <c r="H96" s="12">
        <v>3</v>
      </c>
      <c r="I96" s="12" t="s">
        <v>48</v>
      </c>
      <c r="J96" s="16"/>
      <c r="K96" s="17">
        <v>1890</v>
      </c>
      <c r="L96" s="17"/>
      <c r="M96" s="17"/>
      <c r="N96" s="17">
        <v>302.39999999999998</v>
      </c>
      <c r="O96" s="17"/>
      <c r="P96" s="17"/>
      <c r="Q96" s="17"/>
      <c r="R96" s="18"/>
      <c r="S96" s="17"/>
      <c r="T96" s="19"/>
      <c r="U96" s="17">
        <v>2192.4</v>
      </c>
      <c r="V96" s="26" t="s">
        <v>773</v>
      </c>
      <c r="W96" s="21" t="s">
        <v>50</v>
      </c>
      <c r="X96" s="12">
        <v>202301</v>
      </c>
      <c r="Y96" s="22" t="s">
        <v>774</v>
      </c>
      <c r="Z96" s="12" t="s">
        <v>52</v>
      </c>
      <c r="AA96" s="23">
        <v>6140</v>
      </c>
      <c r="AB96" s="12" t="s">
        <v>53</v>
      </c>
      <c r="AC96" s="12" t="s">
        <v>536</v>
      </c>
      <c r="AD96" s="14">
        <v>50202200</v>
      </c>
      <c r="AE96" s="15" t="s">
        <v>67</v>
      </c>
      <c r="AF96" s="14" t="s">
        <v>673</v>
      </c>
      <c r="AG96" s="24"/>
      <c r="AH96" s="14"/>
      <c r="AI96" s="23"/>
      <c r="AJ96" s="23"/>
      <c r="AK96" s="23" t="s">
        <v>58</v>
      </c>
      <c r="AL96" s="23"/>
      <c r="AM96" s="14"/>
      <c r="AN96" s="14"/>
      <c r="AO96" s="25"/>
      <c r="AP96" s="12"/>
    </row>
    <row r="97" spans="1:42" ht="12.75" customHeight="1" x14ac:dyDescent="0.3">
      <c r="A97" s="12" t="s">
        <v>216</v>
      </c>
      <c r="B97" s="12" t="s">
        <v>775</v>
      </c>
      <c r="C97" s="13">
        <v>44940</v>
      </c>
      <c r="D97" s="14" t="s">
        <v>763</v>
      </c>
      <c r="E97" s="12" t="s">
        <v>764</v>
      </c>
      <c r="F97" s="14" t="s">
        <v>776</v>
      </c>
      <c r="G97" s="15" t="s">
        <v>777</v>
      </c>
      <c r="H97" s="12">
        <v>3</v>
      </c>
      <c r="I97" s="12" t="s">
        <v>48</v>
      </c>
      <c r="J97" s="16"/>
      <c r="K97" s="17">
        <v>1823.31</v>
      </c>
      <c r="L97" s="17"/>
      <c r="M97" s="17"/>
      <c r="N97" s="17"/>
      <c r="O97" s="17"/>
      <c r="P97" s="17"/>
      <c r="Q97" s="17"/>
      <c r="R97" s="18"/>
      <c r="S97" s="17"/>
      <c r="T97" s="19"/>
      <c r="U97" s="17">
        <v>1823.31</v>
      </c>
      <c r="V97" s="26" t="s">
        <v>778</v>
      </c>
      <c r="W97" s="21" t="s">
        <v>50</v>
      </c>
      <c r="X97" s="12">
        <v>202301</v>
      </c>
      <c r="Y97" s="12" t="s">
        <v>779</v>
      </c>
      <c r="Z97" s="12" t="s">
        <v>52</v>
      </c>
      <c r="AA97" s="23">
        <v>6140</v>
      </c>
      <c r="AB97" s="12" t="s">
        <v>53</v>
      </c>
      <c r="AC97" s="12" t="s">
        <v>536</v>
      </c>
      <c r="AD97" s="14" t="s">
        <v>780</v>
      </c>
      <c r="AE97" s="15" t="s">
        <v>67</v>
      </c>
      <c r="AF97" s="14" t="s">
        <v>673</v>
      </c>
      <c r="AG97" s="24"/>
      <c r="AH97" s="14"/>
      <c r="AI97" s="23"/>
      <c r="AJ97" s="23"/>
      <c r="AK97" s="23" t="s">
        <v>58</v>
      </c>
      <c r="AL97" s="23"/>
      <c r="AM97" s="14"/>
      <c r="AN97" s="14"/>
      <c r="AO97" s="25"/>
      <c r="AP97" s="12"/>
    </row>
    <row r="98" spans="1:42" ht="12.75" customHeight="1" x14ac:dyDescent="0.3">
      <c r="A98" s="12" t="s">
        <v>216</v>
      </c>
      <c r="B98" s="12" t="s">
        <v>781</v>
      </c>
      <c r="C98" s="13">
        <v>44973</v>
      </c>
      <c r="D98" s="14" t="s">
        <v>763</v>
      </c>
      <c r="E98" s="12" t="s">
        <v>764</v>
      </c>
      <c r="F98" s="14" t="s">
        <v>771</v>
      </c>
      <c r="G98" s="15" t="s">
        <v>782</v>
      </c>
      <c r="H98" s="12">
        <v>1</v>
      </c>
      <c r="I98" s="12" t="s">
        <v>48</v>
      </c>
      <c r="J98" s="16"/>
      <c r="K98" s="17">
        <v>1890</v>
      </c>
      <c r="L98" s="17"/>
      <c r="M98" s="17"/>
      <c r="N98" s="17">
        <v>302.39999999999998</v>
      </c>
      <c r="O98" s="17"/>
      <c r="P98" s="17"/>
      <c r="Q98" s="17"/>
      <c r="R98" s="18"/>
      <c r="S98" s="17"/>
      <c r="T98" s="19"/>
      <c r="U98" s="17">
        <v>2192.4</v>
      </c>
      <c r="V98" s="26" t="s">
        <v>783</v>
      </c>
      <c r="W98" s="21" t="s">
        <v>50</v>
      </c>
      <c r="X98" s="12">
        <v>202302</v>
      </c>
      <c r="Y98" s="12" t="s">
        <v>784</v>
      </c>
      <c r="Z98" s="12" t="s">
        <v>52</v>
      </c>
      <c r="AA98" s="23">
        <v>6140</v>
      </c>
      <c r="AB98" s="12" t="s">
        <v>53</v>
      </c>
      <c r="AC98" s="12" t="s">
        <v>536</v>
      </c>
      <c r="AD98" s="14">
        <v>50202200</v>
      </c>
      <c r="AE98" s="15" t="s">
        <v>67</v>
      </c>
      <c r="AF98" s="14" t="s">
        <v>673</v>
      </c>
      <c r="AG98" s="24"/>
      <c r="AH98" s="14"/>
      <c r="AI98" s="23"/>
      <c r="AJ98" s="23"/>
      <c r="AK98" s="23" t="s">
        <v>58</v>
      </c>
      <c r="AL98" s="23"/>
      <c r="AM98" s="14"/>
      <c r="AN98" s="14"/>
      <c r="AO98" s="25"/>
      <c r="AP98" s="12"/>
    </row>
    <row r="99" spans="1:42" ht="12.75" customHeight="1" x14ac:dyDescent="0.3">
      <c r="A99" s="12" t="s">
        <v>216</v>
      </c>
      <c r="B99" s="12" t="s">
        <v>785</v>
      </c>
      <c r="C99" s="13">
        <v>44973</v>
      </c>
      <c r="D99" s="14" t="s">
        <v>763</v>
      </c>
      <c r="E99" s="12" t="s">
        <v>764</v>
      </c>
      <c r="F99" s="14" t="s">
        <v>786</v>
      </c>
      <c r="G99" s="15" t="s">
        <v>787</v>
      </c>
      <c r="H99" s="12">
        <v>1</v>
      </c>
      <c r="I99" s="12" t="s">
        <v>48</v>
      </c>
      <c r="J99" s="16"/>
      <c r="K99" s="17">
        <v>1498.91</v>
      </c>
      <c r="L99" s="17"/>
      <c r="M99" s="17"/>
      <c r="N99" s="17"/>
      <c r="O99" s="17"/>
      <c r="P99" s="17"/>
      <c r="Q99" s="17"/>
      <c r="R99" s="18"/>
      <c r="S99" s="17"/>
      <c r="T99" s="19"/>
      <c r="U99" s="17">
        <v>1498.91</v>
      </c>
      <c r="V99" s="26" t="s">
        <v>788</v>
      </c>
      <c r="W99" s="21" t="s">
        <v>50</v>
      </c>
      <c r="X99" s="12">
        <v>202302</v>
      </c>
      <c r="Y99" s="12" t="s">
        <v>789</v>
      </c>
      <c r="Z99" s="12" t="s">
        <v>52</v>
      </c>
      <c r="AA99" s="23">
        <v>6140</v>
      </c>
      <c r="AB99" s="12" t="s">
        <v>53</v>
      </c>
      <c r="AC99" s="12" t="s">
        <v>536</v>
      </c>
      <c r="AD99" s="14" t="s">
        <v>790</v>
      </c>
      <c r="AE99" s="15" t="s">
        <v>67</v>
      </c>
      <c r="AF99" s="14" t="s">
        <v>673</v>
      </c>
      <c r="AG99" s="24"/>
      <c r="AH99" s="14"/>
      <c r="AI99" s="23"/>
      <c r="AJ99" s="23"/>
      <c r="AK99" s="23" t="s">
        <v>58</v>
      </c>
      <c r="AL99" s="23"/>
      <c r="AM99" s="14"/>
      <c r="AN99" s="14"/>
      <c r="AO99" s="25"/>
      <c r="AP99" s="12"/>
    </row>
    <row r="100" spans="1:42" ht="12.75" customHeight="1" x14ac:dyDescent="0.3">
      <c r="A100" s="12" t="s">
        <v>216</v>
      </c>
      <c r="B100" s="12" t="s">
        <v>791</v>
      </c>
      <c r="C100" s="13">
        <v>44974</v>
      </c>
      <c r="D100" s="14" t="s">
        <v>763</v>
      </c>
      <c r="E100" s="12" t="s">
        <v>764</v>
      </c>
      <c r="F100" s="14" t="s">
        <v>792</v>
      </c>
      <c r="G100" s="15" t="s">
        <v>793</v>
      </c>
      <c r="H100" s="12">
        <v>1</v>
      </c>
      <c r="I100" s="12" t="s">
        <v>48</v>
      </c>
      <c r="J100" s="16"/>
      <c r="K100" s="17">
        <v>2125</v>
      </c>
      <c r="L100" s="17"/>
      <c r="M100" s="17"/>
      <c r="N100" s="17"/>
      <c r="O100" s="17"/>
      <c r="P100" s="17"/>
      <c r="Q100" s="17"/>
      <c r="R100" s="18"/>
      <c r="S100" s="17"/>
      <c r="T100" s="19"/>
      <c r="U100" s="17">
        <v>2125</v>
      </c>
      <c r="V100" s="26" t="s">
        <v>794</v>
      </c>
      <c r="W100" s="21" t="s">
        <v>50</v>
      </c>
      <c r="X100" s="12">
        <v>202302</v>
      </c>
      <c r="Y100" s="12" t="s">
        <v>795</v>
      </c>
      <c r="Z100" s="12" t="s">
        <v>52</v>
      </c>
      <c r="AA100" s="23">
        <v>6140</v>
      </c>
      <c r="AB100" s="12" t="s">
        <v>53</v>
      </c>
      <c r="AC100" s="12" t="s">
        <v>536</v>
      </c>
      <c r="AD100" s="14">
        <v>50112000</v>
      </c>
      <c r="AE100" s="15" t="s">
        <v>67</v>
      </c>
      <c r="AF100" s="14" t="s">
        <v>673</v>
      </c>
      <c r="AG100" s="24"/>
      <c r="AH100" s="14"/>
      <c r="AI100" s="23"/>
      <c r="AJ100" s="23"/>
      <c r="AK100" s="23" t="s">
        <v>58</v>
      </c>
      <c r="AL100" s="23"/>
      <c r="AM100" s="14"/>
      <c r="AN100" s="14"/>
      <c r="AO100" s="25"/>
      <c r="AP100" s="12"/>
    </row>
    <row r="101" spans="1:42" ht="12.75" customHeight="1" x14ac:dyDescent="0.3">
      <c r="A101" s="12" t="s">
        <v>216</v>
      </c>
      <c r="B101" s="12" t="s">
        <v>796</v>
      </c>
      <c r="C101" s="13">
        <v>44975</v>
      </c>
      <c r="D101" s="14" t="s">
        <v>763</v>
      </c>
      <c r="E101" s="12" t="s">
        <v>764</v>
      </c>
      <c r="F101" s="14" t="s">
        <v>797</v>
      </c>
      <c r="G101" s="15" t="s">
        <v>798</v>
      </c>
      <c r="H101" s="12">
        <v>1</v>
      </c>
      <c r="I101" s="12" t="s">
        <v>48</v>
      </c>
      <c r="J101" s="16"/>
      <c r="K101" s="17">
        <v>3323.99</v>
      </c>
      <c r="L101" s="17"/>
      <c r="M101" s="17"/>
      <c r="N101" s="17"/>
      <c r="O101" s="17"/>
      <c r="P101" s="17"/>
      <c r="Q101" s="17"/>
      <c r="R101" s="18"/>
      <c r="S101" s="17"/>
      <c r="T101" s="19"/>
      <c r="U101" s="17">
        <v>3323.99</v>
      </c>
      <c r="V101" s="26" t="s">
        <v>799</v>
      </c>
      <c r="W101" s="21" t="s">
        <v>50</v>
      </c>
      <c r="X101" s="12">
        <v>202302</v>
      </c>
      <c r="Y101" s="12" t="s">
        <v>800</v>
      </c>
      <c r="Z101" s="12" t="s">
        <v>52</v>
      </c>
      <c r="AA101" s="23">
        <v>6140</v>
      </c>
      <c r="AB101" s="12" t="s">
        <v>53</v>
      </c>
      <c r="AC101" s="12" t="s">
        <v>536</v>
      </c>
      <c r="AD101" s="14" t="s">
        <v>801</v>
      </c>
      <c r="AE101" s="15" t="s">
        <v>67</v>
      </c>
      <c r="AF101" s="14" t="s">
        <v>673</v>
      </c>
      <c r="AG101" s="24"/>
      <c r="AH101" s="14"/>
      <c r="AI101" s="23"/>
      <c r="AJ101" s="23"/>
      <c r="AK101" s="23" t="s">
        <v>58</v>
      </c>
      <c r="AL101" s="23"/>
      <c r="AM101" s="14"/>
      <c r="AN101" s="14"/>
      <c r="AO101" s="25"/>
      <c r="AP101" s="12"/>
    </row>
    <row r="102" spans="1:42" ht="12.75" customHeight="1" x14ac:dyDescent="0.3">
      <c r="A102" s="12" t="s">
        <v>216</v>
      </c>
      <c r="B102" s="12" t="s">
        <v>802</v>
      </c>
      <c r="C102" s="13">
        <v>44989</v>
      </c>
      <c r="D102" s="14" t="s">
        <v>763</v>
      </c>
      <c r="E102" s="12" t="s">
        <v>764</v>
      </c>
      <c r="F102" s="14" t="s">
        <v>803</v>
      </c>
      <c r="G102" s="15" t="s">
        <v>804</v>
      </c>
      <c r="H102" s="12">
        <v>1</v>
      </c>
      <c r="I102" s="12" t="s">
        <v>48</v>
      </c>
      <c r="J102" s="16"/>
      <c r="K102" s="17">
        <v>4037.51</v>
      </c>
      <c r="L102" s="17"/>
      <c r="M102" s="17"/>
      <c r="N102" s="17"/>
      <c r="O102" s="17"/>
      <c r="P102" s="17"/>
      <c r="Q102" s="17"/>
      <c r="R102" s="18"/>
      <c r="S102" s="17"/>
      <c r="T102" s="19"/>
      <c r="U102" s="17">
        <v>4037.51</v>
      </c>
      <c r="V102" s="26" t="s">
        <v>805</v>
      </c>
      <c r="W102" s="21" t="s">
        <v>50</v>
      </c>
      <c r="X102" s="12">
        <v>202303</v>
      </c>
      <c r="Y102" s="12" t="s">
        <v>806</v>
      </c>
      <c r="Z102" s="12" t="s">
        <v>52</v>
      </c>
      <c r="AA102" s="23">
        <v>6140</v>
      </c>
      <c r="AB102" s="12" t="s">
        <v>53</v>
      </c>
      <c r="AC102" s="12" t="s">
        <v>536</v>
      </c>
      <c r="AD102" s="14" t="s">
        <v>807</v>
      </c>
      <c r="AE102" s="15" t="s">
        <v>67</v>
      </c>
      <c r="AF102" s="14" t="s">
        <v>673</v>
      </c>
      <c r="AG102" s="24"/>
      <c r="AH102" s="14"/>
      <c r="AI102" s="23"/>
      <c r="AJ102" s="23"/>
      <c r="AK102" s="23" t="s">
        <v>58</v>
      </c>
      <c r="AL102" s="23"/>
      <c r="AM102" s="14"/>
      <c r="AN102" s="14"/>
      <c r="AO102" s="25"/>
      <c r="AP102" s="12"/>
    </row>
    <row r="103" spans="1:42" ht="12.75" customHeight="1" x14ac:dyDescent="0.3">
      <c r="A103" s="12" t="s">
        <v>216</v>
      </c>
      <c r="B103" s="12" t="s">
        <v>820</v>
      </c>
      <c r="C103" s="13">
        <v>45030</v>
      </c>
      <c r="D103" s="14" t="s">
        <v>763</v>
      </c>
      <c r="E103" s="12" t="s">
        <v>764</v>
      </c>
      <c r="F103" s="14" t="s">
        <v>821</v>
      </c>
      <c r="G103" s="15" t="s">
        <v>822</v>
      </c>
      <c r="H103" s="12">
        <v>3</v>
      </c>
      <c r="I103" s="12" t="s">
        <v>48</v>
      </c>
      <c r="J103" s="16"/>
      <c r="K103" s="17">
        <v>2377.9499999999998</v>
      </c>
      <c r="L103" s="17"/>
      <c r="M103" s="17"/>
      <c r="N103" s="17"/>
      <c r="O103" s="17"/>
      <c r="P103" s="17"/>
      <c r="Q103" s="17"/>
      <c r="R103" s="18"/>
      <c r="S103" s="17"/>
      <c r="T103" s="19"/>
      <c r="U103" s="17">
        <v>2377.9499999999998</v>
      </c>
      <c r="V103" s="26" t="s">
        <v>823</v>
      </c>
      <c r="W103" s="21" t="s">
        <v>50</v>
      </c>
      <c r="X103" s="12">
        <v>202304</v>
      </c>
      <c r="Y103" s="12" t="s">
        <v>824</v>
      </c>
      <c r="Z103" s="12" t="s">
        <v>52</v>
      </c>
      <c r="AA103" s="23">
        <v>6140</v>
      </c>
      <c r="AB103" s="12" t="s">
        <v>53</v>
      </c>
      <c r="AC103" s="12" t="s">
        <v>536</v>
      </c>
      <c r="AD103" s="14" t="s">
        <v>825</v>
      </c>
      <c r="AE103" s="15" t="s">
        <v>55</v>
      </c>
      <c r="AF103" s="14" t="s">
        <v>673</v>
      </c>
      <c r="AG103" s="24" t="s">
        <v>56</v>
      </c>
      <c r="AH103" s="14" t="s">
        <v>57</v>
      </c>
      <c r="AI103" s="23"/>
      <c r="AJ103" s="23"/>
      <c r="AK103" s="23" t="s">
        <v>58</v>
      </c>
      <c r="AL103" s="23"/>
      <c r="AM103" s="14"/>
      <c r="AN103" s="14"/>
      <c r="AO103" s="25"/>
      <c r="AP103" s="12"/>
    </row>
    <row r="104" spans="1:42" ht="12.75" customHeight="1" x14ac:dyDescent="0.3">
      <c r="A104" s="12" t="s">
        <v>216</v>
      </c>
      <c r="B104" s="12" t="s">
        <v>826</v>
      </c>
      <c r="C104" s="13">
        <v>45033</v>
      </c>
      <c r="D104" s="14" t="s">
        <v>763</v>
      </c>
      <c r="E104" s="12" t="s">
        <v>764</v>
      </c>
      <c r="F104" s="14" t="s">
        <v>827</v>
      </c>
      <c r="G104" s="15" t="s">
        <v>828</v>
      </c>
      <c r="H104" s="12">
        <v>3</v>
      </c>
      <c r="I104" s="12" t="s">
        <v>48</v>
      </c>
      <c r="J104" s="16"/>
      <c r="K104" s="17">
        <v>1830</v>
      </c>
      <c r="L104" s="17"/>
      <c r="M104" s="17"/>
      <c r="N104" s="17"/>
      <c r="O104" s="17"/>
      <c r="P104" s="17"/>
      <c r="Q104" s="17"/>
      <c r="R104" s="18"/>
      <c r="S104" s="17"/>
      <c r="T104" s="19"/>
      <c r="U104" s="17">
        <v>1830</v>
      </c>
      <c r="V104" s="20" t="s">
        <v>829</v>
      </c>
      <c r="W104" s="21" t="s">
        <v>50</v>
      </c>
      <c r="X104" s="12">
        <v>202304</v>
      </c>
      <c r="Y104" s="22" t="s">
        <v>830</v>
      </c>
      <c r="Z104" s="12" t="s">
        <v>52</v>
      </c>
      <c r="AA104" s="23">
        <v>6140</v>
      </c>
      <c r="AB104" s="12" t="s">
        <v>53</v>
      </c>
      <c r="AC104" s="12" t="s">
        <v>536</v>
      </c>
      <c r="AD104" s="14" t="s">
        <v>831</v>
      </c>
      <c r="AE104" s="15" t="s">
        <v>55</v>
      </c>
      <c r="AF104" s="14" t="s">
        <v>673</v>
      </c>
      <c r="AG104" s="24" t="s">
        <v>56</v>
      </c>
      <c r="AH104" s="14" t="s">
        <v>57</v>
      </c>
      <c r="AI104" s="23"/>
      <c r="AJ104" s="23"/>
      <c r="AK104" s="23" t="s">
        <v>58</v>
      </c>
      <c r="AL104" s="23"/>
      <c r="AM104" s="14"/>
      <c r="AN104" s="14"/>
      <c r="AO104" s="25"/>
      <c r="AP104" s="12"/>
    </row>
    <row r="105" spans="1:42" ht="12.75" customHeight="1" x14ac:dyDescent="0.3">
      <c r="A105" s="12" t="s">
        <v>216</v>
      </c>
      <c r="B105" s="12" t="s">
        <v>666</v>
      </c>
      <c r="C105" s="13">
        <v>44996</v>
      </c>
      <c r="D105" s="14" t="s">
        <v>667</v>
      </c>
      <c r="E105" s="12" t="s">
        <v>658</v>
      </c>
      <c r="F105" s="14" t="s">
        <v>668</v>
      </c>
      <c r="G105" s="15" t="s">
        <v>669</v>
      </c>
      <c r="H105" s="12">
        <v>3</v>
      </c>
      <c r="I105" s="12" t="s">
        <v>48</v>
      </c>
      <c r="J105" s="16"/>
      <c r="K105" s="17">
        <v>4136.5625</v>
      </c>
      <c r="L105" s="17">
        <v>-866.5625</v>
      </c>
      <c r="M105" s="17"/>
      <c r="N105" s="17">
        <v>661.85</v>
      </c>
      <c r="O105" s="17"/>
      <c r="P105" s="17"/>
      <c r="Q105" s="17">
        <v>866.55</v>
      </c>
      <c r="R105" s="18" t="s">
        <v>670</v>
      </c>
      <c r="S105" s="17"/>
      <c r="T105" s="19"/>
      <c r="U105" s="17">
        <v>4798.3999999999996</v>
      </c>
      <c r="V105" s="26" t="s">
        <v>671</v>
      </c>
      <c r="W105" s="21" t="s">
        <v>50</v>
      </c>
      <c r="X105" s="12">
        <v>202303</v>
      </c>
      <c r="Y105" s="12" t="s">
        <v>672</v>
      </c>
      <c r="Z105" s="12" t="s">
        <v>52</v>
      </c>
      <c r="AA105" s="23">
        <v>11590</v>
      </c>
      <c r="AB105" s="12" t="s">
        <v>53</v>
      </c>
      <c r="AC105" s="12" t="s">
        <v>536</v>
      </c>
      <c r="AD105" s="14">
        <v>50202203</v>
      </c>
      <c r="AE105" s="15" t="s">
        <v>67</v>
      </c>
      <c r="AF105" s="14" t="s">
        <v>673</v>
      </c>
      <c r="AG105" s="24"/>
      <c r="AH105" s="14"/>
      <c r="AI105" s="23"/>
      <c r="AJ105" s="23"/>
      <c r="AK105" s="23" t="s">
        <v>58</v>
      </c>
      <c r="AL105" s="23"/>
      <c r="AM105" s="14"/>
      <c r="AN105" s="14"/>
      <c r="AO105" s="25"/>
      <c r="AP105" s="12"/>
    </row>
    <row r="106" spans="1:42" ht="12.75" customHeight="1" x14ac:dyDescent="0.3">
      <c r="A106" s="12" t="s">
        <v>216</v>
      </c>
      <c r="B106" s="12" t="s">
        <v>674</v>
      </c>
      <c r="C106" s="13">
        <v>45002</v>
      </c>
      <c r="D106" s="14" t="s">
        <v>667</v>
      </c>
      <c r="E106" s="12" t="s">
        <v>658</v>
      </c>
      <c r="F106" s="14" t="s">
        <v>675</v>
      </c>
      <c r="G106" s="15" t="s">
        <v>676</v>
      </c>
      <c r="H106" s="12">
        <v>3</v>
      </c>
      <c r="I106" s="12" t="s">
        <v>48</v>
      </c>
      <c r="J106" s="16"/>
      <c r="K106" s="17">
        <v>2275.875</v>
      </c>
      <c r="L106" s="17">
        <v>-476.77500000000009</v>
      </c>
      <c r="M106" s="17"/>
      <c r="N106" s="17">
        <v>364.14</v>
      </c>
      <c r="O106" s="17"/>
      <c r="P106" s="17"/>
      <c r="Q106" s="17">
        <v>476.76</v>
      </c>
      <c r="R106" s="18" t="s">
        <v>677</v>
      </c>
      <c r="S106" s="17"/>
      <c r="T106" s="19"/>
      <c r="U106" s="17">
        <v>2640</v>
      </c>
      <c r="V106" s="26" t="s">
        <v>678</v>
      </c>
      <c r="W106" s="21" t="s">
        <v>50</v>
      </c>
      <c r="X106" s="12">
        <v>202303</v>
      </c>
      <c r="Y106" s="12" t="s">
        <v>679</v>
      </c>
      <c r="Z106" s="12" t="s">
        <v>52</v>
      </c>
      <c r="AA106" s="23">
        <v>11590</v>
      </c>
      <c r="AB106" s="12" t="s">
        <v>53</v>
      </c>
      <c r="AC106" s="12" t="s">
        <v>536</v>
      </c>
      <c r="AD106" s="14">
        <v>50202203</v>
      </c>
      <c r="AE106" s="15" t="s">
        <v>67</v>
      </c>
      <c r="AF106" s="14" t="s">
        <v>673</v>
      </c>
      <c r="AG106" s="24"/>
      <c r="AH106" s="14"/>
      <c r="AI106" s="23"/>
      <c r="AJ106" s="23"/>
      <c r="AK106" s="23" t="s">
        <v>58</v>
      </c>
      <c r="AL106" s="23"/>
      <c r="AM106" s="14"/>
      <c r="AN106" s="14"/>
      <c r="AO106" s="25"/>
      <c r="AP106" s="12"/>
    </row>
    <row r="107" spans="1:42" ht="12.75" customHeight="1" x14ac:dyDescent="0.3">
      <c r="A107" s="12" t="s">
        <v>216</v>
      </c>
      <c r="B107" s="12" t="s">
        <v>680</v>
      </c>
      <c r="C107" s="13">
        <v>45017</v>
      </c>
      <c r="D107" s="14" t="s">
        <v>667</v>
      </c>
      <c r="E107" s="12" t="s">
        <v>658</v>
      </c>
      <c r="F107" s="14" t="s">
        <v>681</v>
      </c>
      <c r="G107" s="15" t="s">
        <v>682</v>
      </c>
      <c r="H107" s="12">
        <v>3</v>
      </c>
      <c r="I107" s="12" t="s">
        <v>48</v>
      </c>
      <c r="J107" s="16"/>
      <c r="K107" s="17">
        <v>12876.6875</v>
      </c>
      <c r="L107" s="17">
        <v>-2685.6275000000005</v>
      </c>
      <c r="M107" s="17">
        <v>11.88</v>
      </c>
      <c r="N107" s="17">
        <v>2060.27</v>
      </c>
      <c r="O107" s="17"/>
      <c r="P107" s="17"/>
      <c r="Q107" s="17">
        <v>5394.96</v>
      </c>
      <c r="R107" s="18" t="s">
        <v>683</v>
      </c>
      <c r="S107" s="17"/>
      <c r="T107" s="19"/>
      <c r="U107" s="17">
        <v>14936.93</v>
      </c>
      <c r="V107" s="26" t="s">
        <v>684</v>
      </c>
      <c r="W107" s="21" t="s">
        <v>50</v>
      </c>
      <c r="X107" s="12">
        <v>202304</v>
      </c>
      <c r="Y107" s="12" t="s">
        <v>685</v>
      </c>
      <c r="Z107" s="12" t="s">
        <v>52</v>
      </c>
      <c r="AA107" s="23">
        <v>11590</v>
      </c>
      <c r="AB107" s="12" t="s">
        <v>53</v>
      </c>
      <c r="AC107" s="12" t="s">
        <v>536</v>
      </c>
      <c r="AD107" s="14" t="s">
        <v>686</v>
      </c>
      <c r="AE107" s="15" t="s">
        <v>55</v>
      </c>
      <c r="AF107" s="14" t="s">
        <v>673</v>
      </c>
      <c r="AG107" s="24" t="s">
        <v>56</v>
      </c>
      <c r="AH107" s="14" t="s">
        <v>57</v>
      </c>
      <c r="AI107" s="23"/>
      <c r="AJ107" s="23"/>
      <c r="AK107" s="23" t="s">
        <v>58</v>
      </c>
      <c r="AL107" s="23"/>
      <c r="AM107" s="14"/>
      <c r="AN107" s="14"/>
      <c r="AO107" s="25"/>
      <c r="AP107" s="12"/>
    </row>
    <row r="108" spans="1:42" ht="12.75" customHeight="1" x14ac:dyDescent="0.3">
      <c r="A108" s="12" t="s">
        <v>216</v>
      </c>
      <c r="B108" s="12" t="s">
        <v>656</v>
      </c>
      <c r="C108" s="13">
        <v>44601</v>
      </c>
      <c r="D108" s="14" t="s">
        <v>657</v>
      </c>
      <c r="E108" s="12" t="s">
        <v>658</v>
      </c>
      <c r="F108" s="14" t="s">
        <v>659</v>
      </c>
      <c r="G108" s="15" t="s">
        <v>660</v>
      </c>
      <c r="H108" s="12">
        <v>3</v>
      </c>
      <c r="I108" s="12" t="s">
        <v>48</v>
      </c>
      <c r="J108" s="16"/>
      <c r="K108" s="17">
        <v>3051.625</v>
      </c>
      <c r="L108" s="17">
        <v>-639.26499999999987</v>
      </c>
      <c r="M108" s="17"/>
      <c r="N108" s="17">
        <v>488.26</v>
      </c>
      <c r="O108" s="17"/>
      <c r="P108" s="17"/>
      <c r="Q108" s="17">
        <v>639.27</v>
      </c>
      <c r="R108" s="18" t="s">
        <v>661</v>
      </c>
      <c r="S108" s="17"/>
      <c r="T108" s="19"/>
      <c r="U108" s="17">
        <v>3539.89</v>
      </c>
      <c r="V108" s="20" t="s">
        <v>662</v>
      </c>
      <c r="W108" s="21" t="s">
        <v>50</v>
      </c>
      <c r="X108" s="12">
        <v>202202</v>
      </c>
      <c r="Y108" s="22" t="s">
        <v>663</v>
      </c>
      <c r="Z108" s="12" t="s">
        <v>52</v>
      </c>
      <c r="AA108" s="23">
        <v>11590</v>
      </c>
      <c r="AB108" s="12" t="s">
        <v>53</v>
      </c>
      <c r="AC108" s="12" t="s">
        <v>536</v>
      </c>
      <c r="AD108" s="14" t="s">
        <v>664</v>
      </c>
      <c r="AE108" s="15" t="s">
        <v>67</v>
      </c>
      <c r="AF108" s="14" t="s">
        <v>665</v>
      </c>
      <c r="AG108" s="24"/>
      <c r="AH108" s="14"/>
      <c r="AI108" s="23"/>
      <c r="AJ108" s="23"/>
      <c r="AK108" s="23" t="s">
        <v>58</v>
      </c>
      <c r="AL108" s="23"/>
      <c r="AM108" s="14"/>
      <c r="AN108" s="14"/>
      <c r="AO108" s="25"/>
      <c r="AP108" s="12"/>
    </row>
    <row r="109" spans="1:42" ht="12.75" customHeight="1" x14ac:dyDescent="0.3">
      <c r="A109" s="12" t="s">
        <v>216</v>
      </c>
      <c r="B109" s="12" t="s">
        <v>1417</v>
      </c>
      <c r="C109" s="13">
        <v>44516</v>
      </c>
      <c r="D109" s="14" t="s">
        <v>1418</v>
      </c>
      <c r="E109" s="12" t="s">
        <v>1419</v>
      </c>
      <c r="F109" s="14" t="s">
        <v>1420</v>
      </c>
      <c r="G109" s="15" t="s">
        <v>1421</v>
      </c>
      <c r="H109" s="12">
        <v>2</v>
      </c>
      <c r="I109" s="12" t="s">
        <v>48</v>
      </c>
      <c r="J109" s="16">
        <v>1</v>
      </c>
      <c r="K109" s="17">
        <v>4391.33</v>
      </c>
      <c r="L109" s="17"/>
      <c r="M109" s="17">
        <v>511.15</v>
      </c>
      <c r="N109" s="17">
        <v>620.82000000000005</v>
      </c>
      <c r="O109" s="17"/>
      <c r="P109" s="17"/>
      <c r="Q109" s="17"/>
      <c r="R109" s="18"/>
      <c r="S109" s="17"/>
      <c r="T109" s="19"/>
      <c r="U109" s="17">
        <v>4501</v>
      </c>
      <c r="V109" s="26" t="s">
        <v>1422</v>
      </c>
      <c r="W109" s="21" t="s">
        <v>50</v>
      </c>
      <c r="X109" s="12">
        <v>202111</v>
      </c>
      <c r="Y109" s="22" t="s">
        <v>1423</v>
      </c>
      <c r="Z109" s="12" t="s">
        <v>52</v>
      </c>
      <c r="AA109" s="23">
        <v>11000</v>
      </c>
      <c r="AB109" s="12" t="s">
        <v>53</v>
      </c>
      <c r="AC109" s="12" t="s">
        <v>54</v>
      </c>
      <c r="AD109" s="14" t="s">
        <v>1424</v>
      </c>
      <c r="AE109" s="15" t="s">
        <v>67</v>
      </c>
      <c r="AF109" s="14"/>
      <c r="AG109" s="24"/>
      <c r="AH109" s="14"/>
      <c r="AI109" s="23"/>
      <c r="AJ109" s="23"/>
      <c r="AK109" s="23" t="s">
        <v>58</v>
      </c>
      <c r="AL109" s="23"/>
      <c r="AM109" s="14"/>
      <c r="AN109" s="14"/>
      <c r="AO109" s="25"/>
      <c r="AP109" s="12"/>
    </row>
    <row r="110" spans="1:42" ht="12.75" customHeight="1" x14ac:dyDescent="0.3">
      <c r="A110" s="12" t="s">
        <v>216</v>
      </c>
      <c r="B110" s="12" t="s">
        <v>1425</v>
      </c>
      <c r="C110" s="13">
        <v>44553</v>
      </c>
      <c r="D110" s="14" t="s">
        <v>1418</v>
      </c>
      <c r="E110" s="12" t="s">
        <v>1419</v>
      </c>
      <c r="F110" s="14" t="s">
        <v>1426</v>
      </c>
      <c r="G110" s="15" t="s">
        <v>1427</v>
      </c>
      <c r="H110" s="12">
        <v>2</v>
      </c>
      <c r="I110" s="12" t="s">
        <v>48</v>
      </c>
      <c r="J110" s="16">
        <v>1</v>
      </c>
      <c r="K110" s="17">
        <v>1432.76</v>
      </c>
      <c r="L110" s="17"/>
      <c r="M110" s="17">
        <v>257.89999999999998</v>
      </c>
      <c r="N110" s="17">
        <v>187.97</v>
      </c>
      <c r="O110" s="17"/>
      <c r="P110" s="17"/>
      <c r="Q110" s="17"/>
      <c r="R110" s="18"/>
      <c r="S110" s="17"/>
      <c r="T110" s="19"/>
      <c r="U110" s="17">
        <v>1362.83</v>
      </c>
      <c r="V110" s="26" t="s">
        <v>1428</v>
      </c>
      <c r="W110" s="21" t="s">
        <v>50</v>
      </c>
      <c r="X110" s="12">
        <v>202112</v>
      </c>
      <c r="Y110" s="12" t="s">
        <v>1429</v>
      </c>
      <c r="Z110" s="12" t="s">
        <v>52</v>
      </c>
      <c r="AA110" s="23">
        <v>11000</v>
      </c>
      <c r="AB110" s="12" t="s">
        <v>53</v>
      </c>
      <c r="AC110" s="12" t="s">
        <v>536</v>
      </c>
      <c r="AD110" s="14">
        <v>50202203</v>
      </c>
      <c r="AE110" s="15" t="s">
        <v>67</v>
      </c>
      <c r="AF110" s="14"/>
      <c r="AG110" s="24"/>
      <c r="AH110" s="14"/>
      <c r="AI110" s="23"/>
      <c r="AJ110" s="23"/>
      <c r="AK110" s="23" t="s">
        <v>58</v>
      </c>
      <c r="AL110" s="23"/>
      <c r="AM110" s="14"/>
      <c r="AN110" s="14"/>
      <c r="AO110" s="25"/>
      <c r="AP110" s="12"/>
    </row>
    <row r="111" spans="1:42" ht="12.75" customHeight="1" x14ac:dyDescent="0.3">
      <c r="A111" s="12" t="s">
        <v>216</v>
      </c>
      <c r="B111" s="12" t="s">
        <v>1430</v>
      </c>
      <c r="C111" s="13">
        <v>44622</v>
      </c>
      <c r="D111" s="14" t="s">
        <v>1418</v>
      </c>
      <c r="E111" s="12" t="s">
        <v>1419</v>
      </c>
      <c r="F111" s="14" t="s">
        <v>1431</v>
      </c>
      <c r="G111" s="15" t="s">
        <v>1432</v>
      </c>
      <c r="H111" s="12">
        <v>2</v>
      </c>
      <c r="I111" s="12" t="s">
        <v>48</v>
      </c>
      <c r="J111" s="16">
        <v>1</v>
      </c>
      <c r="K111" s="17">
        <v>5160.8100000000004</v>
      </c>
      <c r="L111" s="17"/>
      <c r="M111" s="17">
        <v>256.2</v>
      </c>
      <c r="N111" s="17">
        <v>784.73</v>
      </c>
      <c r="O111" s="17"/>
      <c r="P111" s="17"/>
      <c r="Q111" s="17"/>
      <c r="R111" s="18"/>
      <c r="S111" s="17"/>
      <c r="T111" s="19"/>
      <c r="U111" s="17">
        <v>5689.34</v>
      </c>
      <c r="V111" s="26" t="s">
        <v>1433</v>
      </c>
      <c r="W111" s="21" t="s">
        <v>50</v>
      </c>
      <c r="X111" s="12">
        <v>202203</v>
      </c>
      <c r="Y111" s="12" t="s">
        <v>1434</v>
      </c>
      <c r="Z111" s="12" t="s">
        <v>52</v>
      </c>
      <c r="AA111" s="23">
        <v>11000</v>
      </c>
      <c r="AB111" s="12" t="s">
        <v>53</v>
      </c>
      <c r="AC111" s="12" t="s">
        <v>536</v>
      </c>
      <c r="AD111" s="14" t="s">
        <v>664</v>
      </c>
      <c r="AE111" s="15" t="s">
        <v>67</v>
      </c>
      <c r="AF111" s="14"/>
      <c r="AG111" s="24"/>
      <c r="AH111" s="14"/>
      <c r="AI111" s="23"/>
      <c r="AJ111" s="23"/>
      <c r="AK111" s="23" t="s">
        <v>58</v>
      </c>
      <c r="AL111" s="23"/>
      <c r="AM111" s="14"/>
      <c r="AN111" s="14"/>
      <c r="AO111" s="25"/>
      <c r="AP111" s="12"/>
    </row>
    <row r="112" spans="1:42" ht="12.75" customHeight="1" x14ac:dyDescent="0.3">
      <c r="A112" s="12" t="s">
        <v>216</v>
      </c>
      <c r="B112" s="12" t="s">
        <v>1061</v>
      </c>
      <c r="C112" s="13">
        <v>45027</v>
      </c>
      <c r="D112" s="14" t="s">
        <v>1062</v>
      </c>
      <c r="E112" s="12" t="s">
        <v>1063</v>
      </c>
      <c r="F112" s="14" t="s">
        <v>1064</v>
      </c>
      <c r="G112" s="15" t="s">
        <v>1065</v>
      </c>
      <c r="H112" s="12">
        <v>99</v>
      </c>
      <c r="I112" s="12" t="s">
        <v>48</v>
      </c>
      <c r="J112" s="16"/>
      <c r="K112" s="17">
        <v>147</v>
      </c>
      <c r="L112" s="17"/>
      <c r="M112" s="17"/>
      <c r="N112" s="17"/>
      <c r="O112" s="17"/>
      <c r="P112" s="17"/>
      <c r="Q112" s="17"/>
      <c r="R112" s="18"/>
      <c r="S112" s="17"/>
      <c r="T112" s="19"/>
      <c r="U112" s="17">
        <v>147</v>
      </c>
      <c r="V112" s="26" t="s">
        <v>1066</v>
      </c>
      <c r="W112" s="21" t="s">
        <v>50</v>
      </c>
      <c r="X112" s="12">
        <v>202304</v>
      </c>
      <c r="Y112" s="12" t="s">
        <v>1067</v>
      </c>
      <c r="Z112" s="12" t="s">
        <v>52</v>
      </c>
      <c r="AA112" s="23">
        <v>2870</v>
      </c>
      <c r="AB112" s="12" t="s">
        <v>535</v>
      </c>
      <c r="AC112" s="12" t="s">
        <v>54</v>
      </c>
      <c r="AD112" s="14" t="s">
        <v>1068</v>
      </c>
      <c r="AE112" s="15" t="s">
        <v>55</v>
      </c>
      <c r="AF112" s="14" t="s">
        <v>993</v>
      </c>
      <c r="AG112" s="24" t="s">
        <v>56</v>
      </c>
      <c r="AH112" s="14" t="s">
        <v>57</v>
      </c>
      <c r="AI112" s="23"/>
      <c r="AJ112" s="23"/>
      <c r="AK112" s="23" t="s">
        <v>58</v>
      </c>
      <c r="AL112" s="23"/>
      <c r="AM112" s="14"/>
      <c r="AN112" s="14"/>
      <c r="AO112" s="25"/>
      <c r="AP112" s="12"/>
    </row>
    <row r="113" spans="1:42" ht="12.75" customHeight="1" x14ac:dyDescent="0.3">
      <c r="A113" s="12" t="s">
        <v>216</v>
      </c>
      <c r="B113" s="12" t="s">
        <v>1069</v>
      </c>
      <c r="C113" s="13">
        <v>45028</v>
      </c>
      <c r="D113" s="14" t="s">
        <v>1062</v>
      </c>
      <c r="E113" s="12" t="s">
        <v>1063</v>
      </c>
      <c r="F113" s="14" t="s">
        <v>1070</v>
      </c>
      <c r="G113" s="15" t="s">
        <v>1071</v>
      </c>
      <c r="H113" s="12">
        <v>99</v>
      </c>
      <c r="I113" s="12" t="s">
        <v>48</v>
      </c>
      <c r="J113" s="16"/>
      <c r="K113" s="17">
        <v>343</v>
      </c>
      <c r="L113" s="17"/>
      <c r="M113" s="17"/>
      <c r="N113" s="17"/>
      <c r="O113" s="17"/>
      <c r="P113" s="17"/>
      <c r="Q113" s="17"/>
      <c r="R113" s="18"/>
      <c r="S113" s="17"/>
      <c r="T113" s="19"/>
      <c r="U113" s="17">
        <v>343</v>
      </c>
      <c r="V113" s="26" t="s">
        <v>1072</v>
      </c>
      <c r="W113" s="21" t="s">
        <v>50</v>
      </c>
      <c r="X113" s="12">
        <v>202304</v>
      </c>
      <c r="Y113" s="22" t="s">
        <v>1073</v>
      </c>
      <c r="Z113" s="12" t="s">
        <v>52</v>
      </c>
      <c r="AA113" s="23">
        <v>2870</v>
      </c>
      <c r="AB113" s="12" t="s">
        <v>535</v>
      </c>
      <c r="AC113" s="12" t="s">
        <v>54</v>
      </c>
      <c r="AD113" s="14" t="s">
        <v>1068</v>
      </c>
      <c r="AE113" s="15" t="s">
        <v>55</v>
      </c>
      <c r="AF113" s="14" t="s">
        <v>993</v>
      </c>
      <c r="AG113" s="24" t="s">
        <v>56</v>
      </c>
      <c r="AH113" s="14" t="s">
        <v>57</v>
      </c>
      <c r="AI113" s="23"/>
      <c r="AJ113" s="23"/>
      <c r="AK113" s="23" t="s">
        <v>58</v>
      </c>
      <c r="AL113" s="23"/>
      <c r="AM113" s="14"/>
      <c r="AN113" s="14"/>
      <c r="AO113" s="25"/>
      <c r="AP113" s="12"/>
    </row>
    <row r="114" spans="1:42" ht="12.75" customHeight="1" x14ac:dyDescent="0.3">
      <c r="A114" s="12" t="s">
        <v>216</v>
      </c>
      <c r="B114" s="12" t="s">
        <v>1079</v>
      </c>
      <c r="C114" s="13">
        <v>45029</v>
      </c>
      <c r="D114" s="14" t="s">
        <v>1062</v>
      </c>
      <c r="E114" s="12" t="s">
        <v>1063</v>
      </c>
      <c r="F114" s="14" t="s">
        <v>1064</v>
      </c>
      <c r="G114" s="15" t="s">
        <v>1080</v>
      </c>
      <c r="H114" s="12">
        <v>99</v>
      </c>
      <c r="I114" s="12" t="s">
        <v>48</v>
      </c>
      <c r="J114" s="16"/>
      <c r="K114" s="17">
        <v>147</v>
      </c>
      <c r="L114" s="17"/>
      <c r="M114" s="17"/>
      <c r="N114" s="17"/>
      <c r="O114" s="17"/>
      <c r="P114" s="17"/>
      <c r="Q114" s="17"/>
      <c r="R114" s="18"/>
      <c r="S114" s="17"/>
      <c r="T114" s="19"/>
      <c r="U114" s="17">
        <v>147</v>
      </c>
      <c r="V114" s="26" t="s">
        <v>1081</v>
      </c>
      <c r="W114" s="21" t="s">
        <v>50</v>
      </c>
      <c r="X114" s="12">
        <v>202304</v>
      </c>
      <c r="Y114" s="12" t="s">
        <v>1082</v>
      </c>
      <c r="Z114" s="12" t="s">
        <v>52</v>
      </c>
      <c r="AA114" s="23">
        <v>2870</v>
      </c>
      <c r="AB114" s="12" t="s">
        <v>535</v>
      </c>
      <c r="AC114" s="12" t="s">
        <v>54</v>
      </c>
      <c r="AD114" s="14" t="s">
        <v>1068</v>
      </c>
      <c r="AE114" s="15" t="s">
        <v>55</v>
      </c>
      <c r="AF114" s="14" t="s">
        <v>993</v>
      </c>
      <c r="AG114" s="24" t="s">
        <v>56</v>
      </c>
      <c r="AH114" s="14" t="s">
        <v>57</v>
      </c>
      <c r="AI114" s="23"/>
      <c r="AJ114" s="23"/>
      <c r="AK114" s="23" t="s">
        <v>58</v>
      </c>
      <c r="AL114" s="23"/>
      <c r="AM114" s="14"/>
      <c r="AN114" s="14"/>
      <c r="AO114" s="25"/>
      <c r="AP114" s="12"/>
    </row>
    <row r="115" spans="1:42" ht="12.75" customHeight="1" x14ac:dyDescent="0.3">
      <c r="A115" s="12" t="s">
        <v>216</v>
      </c>
      <c r="B115" s="12" t="s">
        <v>1088</v>
      </c>
      <c r="C115" s="13">
        <v>45030</v>
      </c>
      <c r="D115" s="14" t="s">
        <v>1062</v>
      </c>
      <c r="E115" s="12" t="s">
        <v>1063</v>
      </c>
      <c r="F115" s="14" t="s">
        <v>1070</v>
      </c>
      <c r="G115" s="15" t="s">
        <v>1089</v>
      </c>
      <c r="H115" s="12">
        <v>99</v>
      </c>
      <c r="I115" s="12" t="s">
        <v>48</v>
      </c>
      <c r="J115" s="16"/>
      <c r="K115" s="17">
        <v>343</v>
      </c>
      <c r="L115" s="17"/>
      <c r="M115" s="17"/>
      <c r="N115" s="17"/>
      <c r="O115" s="17"/>
      <c r="P115" s="17"/>
      <c r="Q115" s="17"/>
      <c r="R115" s="18"/>
      <c r="S115" s="17"/>
      <c r="T115" s="19"/>
      <c r="U115" s="17">
        <v>343</v>
      </c>
      <c r="V115" s="26" t="s">
        <v>1090</v>
      </c>
      <c r="W115" s="21" t="s">
        <v>50</v>
      </c>
      <c r="X115" s="12">
        <v>202304</v>
      </c>
      <c r="Y115" s="22" t="s">
        <v>1091</v>
      </c>
      <c r="Z115" s="12" t="s">
        <v>52</v>
      </c>
      <c r="AA115" s="23">
        <v>2870</v>
      </c>
      <c r="AB115" s="12" t="s">
        <v>535</v>
      </c>
      <c r="AC115" s="12" t="s">
        <v>54</v>
      </c>
      <c r="AD115" s="14" t="s">
        <v>1068</v>
      </c>
      <c r="AE115" s="15" t="s">
        <v>55</v>
      </c>
      <c r="AF115" s="14" t="s">
        <v>993</v>
      </c>
      <c r="AG115" s="24" t="s">
        <v>56</v>
      </c>
      <c r="AH115" s="14" t="s">
        <v>57</v>
      </c>
      <c r="AI115" s="23"/>
      <c r="AJ115" s="23"/>
      <c r="AK115" s="23" t="s">
        <v>58</v>
      </c>
      <c r="AL115" s="23"/>
      <c r="AM115" s="14"/>
      <c r="AN115" s="14"/>
      <c r="AO115" s="25"/>
      <c r="AP115" s="12"/>
    </row>
    <row r="116" spans="1:42" ht="12.75" customHeight="1" x14ac:dyDescent="0.3">
      <c r="A116" s="12" t="s">
        <v>216</v>
      </c>
      <c r="B116" s="12" t="s">
        <v>1209</v>
      </c>
      <c r="C116" s="13">
        <v>45026</v>
      </c>
      <c r="D116" s="14" t="s">
        <v>1210</v>
      </c>
      <c r="E116" s="12" t="s">
        <v>1211</v>
      </c>
      <c r="F116" s="14" t="s">
        <v>1212</v>
      </c>
      <c r="G116" s="15" t="s">
        <v>1213</v>
      </c>
      <c r="H116" s="12">
        <v>99</v>
      </c>
      <c r="I116" s="12" t="s">
        <v>48</v>
      </c>
      <c r="J116" s="16"/>
      <c r="K116" s="17">
        <v>636</v>
      </c>
      <c r="L116" s="17"/>
      <c r="M116" s="17"/>
      <c r="N116" s="17"/>
      <c r="O116" s="17"/>
      <c r="P116" s="17"/>
      <c r="Q116" s="17">
        <v>101.76</v>
      </c>
      <c r="R116" s="18" t="s">
        <v>1214</v>
      </c>
      <c r="S116" s="17"/>
      <c r="T116" s="19"/>
      <c r="U116" s="17">
        <v>686.88</v>
      </c>
      <c r="V116" s="26" t="s">
        <v>1215</v>
      </c>
      <c r="W116" s="21" t="s">
        <v>50</v>
      </c>
      <c r="X116" s="12">
        <v>202304</v>
      </c>
      <c r="Y116" s="22" t="s">
        <v>1216</v>
      </c>
      <c r="Z116" s="12" t="s">
        <v>52</v>
      </c>
      <c r="AA116" s="23">
        <v>52000</v>
      </c>
      <c r="AB116" s="12" t="s">
        <v>53</v>
      </c>
      <c r="AC116" s="12" t="s">
        <v>54</v>
      </c>
      <c r="AD116" s="14">
        <v>50192303</v>
      </c>
      <c r="AE116" s="15" t="s">
        <v>55</v>
      </c>
      <c r="AF116" s="14"/>
      <c r="AG116" s="24" t="s">
        <v>537</v>
      </c>
      <c r="AH116" s="14" t="s">
        <v>538</v>
      </c>
      <c r="AI116" s="23"/>
      <c r="AJ116" s="23"/>
      <c r="AK116" s="23" t="s">
        <v>58</v>
      </c>
      <c r="AL116" s="23"/>
      <c r="AM116" s="14"/>
      <c r="AN116" s="14"/>
      <c r="AO116" s="25"/>
      <c r="AP116" s="12"/>
    </row>
    <row r="117" spans="1:42" ht="12.75" customHeight="1" x14ac:dyDescent="0.3">
      <c r="A117" s="12" t="s">
        <v>216</v>
      </c>
      <c r="B117" s="12" t="s">
        <v>630</v>
      </c>
      <c r="C117" s="13">
        <v>45033</v>
      </c>
      <c r="D117" s="14" t="s">
        <v>631</v>
      </c>
      <c r="E117" s="12" t="s">
        <v>632</v>
      </c>
      <c r="F117" s="14" t="s">
        <v>633</v>
      </c>
      <c r="G117" s="15" t="s">
        <v>634</v>
      </c>
      <c r="H117" s="12">
        <v>3</v>
      </c>
      <c r="I117" s="12" t="s">
        <v>48</v>
      </c>
      <c r="J117" s="16"/>
      <c r="K117" s="17">
        <v>2348.9375</v>
      </c>
      <c r="L117" s="17">
        <v>-492.05749999999989</v>
      </c>
      <c r="M117" s="17">
        <v>0</v>
      </c>
      <c r="N117" s="17">
        <v>375.83</v>
      </c>
      <c r="O117" s="17"/>
      <c r="P117" s="17"/>
      <c r="Q117" s="17">
        <v>984.14</v>
      </c>
      <c r="R117" s="18" t="s">
        <v>635</v>
      </c>
      <c r="S117" s="17"/>
      <c r="T117" s="19"/>
      <c r="U117" s="17">
        <v>2724.78</v>
      </c>
      <c r="V117" s="20" t="s">
        <v>636</v>
      </c>
      <c r="W117" s="21" t="s">
        <v>50</v>
      </c>
      <c r="X117" s="12">
        <v>202304</v>
      </c>
      <c r="Y117" s="22" t="s">
        <v>637</v>
      </c>
      <c r="Z117" s="12" t="s">
        <v>52</v>
      </c>
      <c r="AA117" s="23">
        <v>6430</v>
      </c>
      <c r="AB117" s="12" t="s">
        <v>53</v>
      </c>
      <c r="AC117" s="12" t="s">
        <v>536</v>
      </c>
      <c r="AD117" s="14">
        <v>50202205</v>
      </c>
      <c r="AE117" s="15" t="s">
        <v>55</v>
      </c>
      <c r="AF117" s="14">
        <v>15</v>
      </c>
      <c r="AG117" s="24" t="s">
        <v>56</v>
      </c>
      <c r="AH117" s="14" t="s">
        <v>57</v>
      </c>
      <c r="AI117" s="23"/>
      <c r="AJ117" s="23"/>
      <c r="AK117" s="23" t="s">
        <v>58</v>
      </c>
      <c r="AL117" s="23"/>
      <c r="AM117" s="14"/>
      <c r="AN117" s="14"/>
      <c r="AO117" s="25"/>
      <c r="AP117" s="12"/>
    </row>
    <row r="118" spans="1:42" ht="12.75" customHeight="1" x14ac:dyDescent="0.3">
      <c r="A118" s="12" t="s">
        <v>216</v>
      </c>
      <c r="B118" s="12" t="s">
        <v>1133</v>
      </c>
      <c r="C118" s="13">
        <v>45019</v>
      </c>
      <c r="D118" s="14" t="s">
        <v>1134</v>
      </c>
      <c r="E118" s="12" t="s">
        <v>1135</v>
      </c>
      <c r="F118" s="14" t="s">
        <v>1136</v>
      </c>
      <c r="G118" s="15" t="s">
        <v>1137</v>
      </c>
      <c r="H118" s="12">
        <v>3</v>
      </c>
      <c r="I118" s="12" t="s">
        <v>48</v>
      </c>
      <c r="J118" s="16"/>
      <c r="K118" s="17">
        <v>976</v>
      </c>
      <c r="L118" s="17"/>
      <c r="M118" s="17"/>
      <c r="N118" s="17"/>
      <c r="O118" s="17"/>
      <c r="P118" s="17"/>
      <c r="Q118" s="17"/>
      <c r="R118" s="18"/>
      <c r="S118" s="17"/>
      <c r="T118" s="19"/>
      <c r="U118" s="17">
        <v>976</v>
      </c>
      <c r="V118" s="26" t="s">
        <v>1138</v>
      </c>
      <c r="W118" s="21" t="s">
        <v>50</v>
      </c>
      <c r="X118" s="12">
        <v>202304</v>
      </c>
      <c r="Y118" s="12" t="s">
        <v>1139</v>
      </c>
      <c r="Z118" s="12" t="s">
        <v>52</v>
      </c>
      <c r="AA118" s="23">
        <v>9040</v>
      </c>
      <c r="AB118" s="12" t="s">
        <v>53</v>
      </c>
      <c r="AC118" s="12" t="s">
        <v>536</v>
      </c>
      <c r="AD118" s="14">
        <v>50121537</v>
      </c>
      <c r="AE118" s="15" t="s">
        <v>55</v>
      </c>
      <c r="AF118" s="14"/>
      <c r="AG118" s="24" t="s">
        <v>139</v>
      </c>
      <c r="AH118" s="14" t="s">
        <v>140</v>
      </c>
      <c r="AI118" s="23"/>
      <c r="AJ118" s="23"/>
      <c r="AK118" s="23" t="s">
        <v>58</v>
      </c>
      <c r="AL118" s="23"/>
      <c r="AM118" s="14"/>
      <c r="AN118" s="14"/>
      <c r="AO118" s="25"/>
      <c r="AP118" s="12"/>
    </row>
    <row r="119" spans="1:42" ht="12.75" customHeight="1" x14ac:dyDescent="0.3">
      <c r="A119" s="12" t="s">
        <v>216</v>
      </c>
      <c r="B119" s="12" t="s">
        <v>1140</v>
      </c>
      <c r="C119" s="13">
        <v>45019</v>
      </c>
      <c r="D119" s="14" t="s">
        <v>1134</v>
      </c>
      <c r="E119" s="12" t="s">
        <v>1135</v>
      </c>
      <c r="F119" s="14" t="s">
        <v>1141</v>
      </c>
      <c r="G119" s="15" t="s">
        <v>1142</v>
      </c>
      <c r="H119" s="12">
        <v>3</v>
      </c>
      <c r="I119" s="12" t="s">
        <v>48</v>
      </c>
      <c r="J119" s="16"/>
      <c r="K119" s="17">
        <v>1080</v>
      </c>
      <c r="L119" s="17">
        <v>11547</v>
      </c>
      <c r="M119" s="17"/>
      <c r="N119" s="17">
        <v>172.8</v>
      </c>
      <c r="O119" s="17"/>
      <c r="P119" s="17"/>
      <c r="Q119" s="17"/>
      <c r="R119" s="18"/>
      <c r="S119" s="17"/>
      <c r="T119" s="19"/>
      <c r="U119" s="17">
        <v>12799.8</v>
      </c>
      <c r="V119" s="26" t="s">
        <v>1143</v>
      </c>
      <c r="W119" s="21" t="s">
        <v>50</v>
      </c>
      <c r="X119" s="12">
        <v>202304</v>
      </c>
      <c r="Y119" s="22" t="s">
        <v>1144</v>
      </c>
      <c r="Z119" s="12" t="s">
        <v>52</v>
      </c>
      <c r="AA119" s="23">
        <v>9040</v>
      </c>
      <c r="AB119" s="12" t="s">
        <v>53</v>
      </c>
      <c r="AC119" s="12" t="s">
        <v>536</v>
      </c>
      <c r="AD119" s="14" t="s">
        <v>1145</v>
      </c>
      <c r="AE119" s="15" t="s">
        <v>55</v>
      </c>
      <c r="AF119" s="14"/>
      <c r="AG119" s="24" t="s">
        <v>139</v>
      </c>
      <c r="AH119" s="14" t="s">
        <v>140</v>
      </c>
      <c r="AI119" s="23"/>
      <c r="AJ119" s="23"/>
      <c r="AK119" s="23" t="s">
        <v>58</v>
      </c>
      <c r="AL119" s="23"/>
      <c r="AM119" s="14"/>
      <c r="AN119" s="14"/>
      <c r="AO119" s="25"/>
      <c r="AP119" s="12"/>
    </row>
    <row r="120" spans="1:42" ht="12.75" customHeight="1" x14ac:dyDescent="0.3">
      <c r="A120" s="12" t="s">
        <v>216</v>
      </c>
      <c r="B120" s="12" t="s">
        <v>1158</v>
      </c>
      <c r="C120" s="13">
        <v>45024</v>
      </c>
      <c r="D120" s="14" t="s">
        <v>1134</v>
      </c>
      <c r="E120" s="12" t="s">
        <v>1135</v>
      </c>
      <c r="F120" s="14" t="s">
        <v>1159</v>
      </c>
      <c r="G120" s="15" t="s">
        <v>1160</v>
      </c>
      <c r="H120" s="12">
        <v>3</v>
      </c>
      <c r="I120" s="12" t="s">
        <v>48</v>
      </c>
      <c r="J120" s="16"/>
      <c r="K120" s="17">
        <v>330</v>
      </c>
      <c r="L120" s="17"/>
      <c r="M120" s="17"/>
      <c r="N120" s="17"/>
      <c r="O120" s="17"/>
      <c r="P120" s="17"/>
      <c r="Q120" s="17"/>
      <c r="R120" s="18"/>
      <c r="S120" s="17"/>
      <c r="T120" s="19"/>
      <c r="U120" s="17">
        <v>330</v>
      </c>
      <c r="V120" s="26" t="s">
        <v>1161</v>
      </c>
      <c r="W120" s="21" t="s">
        <v>50</v>
      </c>
      <c r="X120" s="12">
        <v>202304</v>
      </c>
      <c r="Y120" s="22" t="s">
        <v>1162</v>
      </c>
      <c r="Z120" s="12" t="s">
        <v>52</v>
      </c>
      <c r="AA120" s="23">
        <v>9040</v>
      </c>
      <c r="AB120" s="12" t="s">
        <v>53</v>
      </c>
      <c r="AC120" s="12" t="s">
        <v>536</v>
      </c>
      <c r="AD120" s="14">
        <v>50121611</v>
      </c>
      <c r="AE120" s="15" t="s">
        <v>55</v>
      </c>
      <c r="AF120" s="14"/>
      <c r="AG120" s="24" t="s">
        <v>139</v>
      </c>
      <c r="AH120" s="14" t="s">
        <v>140</v>
      </c>
      <c r="AI120" s="23"/>
      <c r="AJ120" s="23"/>
      <c r="AK120" s="23" t="s">
        <v>58</v>
      </c>
      <c r="AL120" s="23"/>
      <c r="AM120" s="14"/>
      <c r="AN120" s="14"/>
      <c r="AO120" s="25"/>
      <c r="AP120" s="12"/>
    </row>
    <row r="121" spans="1:42" ht="12.75" customHeight="1" x14ac:dyDescent="0.3">
      <c r="A121" s="12" t="s">
        <v>216</v>
      </c>
      <c r="B121" s="12" t="s">
        <v>1163</v>
      </c>
      <c r="C121" s="13">
        <v>45024</v>
      </c>
      <c r="D121" s="14" t="s">
        <v>1134</v>
      </c>
      <c r="E121" s="12" t="s">
        <v>1135</v>
      </c>
      <c r="F121" s="14" t="s">
        <v>1164</v>
      </c>
      <c r="G121" s="15" t="s">
        <v>1165</v>
      </c>
      <c r="H121" s="12">
        <v>3</v>
      </c>
      <c r="I121" s="12" t="s">
        <v>48</v>
      </c>
      <c r="J121" s="16"/>
      <c r="K121" s="17">
        <v>247.5</v>
      </c>
      <c r="L121" s="17"/>
      <c r="M121" s="17"/>
      <c r="N121" s="17"/>
      <c r="O121" s="17"/>
      <c r="P121" s="17"/>
      <c r="Q121" s="17"/>
      <c r="R121" s="18"/>
      <c r="S121" s="17"/>
      <c r="T121" s="19"/>
      <c r="U121" s="17">
        <v>247.5</v>
      </c>
      <c r="V121" s="26" t="s">
        <v>1166</v>
      </c>
      <c r="W121" s="21" t="s">
        <v>50</v>
      </c>
      <c r="X121" s="12">
        <v>202304</v>
      </c>
      <c r="Y121" s="12" t="s">
        <v>1167</v>
      </c>
      <c r="Z121" s="12" t="s">
        <v>52</v>
      </c>
      <c r="AA121" s="23">
        <v>9040</v>
      </c>
      <c r="AB121" s="12" t="s">
        <v>53</v>
      </c>
      <c r="AC121" s="12" t="s">
        <v>536</v>
      </c>
      <c r="AD121" s="14">
        <v>50121611</v>
      </c>
      <c r="AE121" s="15" t="s">
        <v>55</v>
      </c>
      <c r="AF121" s="14"/>
      <c r="AG121" s="24" t="s">
        <v>139</v>
      </c>
      <c r="AH121" s="14" t="s">
        <v>140</v>
      </c>
      <c r="AI121" s="23"/>
      <c r="AJ121" s="23"/>
      <c r="AK121" s="23" t="s">
        <v>58</v>
      </c>
      <c r="AL121" s="23"/>
      <c r="AM121" s="14"/>
      <c r="AN121" s="14"/>
      <c r="AO121" s="25"/>
      <c r="AP121" s="12"/>
    </row>
    <row r="122" spans="1:42" ht="12.75" customHeight="1" x14ac:dyDescent="0.3">
      <c r="A122" s="12" t="s">
        <v>216</v>
      </c>
      <c r="B122" s="12" t="s">
        <v>1168</v>
      </c>
      <c r="C122" s="13">
        <v>45024</v>
      </c>
      <c r="D122" s="14" t="s">
        <v>1134</v>
      </c>
      <c r="E122" s="12" t="s">
        <v>1135</v>
      </c>
      <c r="F122" s="14" t="s">
        <v>1169</v>
      </c>
      <c r="G122" s="15" t="s">
        <v>1170</v>
      </c>
      <c r="H122" s="12">
        <v>3</v>
      </c>
      <c r="I122" s="12" t="s">
        <v>48</v>
      </c>
      <c r="J122" s="16"/>
      <c r="K122" s="17">
        <v>493.5</v>
      </c>
      <c r="L122" s="17"/>
      <c r="M122" s="17"/>
      <c r="N122" s="17"/>
      <c r="O122" s="17"/>
      <c r="P122" s="17"/>
      <c r="Q122" s="17"/>
      <c r="R122" s="18"/>
      <c r="S122" s="17"/>
      <c r="T122" s="19"/>
      <c r="U122" s="17">
        <v>493.5</v>
      </c>
      <c r="V122" s="26" t="s">
        <v>1171</v>
      </c>
      <c r="W122" s="33" t="s">
        <v>50</v>
      </c>
      <c r="X122" s="12">
        <v>202304</v>
      </c>
      <c r="Y122" s="12" t="s">
        <v>1172</v>
      </c>
      <c r="Z122" s="12" t="s">
        <v>52</v>
      </c>
      <c r="AA122" s="23">
        <v>9040</v>
      </c>
      <c r="AB122" s="12" t="s">
        <v>53</v>
      </c>
      <c r="AC122" s="12" t="s">
        <v>536</v>
      </c>
      <c r="AD122" s="14">
        <v>50121537</v>
      </c>
      <c r="AE122" s="15" t="s">
        <v>55</v>
      </c>
      <c r="AF122" s="14"/>
      <c r="AG122" s="24" t="s">
        <v>139</v>
      </c>
      <c r="AH122" s="14" t="s">
        <v>140</v>
      </c>
      <c r="AI122" s="23"/>
      <c r="AJ122" s="23"/>
      <c r="AK122" s="23" t="s">
        <v>58</v>
      </c>
      <c r="AL122" s="23"/>
      <c r="AM122" s="14"/>
      <c r="AN122" s="14"/>
      <c r="AO122" s="25"/>
      <c r="AP122" s="12"/>
    </row>
    <row r="123" spans="1:42" ht="12.75" customHeight="1" x14ac:dyDescent="0.3">
      <c r="A123" s="12" t="s">
        <v>216</v>
      </c>
      <c r="B123" s="12" t="s">
        <v>1188</v>
      </c>
      <c r="C123" s="13">
        <v>45029</v>
      </c>
      <c r="D123" s="14" t="s">
        <v>1134</v>
      </c>
      <c r="E123" s="12" t="s">
        <v>1135</v>
      </c>
      <c r="F123" s="14" t="s">
        <v>1189</v>
      </c>
      <c r="G123" s="15" t="s">
        <v>1190</v>
      </c>
      <c r="H123" s="12">
        <v>3</v>
      </c>
      <c r="I123" s="12" t="s">
        <v>48</v>
      </c>
      <c r="J123" s="16"/>
      <c r="K123" s="17">
        <v>2236.5</v>
      </c>
      <c r="L123" s="17"/>
      <c r="M123" s="17"/>
      <c r="N123" s="17"/>
      <c r="O123" s="17"/>
      <c r="P123" s="17"/>
      <c r="Q123" s="17"/>
      <c r="R123" s="18"/>
      <c r="S123" s="17"/>
      <c r="T123" s="19"/>
      <c r="U123" s="17">
        <v>2236.5</v>
      </c>
      <c r="V123" s="26" t="s">
        <v>1191</v>
      </c>
      <c r="W123" s="33" t="s">
        <v>50</v>
      </c>
      <c r="X123" s="12">
        <v>202304</v>
      </c>
      <c r="Y123" s="12" t="s">
        <v>1192</v>
      </c>
      <c r="Z123" s="12" t="s">
        <v>52</v>
      </c>
      <c r="AA123" s="23">
        <v>9040</v>
      </c>
      <c r="AB123" s="12" t="s">
        <v>53</v>
      </c>
      <c r="AC123" s="12" t="s">
        <v>536</v>
      </c>
      <c r="AD123" s="14">
        <v>50121537</v>
      </c>
      <c r="AE123" s="15" t="s">
        <v>55</v>
      </c>
      <c r="AF123" s="14"/>
      <c r="AG123" s="24" t="s">
        <v>139</v>
      </c>
      <c r="AH123" s="14" t="s">
        <v>140</v>
      </c>
      <c r="AI123" s="23"/>
      <c r="AJ123" s="23"/>
      <c r="AK123" s="23" t="s">
        <v>58</v>
      </c>
      <c r="AL123" s="23"/>
      <c r="AM123" s="14"/>
      <c r="AN123" s="14"/>
      <c r="AO123" s="25"/>
      <c r="AP123" s="12"/>
    </row>
    <row r="124" spans="1:42" ht="12.75" customHeight="1" x14ac:dyDescent="0.3">
      <c r="A124" s="12" t="s">
        <v>216</v>
      </c>
      <c r="B124" s="12" t="s">
        <v>1198</v>
      </c>
      <c r="C124" s="13">
        <v>45031</v>
      </c>
      <c r="D124" s="14" t="s">
        <v>1134</v>
      </c>
      <c r="E124" s="12" t="s">
        <v>1135</v>
      </c>
      <c r="F124" s="14" t="s">
        <v>1199</v>
      </c>
      <c r="G124" s="15" t="s">
        <v>1200</v>
      </c>
      <c r="H124" s="12">
        <v>3</v>
      </c>
      <c r="I124" s="12" t="s">
        <v>48</v>
      </c>
      <c r="J124" s="16"/>
      <c r="K124" s="17">
        <v>1080</v>
      </c>
      <c r="L124" s="17"/>
      <c r="M124" s="17"/>
      <c r="N124" s="17">
        <v>172.8</v>
      </c>
      <c r="O124" s="17"/>
      <c r="P124" s="17"/>
      <c r="Q124" s="17"/>
      <c r="R124" s="18"/>
      <c r="S124" s="17"/>
      <c r="T124" s="19"/>
      <c r="U124" s="17">
        <v>1252.8</v>
      </c>
      <c r="V124" s="26" t="s">
        <v>1201</v>
      </c>
      <c r="W124" s="21" t="s">
        <v>50</v>
      </c>
      <c r="X124" s="12">
        <v>202304</v>
      </c>
      <c r="Y124" s="12" t="s">
        <v>1202</v>
      </c>
      <c r="Z124" s="12" t="s">
        <v>52</v>
      </c>
      <c r="AA124" s="23">
        <v>9040</v>
      </c>
      <c r="AB124" s="12" t="s">
        <v>53</v>
      </c>
      <c r="AC124" s="12" t="s">
        <v>536</v>
      </c>
      <c r="AD124" s="14">
        <v>50121537</v>
      </c>
      <c r="AE124" s="15" t="s">
        <v>55</v>
      </c>
      <c r="AF124" s="14"/>
      <c r="AG124" s="24" t="s">
        <v>139</v>
      </c>
      <c r="AH124" s="14" t="s">
        <v>140</v>
      </c>
      <c r="AI124" s="23"/>
      <c r="AJ124" s="23"/>
      <c r="AK124" s="23" t="s">
        <v>58</v>
      </c>
      <c r="AL124" s="23"/>
      <c r="AM124" s="14"/>
      <c r="AN124" s="14"/>
      <c r="AO124" s="25"/>
      <c r="AP124" s="12"/>
    </row>
    <row r="125" spans="1:42" ht="12.75" customHeight="1" x14ac:dyDescent="0.3">
      <c r="A125" s="12" t="s">
        <v>216</v>
      </c>
      <c r="B125" s="12" t="s">
        <v>1217</v>
      </c>
      <c r="C125" s="13">
        <v>45027</v>
      </c>
      <c r="D125" s="14" t="s">
        <v>1218</v>
      </c>
      <c r="E125" s="12" t="s">
        <v>1219</v>
      </c>
      <c r="F125" s="14" t="s">
        <v>1220</v>
      </c>
      <c r="G125" s="15" t="s">
        <v>1221</v>
      </c>
      <c r="H125" s="12">
        <v>99</v>
      </c>
      <c r="I125" s="12" t="s">
        <v>48</v>
      </c>
      <c r="J125" s="16">
        <v>1</v>
      </c>
      <c r="K125" s="17">
        <v>1980</v>
      </c>
      <c r="L125" s="17"/>
      <c r="M125" s="17"/>
      <c r="N125" s="17"/>
      <c r="O125" s="17"/>
      <c r="P125" s="17"/>
      <c r="Q125" s="17"/>
      <c r="R125" s="18"/>
      <c r="S125" s="17"/>
      <c r="T125" s="19"/>
      <c r="U125" s="17">
        <v>1980</v>
      </c>
      <c r="V125" s="26" t="s">
        <v>1222</v>
      </c>
      <c r="W125" s="21" t="s">
        <v>50</v>
      </c>
      <c r="X125" s="12">
        <v>202304</v>
      </c>
      <c r="Y125" s="12" t="s">
        <v>1223</v>
      </c>
      <c r="Z125" s="12" t="s">
        <v>52</v>
      </c>
      <c r="AA125" s="23">
        <v>1376</v>
      </c>
      <c r="AB125" s="12" t="s">
        <v>53</v>
      </c>
      <c r="AC125" s="12" t="s">
        <v>54</v>
      </c>
      <c r="AD125" s="14">
        <v>50202301</v>
      </c>
      <c r="AE125" s="15" t="s">
        <v>55</v>
      </c>
      <c r="AF125" s="14" t="s">
        <v>1224</v>
      </c>
      <c r="AG125" s="24" t="s">
        <v>56</v>
      </c>
      <c r="AH125" s="14" t="s">
        <v>57</v>
      </c>
      <c r="AI125" s="23"/>
      <c r="AJ125" s="23"/>
      <c r="AK125" s="23" t="s">
        <v>58</v>
      </c>
      <c r="AL125" s="23"/>
      <c r="AM125" s="14"/>
      <c r="AN125" s="14"/>
      <c r="AO125" s="25"/>
      <c r="AP125" s="12"/>
    </row>
    <row r="126" spans="1:42" ht="12.75" customHeight="1" x14ac:dyDescent="0.3">
      <c r="A126" s="12" t="s">
        <v>216</v>
      </c>
      <c r="B126" s="12" t="s">
        <v>1244</v>
      </c>
      <c r="C126" s="13">
        <v>44958</v>
      </c>
      <c r="D126" s="14" t="s">
        <v>1245</v>
      </c>
      <c r="E126" s="12" t="s">
        <v>1246</v>
      </c>
      <c r="F126" s="14" t="s">
        <v>1247</v>
      </c>
      <c r="G126" s="15" t="s">
        <v>1248</v>
      </c>
      <c r="H126" s="12">
        <v>99</v>
      </c>
      <c r="I126" s="12" t="s">
        <v>48</v>
      </c>
      <c r="J126" s="16">
        <v>1</v>
      </c>
      <c r="K126" s="17">
        <v>5586.12</v>
      </c>
      <c r="L126" s="17"/>
      <c r="M126" s="17">
        <v>837.92</v>
      </c>
      <c r="N126" s="17">
        <v>759.71</v>
      </c>
      <c r="O126" s="17"/>
      <c r="P126" s="17"/>
      <c r="Q126" s="17"/>
      <c r="R126" s="18"/>
      <c r="S126" s="17"/>
      <c r="T126" s="19"/>
      <c r="U126" s="17">
        <v>5507.91</v>
      </c>
      <c r="V126" s="26" t="s">
        <v>1249</v>
      </c>
      <c r="W126" s="35" t="s">
        <v>1249</v>
      </c>
      <c r="X126" s="12">
        <v>202302</v>
      </c>
      <c r="Y126" s="12" t="s">
        <v>1250</v>
      </c>
      <c r="Z126" s="12" t="s">
        <v>52</v>
      </c>
      <c r="AA126" s="23">
        <v>11000</v>
      </c>
      <c r="AB126" s="12" t="s">
        <v>53</v>
      </c>
      <c r="AC126" s="12" t="s">
        <v>54</v>
      </c>
      <c r="AD126" s="14">
        <v>50202203</v>
      </c>
      <c r="AE126" s="15" t="s">
        <v>55</v>
      </c>
      <c r="AF126" s="14"/>
      <c r="AG126" s="24" t="s">
        <v>56</v>
      </c>
      <c r="AH126" s="14" t="s">
        <v>57</v>
      </c>
      <c r="AI126" s="23"/>
      <c r="AJ126" s="23"/>
      <c r="AK126" s="23" t="s">
        <v>58</v>
      </c>
      <c r="AL126" s="23"/>
      <c r="AM126" s="14"/>
      <c r="AN126" s="14"/>
      <c r="AO126" s="25"/>
      <c r="AP126" s="12"/>
    </row>
    <row r="127" spans="1:42" ht="12.75" customHeight="1" x14ac:dyDescent="0.3">
      <c r="A127" s="12" t="s">
        <v>216</v>
      </c>
      <c r="B127" s="12" t="s">
        <v>1273</v>
      </c>
      <c r="C127" s="13">
        <v>45028</v>
      </c>
      <c r="D127" s="14" t="s">
        <v>1274</v>
      </c>
      <c r="E127" s="12" t="s">
        <v>1275</v>
      </c>
      <c r="F127" s="14" t="s">
        <v>1276</v>
      </c>
      <c r="G127" s="15" t="s">
        <v>1277</v>
      </c>
      <c r="H127" s="12">
        <v>99</v>
      </c>
      <c r="I127" s="12" t="s">
        <v>48</v>
      </c>
      <c r="J127" s="16"/>
      <c r="K127" s="17">
        <v>15996</v>
      </c>
      <c r="L127" s="17"/>
      <c r="M127" s="17">
        <v>1599.6</v>
      </c>
      <c r="N127" s="17"/>
      <c r="O127" s="17"/>
      <c r="P127" s="17"/>
      <c r="Q127" s="17"/>
      <c r="R127" s="18"/>
      <c r="S127" s="17"/>
      <c r="T127" s="19"/>
      <c r="U127" s="17">
        <v>14396.4</v>
      </c>
      <c r="V127" s="26" t="s">
        <v>1278</v>
      </c>
      <c r="W127" s="21" t="s">
        <v>50</v>
      </c>
      <c r="X127" s="12">
        <v>202304</v>
      </c>
      <c r="Y127" s="12" t="s">
        <v>1279</v>
      </c>
      <c r="Z127" s="12" t="s">
        <v>52</v>
      </c>
      <c r="AA127" s="23">
        <v>6470</v>
      </c>
      <c r="AB127" s="12" t="s">
        <v>53</v>
      </c>
      <c r="AC127" s="12" t="s">
        <v>54</v>
      </c>
      <c r="AD127" s="14">
        <v>50201706</v>
      </c>
      <c r="AE127" s="15" t="s">
        <v>55</v>
      </c>
      <c r="AF127" s="14"/>
      <c r="AG127" s="24" t="s">
        <v>56</v>
      </c>
      <c r="AH127" s="14" t="s">
        <v>57</v>
      </c>
      <c r="AI127" s="23"/>
      <c r="AJ127" s="23"/>
      <c r="AK127" s="23" t="s">
        <v>58</v>
      </c>
      <c r="AL127" s="23"/>
      <c r="AM127" s="14"/>
      <c r="AN127" s="14"/>
      <c r="AO127" s="25"/>
      <c r="AP127" s="12"/>
    </row>
    <row r="128" spans="1:42" ht="12.75" customHeight="1" x14ac:dyDescent="0.3">
      <c r="A128" s="12" t="s">
        <v>216</v>
      </c>
      <c r="B128" s="12" t="s">
        <v>972</v>
      </c>
      <c r="C128" s="13">
        <v>45027</v>
      </c>
      <c r="D128" s="14" t="s">
        <v>964</v>
      </c>
      <c r="E128" s="12" t="s">
        <v>965</v>
      </c>
      <c r="F128" s="14" t="s">
        <v>973</v>
      </c>
      <c r="G128" s="15" t="s">
        <v>974</v>
      </c>
      <c r="H128" s="12">
        <v>99</v>
      </c>
      <c r="I128" s="12" t="s">
        <v>48</v>
      </c>
      <c r="J128" s="16">
        <v>1</v>
      </c>
      <c r="K128" s="17">
        <v>8281.0400000000009</v>
      </c>
      <c r="L128" s="17"/>
      <c r="M128" s="17"/>
      <c r="N128" s="17">
        <v>1324.97</v>
      </c>
      <c r="O128" s="17"/>
      <c r="P128" s="17"/>
      <c r="Q128" s="17"/>
      <c r="R128" s="18"/>
      <c r="S128" s="17"/>
      <c r="T128" s="19"/>
      <c r="U128" s="17">
        <v>9606.01</v>
      </c>
      <c r="V128" s="26" t="s">
        <v>975</v>
      </c>
      <c r="W128" s="21" t="s">
        <v>50</v>
      </c>
      <c r="X128" s="12">
        <v>202304</v>
      </c>
      <c r="Y128" s="12" t="s">
        <v>976</v>
      </c>
      <c r="Z128" s="12" t="s">
        <v>52</v>
      </c>
      <c r="AA128" s="23">
        <v>1180</v>
      </c>
      <c r="AB128" s="12" t="s">
        <v>53</v>
      </c>
      <c r="AC128" s="12" t="s">
        <v>54</v>
      </c>
      <c r="AD128" s="14" t="s">
        <v>977</v>
      </c>
      <c r="AE128" s="15" t="s">
        <v>55</v>
      </c>
      <c r="AF128" s="14" t="s">
        <v>971</v>
      </c>
      <c r="AG128" s="24" t="s">
        <v>56</v>
      </c>
      <c r="AH128" s="14" t="s">
        <v>57</v>
      </c>
      <c r="AI128" s="23"/>
      <c r="AJ128" s="23"/>
      <c r="AK128" s="23" t="s">
        <v>58</v>
      </c>
      <c r="AL128" s="23"/>
      <c r="AM128" s="14"/>
      <c r="AN128" s="14"/>
      <c r="AO128" s="25"/>
      <c r="AP128" s="12"/>
    </row>
    <row r="129" spans="1:42" ht="12.75" customHeight="1" x14ac:dyDescent="0.3">
      <c r="A129" s="12" t="s">
        <v>42</v>
      </c>
      <c r="B129" s="12" t="s">
        <v>601</v>
      </c>
      <c r="C129" s="13">
        <v>45003</v>
      </c>
      <c r="D129" s="14" t="s">
        <v>602</v>
      </c>
      <c r="E129" s="12" t="s">
        <v>603</v>
      </c>
      <c r="F129" s="14" t="s">
        <v>604</v>
      </c>
      <c r="G129" s="15" t="s">
        <v>605</v>
      </c>
      <c r="H129" s="12">
        <v>99</v>
      </c>
      <c r="I129" s="12" t="s">
        <v>48</v>
      </c>
      <c r="J129" s="16"/>
      <c r="K129" s="17">
        <v>3167.74</v>
      </c>
      <c r="L129" s="17"/>
      <c r="M129" s="17"/>
      <c r="N129" s="17"/>
      <c r="O129" s="17"/>
      <c r="P129" s="17"/>
      <c r="Q129" s="17"/>
      <c r="R129" s="18"/>
      <c r="S129" s="17"/>
      <c r="T129" s="19"/>
      <c r="U129" s="17">
        <v>3167.74</v>
      </c>
      <c r="V129" s="26" t="s">
        <v>606</v>
      </c>
      <c r="W129" s="21" t="s">
        <v>50</v>
      </c>
      <c r="X129" s="12">
        <v>202303</v>
      </c>
      <c r="Y129" s="12" t="s">
        <v>607</v>
      </c>
      <c r="Z129" s="12" t="s">
        <v>52</v>
      </c>
      <c r="AA129" s="23">
        <v>53500</v>
      </c>
      <c r="AB129" s="12" t="s">
        <v>53</v>
      </c>
      <c r="AC129" s="12" t="s">
        <v>54</v>
      </c>
      <c r="AD129" s="14" t="s">
        <v>608</v>
      </c>
      <c r="AE129" s="15" t="s">
        <v>55</v>
      </c>
      <c r="AF129" s="14" t="s">
        <v>241</v>
      </c>
      <c r="AG129" s="24" t="s">
        <v>56</v>
      </c>
      <c r="AH129" s="14" t="s">
        <v>57</v>
      </c>
      <c r="AI129" s="23"/>
      <c r="AJ129" s="23"/>
      <c r="AK129" s="23" t="s">
        <v>58</v>
      </c>
      <c r="AL129" s="23"/>
      <c r="AM129" s="14"/>
      <c r="AN129" s="14"/>
      <c r="AO129" s="25"/>
      <c r="AP129" s="12"/>
    </row>
    <row r="130" spans="1:42" ht="12.75" customHeight="1" x14ac:dyDescent="0.3">
      <c r="A130" s="12" t="s">
        <v>42</v>
      </c>
      <c r="B130" s="12" t="s">
        <v>609</v>
      </c>
      <c r="C130" s="13">
        <v>45006</v>
      </c>
      <c r="D130" s="14" t="s">
        <v>602</v>
      </c>
      <c r="E130" s="12" t="s">
        <v>603</v>
      </c>
      <c r="F130" s="14" t="s">
        <v>610</v>
      </c>
      <c r="G130" s="15" t="s">
        <v>611</v>
      </c>
      <c r="H130" s="12">
        <v>99</v>
      </c>
      <c r="I130" s="12" t="s">
        <v>48</v>
      </c>
      <c r="J130" s="16"/>
      <c r="K130" s="17">
        <v>847.11</v>
      </c>
      <c r="L130" s="17"/>
      <c r="M130" s="17"/>
      <c r="N130" s="17"/>
      <c r="O130" s="17"/>
      <c r="P130" s="17"/>
      <c r="Q130" s="17"/>
      <c r="R130" s="18"/>
      <c r="S130" s="17"/>
      <c r="T130" s="19"/>
      <c r="U130" s="17">
        <v>847.11</v>
      </c>
      <c r="V130" s="26" t="s">
        <v>612</v>
      </c>
      <c r="W130" s="21" t="s">
        <v>50</v>
      </c>
      <c r="X130" s="12">
        <v>202303</v>
      </c>
      <c r="Y130" s="12" t="s">
        <v>613</v>
      </c>
      <c r="Z130" s="12" t="s">
        <v>52</v>
      </c>
      <c r="AA130" s="23">
        <v>53500</v>
      </c>
      <c r="AB130" s="12" t="s">
        <v>53</v>
      </c>
      <c r="AC130" s="12" t="s">
        <v>54</v>
      </c>
      <c r="AD130" s="14">
        <v>1010101</v>
      </c>
      <c r="AE130" s="15" t="s">
        <v>55</v>
      </c>
      <c r="AF130" s="14" t="s">
        <v>241</v>
      </c>
      <c r="AG130" s="24" t="s">
        <v>56</v>
      </c>
      <c r="AH130" s="14" t="s">
        <v>57</v>
      </c>
      <c r="AI130" s="23"/>
      <c r="AJ130" s="23"/>
      <c r="AK130" s="23" t="s">
        <v>58</v>
      </c>
      <c r="AL130" s="23"/>
      <c r="AM130" s="14"/>
      <c r="AN130" s="14"/>
      <c r="AO130" s="25"/>
      <c r="AP130" s="12"/>
    </row>
    <row r="131" spans="1:42" ht="12.75" customHeight="1" x14ac:dyDescent="0.3">
      <c r="A131" s="12" t="s">
        <v>42</v>
      </c>
      <c r="B131" s="12" t="s">
        <v>614</v>
      </c>
      <c r="C131" s="13">
        <v>45016</v>
      </c>
      <c r="D131" s="14" t="s">
        <v>602</v>
      </c>
      <c r="E131" s="12" t="s">
        <v>603</v>
      </c>
      <c r="F131" s="14" t="s">
        <v>615</v>
      </c>
      <c r="G131" s="15" t="s">
        <v>616</v>
      </c>
      <c r="H131" s="12">
        <v>99</v>
      </c>
      <c r="I131" s="12" t="s">
        <v>48</v>
      </c>
      <c r="J131" s="16"/>
      <c r="K131" s="17">
        <v>4420.6400000000003</v>
      </c>
      <c r="L131" s="17"/>
      <c r="M131" s="17"/>
      <c r="N131" s="17"/>
      <c r="O131" s="17"/>
      <c r="P131" s="17"/>
      <c r="Q131" s="17"/>
      <c r="R131" s="18"/>
      <c r="S131" s="17"/>
      <c r="T131" s="19"/>
      <c r="U131" s="17">
        <v>4420.6400000000003</v>
      </c>
      <c r="V131" s="26" t="s">
        <v>617</v>
      </c>
      <c r="W131" s="21" t="s">
        <v>50</v>
      </c>
      <c r="X131" s="12">
        <v>202303</v>
      </c>
      <c r="Y131" s="12" t="s">
        <v>618</v>
      </c>
      <c r="Z131" s="12" t="s">
        <v>52</v>
      </c>
      <c r="AA131" s="23">
        <v>53500</v>
      </c>
      <c r="AB131" s="12" t="s">
        <v>53</v>
      </c>
      <c r="AC131" s="12" t="s">
        <v>54</v>
      </c>
      <c r="AD131" s="14" t="s">
        <v>608</v>
      </c>
      <c r="AE131" s="15" t="s">
        <v>55</v>
      </c>
      <c r="AF131" s="14" t="s">
        <v>241</v>
      </c>
      <c r="AG131" s="24" t="s">
        <v>56</v>
      </c>
      <c r="AH131" s="14" t="s">
        <v>57</v>
      </c>
      <c r="AI131" s="23"/>
      <c r="AJ131" s="23"/>
      <c r="AK131" s="23" t="s">
        <v>58</v>
      </c>
      <c r="AL131" s="23"/>
      <c r="AM131" s="14"/>
      <c r="AN131" s="14"/>
      <c r="AO131" s="25"/>
      <c r="AP131" s="12"/>
    </row>
    <row r="132" spans="1:42" ht="12.75" customHeight="1" x14ac:dyDescent="0.3">
      <c r="A132" s="12" t="s">
        <v>42</v>
      </c>
      <c r="B132" s="12" t="s">
        <v>619</v>
      </c>
      <c r="C132" s="13">
        <v>45022</v>
      </c>
      <c r="D132" s="14" t="s">
        <v>602</v>
      </c>
      <c r="E132" s="12" t="s">
        <v>603</v>
      </c>
      <c r="F132" s="14" t="s">
        <v>620</v>
      </c>
      <c r="G132" s="15" t="s">
        <v>621</v>
      </c>
      <c r="H132" s="12">
        <v>99</v>
      </c>
      <c r="I132" s="12" t="s">
        <v>48</v>
      </c>
      <c r="J132" s="16"/>
      <c r="K132" s="17">
        <v>2287.9499999999998</v>
      </c>
      <c r="L132" s="17"/>
      <c r="M132" s="17"/>
      <c r="N132" s="17"/>
      <c r="O132" s="17"/>
      <c r="P132" s="17"/>
      <c r="Q132" s="17"/>
      <c r="R132" s="18"/>
      <c r="S132" s="17"/>
      <c r="T132" s="19"/>
      <c r="U132" s="17">
        <v>2287.9499999999998</v>
      </c>
      <c r="V132" s="26" t="s">
        <v>622</v>
      </c>
      <c r="W132" s="21" t="s">
        <v>50</v>
      </c>
      <c r="X132" s="12">
        <v>202304</v>
      </c>
      <c r="Y132" s="12" t="s">
        <v>623</v>
      </c>
      <c r="Z132" s="12" t="s">
        <v>52</v>
      </c>
      <c r="AA132" s="23">
        <v>53500</v>
      </c>
      <c r="AB132" s="12" t="s">
        <v>53</v>
      </c>
      <c r="AC132" s="12" t="s">
        <v>54</v>
      </c>
      <c r="AD132" s="14" t="s">
        <v>624</v>
      </c>
      <c r="AE132" s="15" t="s">
        <v>55</v>
      </c>
      <c r="AF132" s="14" t="s">
        <v>241</v>
      </c>
      <c r="AG132" s="24" t="s">
        <v>56</v>
      </c>
      <c r="AH132" s="14" t="s">
        <v>57</v>
      </c>
      <c r="AI132" s="23"/>
      <c r="AJ132" s="23"/>
      <c r="AK132" s="23" t="s">
        <v>58</v>
      </c>
      <c r="AL132" s="23"/>
      <c r="AM132" s="14"/>
      <c r="AN132" s="14"/>
      <c r="AO132" s="25"/>
      <c r="AP132" s="12"/>
    </row>
    <row r="133" spans="1:42" ht="12.75" customHeight="1" x14ac:dyDescent="0.3">
      <c r="A133" s="12" t="s">
        <v>42</v>
      </c>
      <c r="B133" s="12" t="s">
        <v>625</v>
      </c>
      <c r="C133" s="13">
        <v>45031</v>
      </c>
      <c r="D133" s="14" t="s">
        <v>602</v>
      </c>
      <c r="E133" s="12" t="s">
        <v>603</v>
      </c>
      <c r="F133" s="14" t="s">
        <v>626</v>
      </c>
      <c r="G133" s="15" t="s">
        <v>627</v>
      </c>
      <c r="H133" s="12">
        <v>99</v>
      </c>
      <c r="I133" s="12" t="s">
        <v>48</v>
      </c>
      <c r="J133" s="16"/>
      <c r="K133" s="17">
        <v>2259</v>
      </c>
      <c r="L133" s="17"/>
      <c r="M133" s="17"/>
      <c r="N133" s="17"/>
      <c r="O133" s="17"/>
      <c r="P133" s="17"/>
      <c r="Q133" s="17"/>
      <c r="R133" s="18"/>
      <c r="S133" s="17"/>
      <c r="T133" s="19"/>
      <c r="U133" s="17">
        <v>2259</v>
      </c>
      <c r="V133" s="26" t="s">
        <v>628</v>
      </c>
      <c r="W133" s="21" t="s">
        <v>50</v>
      </c>
      <c r="X133" s="12">
        <v>202304</v>
      </c>
      <c r="Y133" s="12" t="s">
        <v>629</v>
      </c>
      <c r="Z133" s="12" t="s">
        <v>52</v>
      </c>
      <c r="AA133" s="23">
        <v>53500</v>
      </c>
      <c r="AB133" s="12" t="s">
        <v>53</v>
      </c>
      <c r="AC133" s="12" t="s">
        <v>54</v>
      </c>
      <c r="AD133" s="14" t="s">
        <v>624</v>
      </c>
      <c r="AE133" s="15" t="s">
        <v>55</v>
      </c>
      <c r="AF133" s="14" t="s">
        <v>241</v>
      </c>
      <c r="AG133" s="24" t="s">
        <v>56</v>
      </c>
      <c r="AH133" s="14" t="s">
        <v>57</v>
      </c>
      <c r="AI133" s="23"/>
      <c r="AJ133" s="23"/>
      <c r="AK133" s="23" t="s">
        <v>58</v>
      </c>
      <c r="AL133" s="23"/>
      <c r="AM133" s="14"/>
      <c r="AN133" s="14"/>
      <c r="AO133" s="25"/>
      <c r="AP133" s="12"/>
    </row>
    <row r="134" spans="1:42" ht="12.75" customHeight="1" x14ac:dyDescent="0.3">
      <c r="A134" s="12" t="s">
        <v>42</v>
      </c>
      <c r="B134" s="12" t="s">
        <v>43</v>
      </c>
      <c r="C134" s="13">
        <v>45033</v>
      </c>
      <c r="D134" s="14" t="s">
        <v>44</v>
      </c>
      <c r="E134" s="12" t="s">
        <v>45</v>
      </c>
      <c r="F134" s="14" t="s">
        <v>46</v>
      </c>
      <c r="G134" s="15" t="s">
        <v>47</v>
      </c>
      <c r="H134" s="12">
        <v>99</v>
      </c>
      <c r="I134" s="12" t="s">
        <v>48</v>
      </c>
      <c r="J134" s="16"/>
      <c r="K134" s="17">
        <v>5830</v>
      </c>
      <c r="L134" s="17"/>
      <c r="M134" s="17"/>
      <c r="N134" s="17"/>
      <c r="O134" s="17"/>
      <c r="P134" s="17"/>
      <c r="Q134" s="17"/>
      <c r="R134" s="18"/>
      <c r="S134" s="17"/>
      <c r="T134" s="19"/>
      <c r="U134" s="17">
        <v>5830</v>
      </c>
      <c r="V134" s="20" t="s">
        <v>49</v>
      </c>
      <c r="W134" s="21" t="s">
        <v>50</v>
      </c>
      <c r="X134" s="12">
        <v>202304</v>
      </c>
      <c r="Y134" s="22" t="s">
        <v>51</v>
      </c>
      <c r="Z134" s="12" t="s">
        <v>52</v>
      </c>
      <c r="AA134" s="23">
        <v>15700</v>
      </c>
      <c r="AB134" s="12" t="s">
        <v>53</v>
      </c>
      <c r="AC134" s="12" t="s">
        <v>54</v>
      </c>
      <c r="AD134" s="14">
        <v>50201706</v>
      </c>
      <c r="AE134" s="15" t="s">
        <v>55</v>
      </c>
      <c r="AF134" s="14">
        <v>15</v>
      </c>
      <c r="AG134" s="24" t="s">
        <v>56</v>
      </c>
      <c r="AH134" s="14" t="s">
        <v>57</v>
      </c>
      <c r="AI134" s="23"/>
      <c r="AJ134" s="23"/>
      <c r="AK134" s="23" t="s">
        <v>58</v>
      </c>
      <c r="AL134" s="23"/>
      <c r="AM134" s="14"/>
      <c r="AN134" s="14"/>
      <c r="AO134" s="25"/>
      <c r="AP134" s="12"/>
    </row>
    <row r="135" spans="1:42" ht="12.75" customHeight="1" x14ac:dyDescent="0.3">
      <c r="A135" s="12" t="s">
        <v>42</v>
      </c>
      <c r="B135" s="12" t="s">
        <v>687</v>
      </c>
      <c r="C135" s="13">
        <v>45027</v>
      </c>
      <c r="D135" s="14" t="s">
        <v>688</v>
      </c>
      <c r="E135" s="12" t="s">
        <v>689</v>
      </c>
      <c r="F135" s="14" t="s">
        <v>690</v>
      </c>
      <c r="G135" s="15" t="s">
        <v>691</v>
      </c>
      <c r="H135" s="12">
        <v>99</v>
      </c>
      <c r="I135" s="12" t="s">
        <v>48</v>
      </c>
      <c r="J135" s="16"/>
      <c r="K135" s="17">
        <v>15170</v>
      </c>
      <c r="L135" s="17"/>
      <c r="M135" s="17"/>
      <c r="N135" s="17"/>
      <c r="O135" s="17"/>
      <c r="P135" s="17"/>
      <c r="Q135" s="17"/>
      <c r="R135" s="18"/>
      <c r="S135" s="17"/>
      <c r="T135" s="19"/>
      <c r="U135" s="17">
        <v>15170</v>
      </c>
      <c r="V135" s="26" t="s">
        <v>692</v>
      </c>
      <c r="W135" s="21" t="s">
        <v>50</v>
      </c>
      <c r="X135" s="12">
        <v>202304</v>
      </c>
      <c r="Y135" s="12" t="s">
        <v>693</v>
      </c>
      <c r="Z135" s="12" t="s">
        <v>52</v>
      </c>
      <c r="AA135" s="23">
        <v>3103</v>
      </c>
      <c r="AB135" s="12" t="s">
        <v>53</v>
      </c>
      <c r="AC135" s="12" t="s">
        <v>54</v>
      </c>
      <c r="AD135" s="14" t="s">
        <v>694</v>
      </c>
      <c r="AE135" s="15" t="s">
        <v>55</v>
      </c>
      <c r="AF135" s="14"/>
      <c r="AG135" s="24" t="s">
        <v>56</v>
      </c>
      <c r="AH135" s="14" t="s">
        <v>57</v>
      </c>
      <c r="AI135" s="23"/>
      <c r="AJ135" s="23"/>
      <c r="AK135" s="23" t="s">
        <v>58</v>
      </c>
      <c r="AL135" s="23"/>
      <c r="AM135" s="14"/>
      <c r="AN135" s="14"/>
      <c r="AO135" s="25"/>
      <c r="AP135" s="12"/>
    </row>
    <row r="136" spans="1:42" ht="12.75" customHeight="1" x14ac:dyDescent="0.3">
      <c r="A136" s="12" t="s">
        <v>42</v>
      </c>
      <c r="B136" s="12" t="s">
        <v>510</v>
      </c>
      <c r="C136" s="13">
        <v>45028</v>
      </c>
      <c r="D136" s="14" t="s">
        <v>511</v>
      </c>
      <c r="E136" s="12" t="s">
        <v>512</v>
      </c>
      <c r="F136" s="14" t="s">
        <v>513</v>
      </c>
      <c r="G136" s="15" t="s">
        <v>514</v>
      </c>
      <c r="H136" s="12">
        <v>99</v>
      </c>
      <c r="I136" s="12" t="s">
        <v>48</v>
      </c>
      <c r="J136" s="16"/>
      <c r="K136" s="17">
        <v>680</v>
      </c>
      <c r="L136" s="17"/>
      <c r="M136" s="17"/>
      <c r="N136" s="17"/>
      <c r="O136" s="17"/>
      <c r="P136" s="17"/>
      <c r="Q136" s="17"/>
      <c r="R136" s="18"/>
      <c r="S136" s="17"/>
      <c r="T136" s="19"/>
      <c r="U136" s="17">
        <v>680</v>
      </c>
      <c r="V136" s="26" t="s">
        <v>515</v>
      </c>
      <c r="W136" s="21" t="s">
        <v>50</v>
      </c>
      <c r="X136" s="12">
        <v>202304</v>
      </c>
      <c r="Y136" s="12" t="s">
        <v>516</v>
      </c>
      <c r="Z136" s="12" t="s">
        <v>52</v>
      </c>
      <c r="AA136" s="23">
        <v>10710</v>
      </c>
      <c r="AB136" s="12" t="s">
        <v>53</v>
      </c>
      <c r="AC136" s="12" t="s">
        <v>54</v>
      </c>
      <c r="AD136" s="14">
        <v>50192303</v>
      </c>
      <c r="AE136" s="15" t="s">
        <v>55</v>
      </c>
      <c r="AF136" s="14"/>
      <c r="AG136" s="24" t="s">
        <v>56</v>
      </c>
      <c r="AH136" s="14" t="s">
        <v>57</v>
      </c>
      <c r="AI136" s="23"/>
      <c r="AJ136" s="23"/>
      <c r="AK136" s="23" t="s">
        <v>58</v>
      </c>
      <c r="AL136" s="23"/>
      <c r="AM136" s="14"/>
      <c r="AN136" s="14"/>
      <c r="AO136" s="25"/>
      <c r="AP136" s="12"/>
    </row>
    <row r="137" spans="1:42" ht="12.75" customHeight="1" x14ac:dyDescent="0.3">
      <c r="A137" s="12" t="s">
        <v>42</v>
      </c>
      <c r="B137" s="12" t="s">
        <v>517</v>
      </c>
      <c r="C137" s="13">
        <v>45029</v>
      </c>
      <c r="D137" s="14" t="s">
        <v>511</v>
      </c>
      <c r="E137" s="12" t="s">
        <v>512</v>
      </c>
      <c r="F137" s="14" t="s">
        <v>518</v>
      </c>
      <c r="G137" s="15" t="s">
        <v>519</v>
      </c>
      <c r="H137" s="12">
        <v>99</v>
      </c>
      <c r="I137" s="12" t="s">
        <v>48</v>
      </c>
      <c r="J137" s="16"/>
      <c r="K137" s="17">
        <v>2969</v>
      </c>
      <c r="L137" s="17"/>
      <c r="M137" s="17"/>
      <c r="N137" s="17"/>
      <c r="O137" s="17"/>
      <c r="P137" s="17"/>
      <c r="Q137" s="17"/>
      <c r="R137" s="18"/>
      <c r="S137" s="17"/>
      <c r="T137" s="19"/>
      <c r="U137" s="17">
        <v>2969</v>
      </c>
      <c r="V137" s="26" t="s">
        <v>520</v>
      </c>
      <c r="W137" s="21" t="s">
        <v>50</v>
      </c>
      <c r="X137" s="12">
        <v>202304</v>
      </c>
      <c r="Y137" s="12" t="s">
        <v>521</v>
      </c>
      <c r="Z137" s="12" t="s">
        <v>52</v>
      </c>
      <c r="AA137" s="23">
        <v>10710</v>
      </c>
      <c r="AB137" s="12" t="s">
        <v>53</v>
      </c>
      <c r="AC137" s="12" t="s">
        <v>54</v>
      </c>
      <c r="AD137" s="14" t="s">
        <v>522</v>
      </c>
      <c r="AE137" s="15" t="s">
        <v>55</v>
      </c>
      <c r="AF137" s="14"/>
      <c r="AG137" s="24" t="s">
        <v>56</v>
      </c>
      <c r="AH137" s="14" t="s">
        <v>57</v>
      </c>
      <c r="AI137" s="23"/>
      <c r="AJ137" s="23"/>
      <c r="AK137" s="23" t="s">
        <v>58</v>
      </c>
      <c r="AL137" s="23"/>
      <c r="AM137" s="14"/>
      <c r="AN137" s="14"/>
      <c r="AO137" s="25"/>
      <c r="AP137" s="12"/>
    </row>
    <row r="138" spans="1:42" ht="12.75" customHeight="1" x14ac:dyDescent="0.3">
      <c r="A138" s="12" t="s">
        <v>42</v>
      </c>
      <c r="B138" s="12" t="s">
        <v>523</v>
      </c>
      <c r="C138" s="13">
        <v>45031</v>
      </c>
      <c r="D138" s="14" t="s">
        <v>511</v>
      </c>
      <c r="E138" s="12" t="s">
        <v>512</v>
      </c>
      <c r="F138" s="14" t="s">
        <v>524</v>
      </c>
      <c r="G138" s="15" t="s">
        <v>525</v>
      </c>
      <c r="H138" s="12">
        <v>99</v>
      </c>
      <c r="I138" s="12" t="s">
        <v>48</v>
      </c>
      <c r="J138" s="16"/>
      <c r="K138" s="17">
        <v>2289</v>
      </c>
      <c r="L138" s="17"/>
      <c r="M138" s="17"/>
      <c r="N138" s="17"/>
      <c r="O138" s="17"/>
      <c r="P138" s="17"/>
      <c r="Q138" s="17"/>
      <c r="R138" s="18"/>
      <c r="S138" s="17"/>
      <c r="T138" s="19"/>
      <c r="U138" s="17">
        <v>2289</v>
      </c>
      <c r="V138" s="26" t="s">
        <v>526</v>
      </c>
      <c r="W138" s="21" t="s">
        <v>50</v>
      </c>
      <c r="X138" s="12">
        <v>202304</v>
      </c>
      <c r="Y138" s="12" t="s">
        <v>527</v>
      </c>
      <c r="Z138" s="12" t="s">
        <v>52</v>
      </c>
      <c r="AA138" s="23">
        <v>10710</v>
      </c>
      <c r="AB138" s="12" t="s">
        <v>53</v>
      </c>
      <c r="AC138" s="12" t="s">
        <v>54</v>
      </c>
      <c r="AD138" s="14">
        <v>50445600</v>
      </c>
      <c r="AE138" s="15" t="s">
        <v>55</v>
      </c>
      <c r="AF138" s="14"/>
      <c r="AG138" s="24" t="s">
        <v>56</v>
      </c>
      <c r="AH138" s="14" t="s">
        <v>57</v>
      </c>
      <c r="AI138" s="23"/>
      <c r="AJ138" s="23"/>
      <c r="AK138" s="23" t="s">
        <v>58</v>
      </c>
      <c r="AL138" s="23"/>
      <c r="AM138" s="14"/>
      <c r="AN138" s="14"/>
      <c r="AO138" s="25"/>
      <c r="AP138" s="12"/>
    </row>
    <row r="139" spans="1:42" ht="12.75" customHeight="1" x14ac:dyDescent="0.3">
      <c r="A139" s="12" t="s">
        <v>42</v>
      </c>
      <c r="B139" s="12" t="s">
        <v>647</v>
      </c>
      <c r="C139" s="13">
        <v>45030</v>
      </c>
      <c r="D139" s="14" t="s">
        <v>648</v>
      </c>
      <c r="E139" s="12" t="s">
        <v>649</v>
      </c>
      <c r="F139" s="14" t="s">
        <v>650</v>
      </c>
      <c r="G139" s="15" t="s">
        <v>651</v>
      </c>
      <c r="H139" s="12">
        <v>99</v>
      </c>
      <c r="I139" s="12" t="s">
        <v>48</v>
      </c>
      <c r="J139" s="16"/>
      <c r="K139" s="17">
        <v>40735.230000000003</v>
      </c>
      <c r="L139" s="17"/>
      <c r="M139" s="17"/>
      <c r="N139" s="17">
        <v>6517.64</v>
      </c>
      <c r="O139" s="17"/>
      <c r="P139" s="17"/>
      <c r="Q139" s="17"/>
      <c r="R139" s="18" t="s">
        <v>652</v>
      </c>
      <c r="S139" s="17"/>
      <c r="T139" s="19"/>
      <c r="U139" s="17">
        <v>47252.87</v>
      </c>
      <c r="V139" s="26" t="s">
        <v>653</v>
      </c>
      <c r="W139" s="21" t="s">
        <v>50</v>
      </c>
      <c r="X139" s="12">
        <v>202304</v>
      </c>
      <c r="Y139" s="12" t="s">
        <v>654</v>
      </c>
      <c r="Z139" s="12" t="s">
        <v>52</v>
      </c>
      <c r="AA139" s="23">
        <v>6760</v>
      </c>
      <c r="AB139" s="12" t="s">
        <v>53</v>
      </c>
      <c r="AC139" s="12" t="s">
        <v>54</v>
      </c>
      <c r="AD139" s="14" t="s">
        <v>655</v>
      </c>
      <c r="AE139" s="15" t="s">
        <v>55</v>
      </c>
      <c r="AF139" s="14"/>
      <c r="AG139" s="24" t="s">
        <v>56</v>
      </c>
      <c r="AH139" s="14" t="s">
        <v>57</v>
      </c>
      <c r="AI139" s="23"/>
      <c r="AJ139" s="23"/>
      <c r="AK139" s="23" t="s">
        <v>58</v>
      </c>
      <c r="AL139" s="23"/>
      <c r="AM139" s="14"/>
      <c r="AN139" s="14"/>
      <c r="AO139" s="25"/>
      <c r="AP139" s="12"/>
    </row>
    <row r="140" spans="1:42" ht="12.75" customHeight="1" x14ac:dyDescent="0.3">
      <c r="A140" s="12" t="s">
        <v>42</v>
      </c>
      <c r="B140" s="12" t="s">
        <v>225</v>
      </c>
      <c r="C140" s="13">
        <v>45031</v>
      </c>
      <c r="D140" s="14" t="s">
        <v>226</v>
      </c>
      <c r="E140" s="12" t="s">
        <v>227</v>
      </c>
      <c r="F140" s="14" t="s">
        <v>228</v>
      </c>
      <c r="G140" s="15" t="s">
        <v>229</v>
      </c>
      <c r="H140" s="12">
        <v>99</v>
      </c>
      <c r="I140" s="12" t="s">
        <v>48</v>
      </c>
      <c r="J140" s="16"/>
      <c r="K140" s="17">
        <v>2754</v>
      </c>
      <c r="L140" s="17"/>
      <c r="M140" s="17"/>
      <c r="N140" s="17"/>
      <c r="O140" s="17"/>
      <c r="P140" s="17"/>
      <c r="Q140" s="17"/>
      <c r="R140" s="18"/>
      <c r="S140" s="17"/>
      <c r="T140" s="19"/>
      <c r="U140" s="17">
        <v>2754</v>
      </c>
      <c r="V140" s="26" t="s">
        <v>230</v>
      </c>
      <c r="W140" s="21" t="s">
        <v>50</v>
      </c>
      <c r="X140" s="12">
        <v>202304</v>
      </c>
      <c r="Y140" s="12" t="s">
        <v>231</v>
      </c>
      <c r="Z140" s="12" t="s">
        <v>52</v>
      </c>
      <c r="AA140" s="23">
        <v>4100</v>
      </c>
      <c r="AB140" s="12" t="s">
        <v>53</v>
      </c>
      <c r="AC140" s="12" t="s">
        <v>54</v>
      </c>
      <c r="AD140" s="14">
        <v>50121537</v>
      </c>
      <c r="AE140" s="15" t="s">
        <v>55</v>
      </c>
      <c r="AF140" s="14"/>
      <c r="AG140" s="24" t="s">
        <v>56</v>
      </c>
      <c r="AH140" s="14" t="s">
        <v>57</v>
      </c>
      <c r="AI140" s="23"/>
      <c r="AJ140" s="23"/>
      <c r="AK140" s="23" t="s">
        <v>58</v>
      </c>
      <c r="AL140" s="23"/>
      <c r="AM140" s="14"/>
      <c r="AN140" s="14"/>
      <c r="AO140" s="25"/>
      <c r="AP140" s="12"/>
    </row>
    <row r="141" spans="1:42" ht="12.75" customHeight="1" x14ac:dyDescent="0.3">
      <c r="A141" s="12" t="s">
        <v>42</v>
      </c>
      <c r="B141" s="12" t="s">
        <v>59</v>
      </c>
      <c r="C141" s="13">
        <v>44826</v>
      </c>
      <c r="D141" s="14" t="s">
        <v>60</v>
      </c>
      <c r="E141" s="12" t="s">
        <v>61</v>
      </c>
      <c r="F141" s="14" t="s">
        <v>62</v>
      </c>
      <c r="G141" s="15" t="s">
        <v>63</v>
      </c>
      <c r="H141" s="12">
        <v>99</v>
      </c>
      <c r="I141" s="12" t="s">
        <v>48</v>
      </c>
      <c r="J141" s="16"/>
      <c r="K141" s="17">
        <v>1425</v>
      </c>
      <c r="L141" s="17"/>
      <c r="M141" s="17"/>
      <c r="N141" s="17"/>
      <c r="O141" s="17"/>
      <c r="P141" s="17"/>
      <c r="Q141" s="17"/>
      <c r="R141" s="18"/>
      <c r="S141" s="17"/>
      <c r="T141" s="19"/>
      <c r="U141" s="17">
        <v>1425</v>
      </c>
      <c r="V141" s="26" t="s">
        <v>64</v>
      </c>
      <c r="W141" s="21" t="s">
        <v>50</v>
      </c>
      <c r="X141" s="12">
        <v>202209</v>
      </c>
      <c r="Y141" s="12" t="s">
        <v>65</v>
      </c>
      <c r="Z141" s="12" t="s">
        <v>52</v>
      </c>
      <c r="AA141" s="23">
        <v>5100</v>
      </c>
      <c r="AB141" s="12" t="s">
        <v>53</v>
      </c>
      <c r="AC141" s="12" t="s">
        <v>54</v>
      </c>
      <c r="AD141" s="14" t="s">
        <v>66</v>
      </c>
      <c r="AE141" s="15" t="s">
        <v>67</v>
      </c>
      <c r="AF141" s="14"/>
      <c r="AG141" s="24"/>
      <c r="AH141" s="14"/>
      <c r="AI141" s="23"/>
      <c r="AJ141" s="23"/>
      <c r="AK141" s="23" t="s">
        <v>58</v>
      </c>
      <c r="AL141" s="23"/>
      <c r="AM141" s="14"/>
      <c r="AN141" s="14"/>
      <c r="AO141" s="25"/>
      <c r="AP141" s="12"/>
    </row>
    <row r="142" spans="1:42" ht="12.75" customHeight="1" x14ac:dyDescent="0.3">
      <c r="A142" s="12" t="s">
        <v>42</v>
      </c>
      <c r="B142" s="12" t="s">
        <v>68</v>
      </c>
      <c r="C142" s="13">
        <v>44833</v>
      </c>
      <c r="D142" s="14" t="s">
        <v>60</v>
      </c>
      <c r="E142" s="12" t="s">
        <v>61</v>
      </c>
      <c r="F142" s="14" t="s">
        <v>69</v>
      </c>
      <c r="G142" s="15" t="s">
        <v>70</v>
      </c>
      <c r="H142" s="12">
        <v>99</v>
      </c>
      <c r="I142" s="12" t="s">
        <v>48</v>
      </c>
      <c r="J142" s="16"/>
      <c r="K142" s="17">
        <v>1130</v>
      </c>
      <c r="L142" s="17"/>
      <c r="M142" s="17"/>
      <c r="N142" s="17"/>
      <c r="O142" s="17"/>
      <c r="P142" s="17"/>
      <c r="Q142" s="17"/>
      <c r="R142" s="18"/>
      <c r="S142" s="17"/>
      <c r="T142" s="19"/>
      <c r="U142" s="17">
        <v>1130</v>
      </c>
      <c r="V142" s="26" t="s">
        <v>71</v>
      </c>
      <c r="W142" s="21" t="s">
        <v>50</v>
      </c>
      <c r="X142" s="12">
        <v>202209</v>
      </c>
      <c r="Y142" s="12" t="s">
        <v>72</v>
      </c>
      <c r="Z142" s="12" t="s">
        <v>52</v>
      </c>
      <c r="AA142" s="23">
        <v>5100</v>
      </c>
      <c r="AB142" s="12" t="s">
        <v>53</v>
      </c>
      <c r="AC142" s="12" t="s">
        <v>54</v>
      </c>
      <c r="AD142" s="14" t="s">
        <v>66</v>
      </c>
      <c r="AE142" s="15" t="s">
        <v>67</v>
      </c>
      <c r="AF142" s="14"/>
      <c r="AG142" s="24"/>
      <c r="AH142" s="14"/>
      <c r="AI142" s="23"/>
      <c r="AJ142" s="23"/>
      <c r="AK142" s="23" t="s">
        <v>58</v>
      </c>
      <c r="AL142" s="23"/>
      <c r="AM142" s="14"/>
      <c r="AN142" s="14"/>
      <c r="AO142" s="25"/>
      <c r="AP142" s="12"/>
    </row>
    <row r="143" spans="1:42" ht="12.75" customHeight="1" x14ac:dyDescent="0.3">
      <c r="A143" s="12" t="s">
        <v>42</v>
      </c>
      <c r="B143" s="12" t="s">
        <v>73</v>
      </c>
      <c r="C143" s="13">
        <v>44837</v>
      </c>
      <c r="D143" s="14" t="s">
        <v>60</v>
      </c>
      <c r="E143" s="12" t="s">
        <v>61</v>
      </c>
      <c r="F143" s="14" t="s">
        <v>74</v>
      </c>
      <c r="G143" s="15" t="s">
        <v>75</v>
      </c>
      <c r="H143" s="12">
        <v>99</v>
      </c>
      <c r="I143" s="12" t="s">
        <v>48</v>
      </c>
      <c r="J143" s="16"/>
      <c r="K143" s="17">
        <v>1800</v>
      </c>
      <c r="L143" s="17"/>
      <c r="M143" s="17"/>
      <c r="N143" s="17"/>
      <c r="O143" s="17"/>
      <c r="P143" s="17"/>
      <c r="Q143" s="17"/>
      <c r="R143" s="18"/>
      <c r="S143" s="17"/>
      <c r="T143" s="19"/>
      <c r="U143" s="17">
        <v>1800</v>
      </c>
      <c r="V143" s="26" t="s">
        <v>76</v>
      </c>
      <c r="W143" s="21" t="s">
        <v>50</v>
      </c>
      <c r="X143" s="12">
        <v>202210</v>
      </c>
      <c r="Y143" s="12" t="s">
        <v>77</v>
      </c>
      <c r="Z143" s="12" t="s">
        <v>52</v>
      </c>
      <c r="AA143" s="23">
        <v>5100</v>
      </c>
      <c r="AB143" s="12" t="s">
        <v>53</v>
      </c>
      <c r="AC143" s="12" t="s">
        <v>54</v>
      </c>
      <c r="AD143" s="14">
        <v>50182000</v>
      </c>
      <c r="AE143" s="15" t="s">
        <v>67</v>
      </c>
      <c r="AF143" s="14"/>
      <c r="AG143" s="24"/>
      <c r="AH143" s="14"/>
      <c r="AI143" s="23"/>
      <c r="AJ143" s="23"/>
      <c r="AK143" s="23" t="s">
        <v>58</v>
      </c>
      <c r="AL143" s="23"/>
      <c r="AM143" s="14"/>
      <c r="AN143" s="14"/>
      <c r="AO143" s="25"/>
      <c r="AP143" s="12"/>
    </row>
    <row r="144" spans="1:42" ht="12.75" customHeight="1" x14ac:dyDescent="0.3">
      <c r="A144" s="12" t="s">
        <v>42</v>
      </c>
      <c r="B144" s="12" t="s">
        <v>78</v>
      </c>
      <c r="C144" s="13">
        <v>44847</v>
      </c>
      <c r="D144" s="14" t="s">
        <v>60</v>
      </c>
      <c r="E144" s="12" t="s">
        <v>61</v>
      </c>
      <c r="F144" s="27" t="s">
        <v>62</v>
      </c>
      <c r="G144" s="15" t="s">
        <v>79</v>
      </c>
      <c r="H144" s="12">
        <v>99</v>
      </c>
      <c r="I144" s="12" t="s">
        <v>48</v>
      </c>
      <c r="J144" s="16"/>
      <c r="K144" s="17">
        <v>1425</v>
      </c>
      <c r="L144" s="17"/>
      <c r="M144" s="17"/>
      <c r="N144" s="17"/>
      <c r="O144" s="17"/>
      <c r="P144" s="17"/>
      <c r="Q144" s="17"/>
      <c r="R144" s="18"/>
      <c r="S144" s="17"/>
      <c r="T144" s="19"/>
      <c r="U144" s="17">
        <v>1425</v>
      </c>
      <c r="V144" s="26" t="s">
        <v>80</v>
      </c>
      <c r="W144" s="21" t="s">
        <v>50</v>
      </c>
      <c r="X144" s="12">
        <v>202210</v>
      </c>
      <c r="Y144" s="12" t="s">
        <v>81</v>
      </c>
      <c r="Z144" s="12" t="s">
        <v>52</v>
      </c>
      <c r="AA144" s="23">
        <v>5100</v>
      </c>
      <c r="AB144" s="12" t="s">
        <v>53</v>
      </c>
      <c r="AC144" s="12" t="s">
        <v>54</v>
      </c>
      <c r="AD144" s="14" t="s">
        <v>66</v>
      </c>
      <c r="AE144" s="15" t="s">
        <v>67</v>
      </c>
      <c r="AF144" s="14"/>
      <c r="AG144" s="24"/>
      <c r="AH144" s="14"/>
      <c r="AI144" s="23"/>
      <c r="AJ144" s="23"/>
      <c r="AK144" s="23" t="s">
        <v>58</v>
      </c>
      <c r="AL144" s="23"/>
      <c r="AM144" s="14"/>
      <c r="AN144" s="14"/>
      <c r="AO144" s="25"/>
      <c r="AP144" s="12"/>
    </row>
    <row r="145" spans="1:42" ht="12.75" customHeight="1" x14ac:dyDescent="0.3">
      <c r="A145" s="12" t="s">
        <v>42</v>
      </c>
      <c r="B145" s="12" t="s">
        <v>82</v>
      </c>
      <c r="C145" s="13">
        <v>44852</v>
      </c>
      <c r="D145" s="14" t="s">
        <v>60</v>
      </c>
      <c r="E145" s="12" t="s">
        <v>61</v>
      </c>
      <c r="F145" s="14" t="s">
        <v>83</v>
      </c>
      <c r="G145" s="15" t="s">
        <v>84</v>
      </c>
      <c r="H145" s="12">
        <v>99</v>
      </c>
      <c r="I145" s="12" t="s">
        <v>48</v>
      </c>
      <c r="J145" s="16"/>
      <c r="K145" s="17">
        <v>2505</v>
      </c>
      <c r="L145" s="17"/>
      <c r="M145" s="17"/>
      <c r="N145" s="17"/>
      <c r="O145" s="17"/>
      <c r="P145" s="17"/>
      <c r="Q145" s="17"/>
      <c r="R145" s="18"/>
      <c r="S145" s="17"/>
      <c r="T145" s="19"/>
      <c r="U145" s="17">
        <v>2505</v>
      </c>
      <c r="V145" s="26" t="s">
        <v>85</v>
      </c>
      <c r="W145" s="21" t="s">
        <v>50</v>
      </c>
      <c r="X145" s="12">
        <v>202210</v>
      </c>
      <c r="Y145" s="12" t="s">
        <v>86</v>
      </c>
      <c r="Z145" s="12" t="s">
        <v>52</v>
      </c>
      <c r="AA145" s="23">
        <v>5100</v>
      </c>
      <c r="AB145" s="12" t="s">
        <v>53</v>
      </c>
      <c r="AC145" s="12" t="s">
        <v>54</v>
      </c>
      <c r="AD145" s="14" t="s">
        <v>66</v>
      </c>
      <c r="AE145" s="15" t="s">
        <v>67</v>
      </c>
      <c r="AF145" s="14"/>
      <c r="AG145" s="24"/>
      <c r="AH145" s="14"/>
      <c r="AI145" s="23"/>
      <c r="AJ145" s="23"/>
      <c r="AK145" s="23" t="s">
        <v>58</v>
      </c>
      <c r="AL145" s="23"/>
      <c r="AM145" s="14"/>
      <c r="AN145" s="14"/>
      <c r="AO145" s="25"/>
      <c r="AP145" s="12"/>
    </row>
    <row r="146" spans="1:42" ht="12.75" customHeight="1" x14ac:dyDescent="0.3">
      <c r="A146" s="12" t="s">
        <v>42</v>
      </c>
      <c r="B146" s="12" t="s">
        <v>87</v>
      </c>
      <c r="C146" s="13">
        <v>44861</v>
      </c>
      <c r="D146" s="14" t="s">
        <v>60</v>
      </c>
      <c r="E146" s="12" t="s">
        <v>61</v>
      </c>
      <c r="F146" s="14" t="s">
        <v>62</v>
      </c>
      <c r="G146" s="15" t="s">
        <v>88</v>
      </c>
      <c r="H146" s="12">
        <v>99</v>
      </c>
      <c r="I146" s="12" t="s">
        <v>48</v>
      </c>
      <c r="J146" s="16"/>
      <c r="K146" s="17">
        <v>1425</v>
      </c>
      <c r="L146" s="17"/>
      <c r="M146" s="17"/>
      <c r="N146" s="17"/>
      <c r="O146" s="17"/>
      <c r="P146" s="17"/>
      <c r="Q146" s="17"/>
      <c r="R146" s="18"/>
      <c r="S146" s="17"/>
      <c r="T146" s="19"/>
      <c r="U146" s="17">
        <v>1425</v>
      </c>
      <c r="V146" s="26" t="s">
        <v>89</v>
      </c>
      <c r="W146" s="21" t="s">
        <v>50</v>
      </c>
      <c r="X146" s="12">
        <v>202210</v>
      </c>
      <c r="Y146" s="12" t="s">
        <v>90</v>
      </c>
      <c r="Z146" s="12" t="s">
        <v>52</v>
      </c>
      <c r="AA146" s="23">
        <v>5100</v>
      </c>
      <c r="AB146" s="12" t="s">
        <v>53</v>
      </c>
      <c r="AC146" s="12" t="s">
        <v>54</v>
      </c>
      <c r="AD146" s="14" t="s">
        <v>66</v>
      </c>
      <c r="AE146" s="15" t="s">
        <v>67</v>
      </c>
      <c r="AF146" s="14"/>
      <c r="AG146" s="24"/>
      <c r="AH146" s="14"/>
      <c r="AI146" s="23"/>
      <c r="AJ146" s="23"/>
      <c r="AK146" s="23" t="s">
        <v>58</v>
      </c>
      <c r="AL146" s="23"/>
      <c r="AM146" s="14"/>
      <c r="AN146" s="14"/>
      <c r="AO146" s="25"/>
      <c r="AP146" s="12"/>
    </row>
    <row r="147" spans="1:42" ht="12.75" customHeight="1" x14ac:dyDescent="0.3">
      <c r="A147" s="12" t="s">
        <v>42</v>
      </c>
      <c r="B147" s="12" t="s">
        <v>91</v>
      </c>
      <c r="C147" s="13">
        <v>44867</v>
      </c>
      <c r="D147" s="14" t="s">
        <v>60</v>
      </c>
      <c r="E147" s="12" t="s">
        <v>61</v>
      </c>
      <c r="F147" s="14" t="s">
        <v>92</v>
      </c>
      <c r="G147" s="15" t="s">
        <v>93</v>
      </c>
      <c r="H147" s="12">
        <v>99</v>
      </c>
      <c r="I147" s="12" t="s">
        <v>48</v>
      </c>
      <c r="J147" s="16"/>
      <c r="K147" s="17">
        <v>1440</v>
      </c>
      <c r="L147" s="17"/>
      <c r="M147" s="17"/>
      <c r="N147" s="17"/>
      <c r="O147" s="17"/>
      <c r="P147" s="17"/>
      <c r="Q147" s="17"/>
      <c r="R147" s="18"/>
      <c r="S147" s="17"/>
      <c r="T147" s="19"/>
      <c r="U147" s="17">
        <v>1440</v>
      </c>
      <c r="V147" s="26" t="s">
        <v>94</v>
      </c>
      <c r="W147" s="21" t="s">
        <v>50</v>
      </c>
      <c r="X147" s="12">
        <v>202211</v>
      </c>
      <c r="Y147" s="12" t="s">
        <v>95</v>
      </c>
      <c r="Z147" s="12" t="s">
        <v>52</v>
      </c>
      <c r="AA147" s="23">
        <v>5100</v>
      </c>
      <c r="AB147" s="12" t="s">
        <v>53</v>
      </c>
      <c r="AC147" s="12" t="s">
        <v>54</v>
      </c>
      <c r="AD147" s="14">
        <v>50182000</v>
      </c>
      <c r="AE147" s="15" t="s">
        <v>67</v>
      </c>
      <c r="AF147" s="14"/>
      <c r="AG147" s="24"/>
      <c r="AH147" s="14"/>
      <c r="AI147" s="23"/>
      <c r="AJ147" s="23"/>
      <c r="AK147" s="23" t="s">
        <v>58</v>
      </c>
      <c r="AL147" s="23"/>
      <c r="AM147" s="14"/>
      <c r="AN147" s="14"/>
      <c r="AO147" s="25"/>
      <c r="AP147" s="12"/>
    </row>
    <row r="148" spans="1:42" ht="12.75" customHeight="1" x14ac:dyDescent="0.3">
      <c r="A148" s="12" t="s">
        <v>42</v>
      </c>
      <c r="B148" s="12" t="s">
        <v>96</v>
      </c>
      <c r="C148" s="13">
        <v>44875</v>
      </c>
      <c r="D148" s="14" t="s">
        <v>60</v>
      </c>
      <c r="E148" s="12" t="s">
        <v>61</v>
      </c>
      <c r="F148" s="14" t="s">
        <v>97</v>
      </c>
      <c r="G148" s="15" t="s">
        <v>98</v>
      </c>
      <c r="H148" s="12">
        <v>99</v>
      </c>
      <c r="I148" s="12" t="s">
        <v>48</v>
      </c>
      <c r="J148" s="16"/>
      <c r="K148" s="17">
        <v>1785</v>
      </c>
      <c r="L148" s="17"/>
      <c r="M148" s="17"/>
      <c r="N148" s="17"/>
      <c r="O148" s="17"/>
      <c r="P148" s="17"/>
      <c r="Q148" s="17"/>
      <c r="R148" s="18"/>
      <c r="S148" s="17"/>
      <c r="T148" s="19"/>
      <c r="U148" s="17">
        <v>1785</v>
      </c>
      <c r="V148" s="26" t="s">
        <v>99</v>
      </c>
      <c r="W148" s="21" t="s">
        <v>50</v>
      </c>
      <c r="X148" s="12">
        <v>202211</v>
      </c>
      <c r="Y148" s="12" t="s">
        <v>100</v>
      </c>
      <c r="Z148" s="12" t="s">
        <v>52</v>
      </c>
      <c r="AA148" s="23">
        <v>5100</v>
      </c>
      <c r="AB148" s="12" t="s">
        <v>53</v>
      </c>
      <c r="AC148" s="12" t="s">
        <v>54</v>
      </c>
      <c r="AD148" s="14" t="s">
        <v>66</v>
      </c>
      <c r="AE148" s="15" t="s">
        <v>67</v>
      </c>
      <c r="AF148" s="14"/>
      <c r="AG148" s="24"/>
      <c r="AH148" s="14"/>
      <c r="AI148" s="23"/>
      <c r="AJ148" s="23"/>
      <c r="AK148" s="23" t="s">
        <v>58</v>
      </c>
      <c r="AL148" s="23"/>
      <c r="AM148" s="14"/>
      <c r="AN148" s="14"/>
      <c r="AO148" s="25"/>
      <c r="AP148" s="12"/>
    </row>
    <row r="149" spans="1:42" ht="12.75" customHeight="1" x14ac:dyDescent="0.3">
      <c r="A149" s="12" t="s">
        <v>42</v>
      </c>
      <c r="B149" s="12" t="s">
        <v>101</v>
      </c>
      <c r="C149" s="13">
        <v>44882</v>
      </c>
      <c r="D149" s="14" t="s">
        <v>60</v>
      </c>
      <c r="E149" s="12" t="s">
        <v>61</v>
      </c>
      <c r="F149" s="14" t="s">
        <v>102</v>
      </c>
      <c r="G149" s="15" t="s">
        <v>103</v>
      </c>
      <c r="H149" s="12">
        <v>99</v>
      </c>
      <c r="I149" s="12" t="s">
        <v>48</v>
      </c>
      <c r="J149" s="16"/>
      <c r="K149" s="17">
        <v>3225</v>
      </c>
      <c r="L149" s="17"/>
      <c r="M149" s="17"/>
      <c r="N149" s="17"/>
      <c r="O149" s="17"/>
      <c r="P149" s="17"/>
      <c r="Q149" s="17"/>
      <c r="R149" s="18"/>
      <c r="S149" s="17"/>
      <c r="T149" s="19"/>
      <c r="U149" s="17">
        <v>3225</v>
      </c>
      <c r="V149" s="26" t="s">
        <v>104</v>
      </c>
      <c r="W149" s="21" t="s">
        <v>50</v>
      </c>
      <c r="X149" s="12">
        <v>202211</v>
      </c>
      <c r="Y149" s="12" t="s">
        <v>105</v>
      </c>
      <c r="Z149" s="12" t="s">
        <v>52</v>
      </c>
      <c r="AA149" s="23">
        <v>5100</v>
      </c>
      <c r="AB149" s="12" t="s">
        <v>53</v>
      </c>
      <c r="AC149" s="12" t="s">
        <v>54</v>
      </c>
      <c r="AD149" s="14" t="s">
        <v>66</v>
      </c>
      <c r="AE149" s="15" t="s">
        <v>67</v>
      </c>
      <c r="AF149" s="14"/>
      <c r="AG149" s="24"/>
      <c r="AH149" s="14"/>
      <c r="AI149" s="23"/>
      <c r="AJ149" s="23"/>
      <c r="AK149" s="23" t="s">
        <v>58</v>
      </c>
      <c r="AL149" s="23"/>
      <c r="AM149" s="14"/>
      <c r="AN149" s="14"/>
      <c r="AO149" s="25"/>
      <c r="AP149" s="12"/>
    </row>
    <row r="150" spans="1:42" ht="12.75" customHeight="1" x14ac:dyDescent="0.3">
      <c r="A150" s="12" t="s">
        <v>42</v>
      </c>
      <c r="B150" s="12" t="s">
        <v>106</v>
      </c>
      <c r="C150" s="13">
        <v>44889</v>
      </c>
      <c r="D150" s="14" t="s">
        <v>60</v>
      </c>
      <c r="E150" s="12" t="s">
        <v>61</v>
      </c>
      <c r="F150" s="14" t="s">
        <v>107</v>
      </c>
      <c r="G150" s="15" t="s">
        <v>108</v>
      </c>
      <c r="H150" s="12">
        <v>99</v>
      </c>
      <c r="I150" s="12" t="s">
        <v>48</v>
      </c>
      <c r="J150" s="16"/>
      <c r="K150" s="17">
        <v>835</v>
      </c>
      <c r="L150" s="17"/>
      <c r="M150" s="17"/>
      <c r="N150" s="17"/>
      <c r="O150" s="17"/>
      <c r="P150" s="17"/>
      <c r="Q150" s="17"/>
      <c r="R150" s="18"/>
      <c r="S150" s="17"/>
      <c r="T150" s="19"/>
      <c r="U150" s="17">
        <v>835</v>
      </c>
      <c r="V150" s="26" t="s">
        <v>109</v>
      </c>
      <c r="W150" s="21" t="s">
        <v>50</v>
      </c>
      <c r="X150" s="12">
        <v>202211</v>
      </c>
      <c r="Y150" s="12" t="s">
        <v>110</v>
      </c>
      <c r="Z150" s="12" t="s">
        <v>52</v>
      </c>
      <c r="AA150" s="23">
        <v>5100</v>
      </c>
      <c r="AB150" s="12" t="s">
        <v>53</v>
      </c>
      <c r="AC150" s="12" t="s">
        <v>54</v>
      </c>
      <c r="AD150" s="14" t="s">
        <v>66</v>
      </c>
      <c r="AE150" s="15" t="s">
        <v>67</v>
      </c>
      <c r="AF150" s="14"/>
      <c r="AG150" s="24"/>
      <c r="AH150" s="14"/>
      <c r="AI150" s="23"/>
      <c r="AJ150" s="28"/>
      <c r="AK150" s="23" t="s">
        <v>58</v>
      </c>
      <c r="AL150" s="23"/>
      <c r="AM150" s="14"/>
      <c r="AN150" s="14"/>
      <c r="AO150" s="25"/>
      <c r="AP150" s="12"/>
    </row>
    <row r="151" spans="1:42" ht="12.75" customHeight="1" x14ac:dyDescent="0.3">
      <c r="A151" s="12" t="s">
        <v>42</v>
      </c>
      <c r="B151" s="12" t="s">
        <v>111</v>
      </c>
      <c r="C151" s="13">
        <v>44896</v>
      </c>
      <c r="D151" s="14" t="s">
        <v>60</v>
      </c>
      <c r="E151" s="12" t="s">
        <v>61</v>
      </c>
      <c r="F151" s="14" t="s">
        <v>112</v>
      </c>
      <c r="G151" s="15" t="s">
        <v>113</v>
      </c>
      <c r="H151" s="12">
        <v>99</v>
      </c>
      <c r="I151" s="12" t="s">
        <v>48</v>
      </c>
      <c r="J151" s="16"/>
      <c r="K151" s="17">
        <v>2080</v>
      </c>
      <c r="L151" s="17"/>
      <c r="M151" s="17"/>
      <c r="N151" s="17"/>
      <c r="O151" s="17"/>
      <c r="P151" s="17"/>
      <c r="Q151" s="17"/>
      <c r="R151" s="18"/>
      <c r="S151" s="17"/>
      <c r="T151" s="19"/>
      <c r="U151" s="17">
        <v>2080</v>
      </c>
      <c r="V151" s="26" t="s">
        <v>114</v>
      </c>
      <c r="W151" s="21" t="s">
        <v>50</v>
      </c>
      <c r="X151" s="12">
        <v>202212</v>
      </c>
      <c r="Y151" s="12" t="s">
        <v>115</v>
      </c>
      <c r="Z151" s="12" t="s">
        <v>52</v>
      </c>
      <c r="AA151" s="23">
        <v>5100</v>
      </c>
      <c r="AB151" s="12" t="s">
        <v>53</v>
      </c>
      <c r="AC151" s="12" t="s">
        <v>54</v>
      </c>
      <c r="AD151" s="14" t="s">
        <v>66</v>
      </c>
      <c r="AE151" s="15" t="s">
        <v>67</v>
      </c>
      <c r="AF151" s="14"/>
      <c r="AG151" s="24"/>
      <c r="AH151" s="14"/>
      <c r="AI151" s="23"/>
      <c r="AJ151" s="23"/>
      <c r="AK151" s="23" t="s">
        <v>58</v>
      </c>
      <c r="AL151" s="23"/>
      <c r="AM151" s="14"/>
      <c r="AN151" s="14"/>
      <c r="AO151" s="25"/>
      <c r="AP151" s="12"/>
    </row>
    <row r="152" spans="1:42" ht="12.75" customHeight="1" x14ac:dyDescent="0.3">
      <c r="A152" s="12" t="s">
        <v>42</v>
      </c>
      <c r="B152" s="12" t="s">
        <v>116</v>
      </c>
      <c r="C152" s="13">
        <v>44903</v>
      </c>
      <c r="D152" s="14" t="s">
        <v>60</v>
      </c>
      <c r="E152" s="12" t="s">
        <v>61</v>
      </c>
      <c r="F152" s="14" t="s">
        <v>117</v>
      </c>
      <c r="G152" s="15" t="s">
        <v>118</v>
      </c>
      <c r="H152" s="12">
        <v>99</v>
      </c>
      <c r="I152" s="12" t="s">
        <v>48</v>
      </c>
      <c r="J152" s="16"/>
      <c r="K152" s="17">
        <v>1605</v>
      </c>
      <c r="L152" s="17"/>
      <c r="M152" s="17"/>
      <c r="N152" s="17"/>
      <c r="O152" s="17"/>
      <c r="P152" s="17"/>
      <c r="Q152" s="17"/>
      <c r="R152" s="18"/>
      <c r="S152" s="17"/>
      <c r="T152" s="19"/>
      <c r="U152" s="17">
        <v>1605</v>
      </c>
      <c r="V152" s="26" t="s">
        <v>119</v>
      </c>
      <c r="W152" s="21" t="s">
        <v>50</v>
      </c>
      <c r="X152" s="12">
        <v>202212</v>
      </c>
      <c r="Y152" s="12" t="s">
        <v>120</v>
      </c>
      <c r="Z152" s="12" t="s">
        <v>52</v>
      </c>
      <c r="AA152" s="23">
        <v>5100</v>
      </c>
      <c r="AB152" s="12" t="s">
        <v>53</v>
      </c>
      <c r="AC152" s="12" t="s">
        <v>54</v>
      </c>
      <c r="AD152" s="14" t="s">
        <v>66</v>
      </c>
      <c r="AE152" s="15" t="s">
        <v>67</v>
      </c>
      <c r="AF152" s="14"/>
      <c r="AG152" s="24"/>
      <c r="AH152" s="14"/>
      <c r="AI152" s="23"/>
      <c r="AJ152" s="23"/>
      <c r="AK152" s="23" t="s">
        <v>58</v>
      </c>
      <c r="AL152" s="23"/>
      <c r="AM152" s="14"/>
      <c r="AN152" s="14"/>
      <c r="AO152" s="25"/>
      <c r="AP152" s="12"/>
    </row>
    <row r="153" spans="1:42" ht="12.75" customHeight="1" x14ac:dyDescent="0.3">
      <c r="A153" s="12" t="s">
        <v>42</v>
      </c>
      <c r="B153" s="12" t="s">
        <v>121</v>
      </c>
      <c r="C153" s="13">
        <v>44909</v>
      </c>
      <c r="D153" s="14" t="s">
        <v>60</v>
      </c>
      <c r="E153" s="12" t="s">
        <v>61</v>
      </c>
      <c r="F153" s="14" t="s">
        <v>122</v>
      </c>
      <c r="G153" s="15" t="s">
        <v>123</v>
      </c>
      <c r="H153" s="12">
        <v>99</v>
      </c>
      <c r="I153" s="12" t="s">
        <v>48</v>
      </c>
      <c r="J153" s="16"/>
      <c r="K153" s="17">
        <v>2160</v>
      </c>
      <c r="L153" s="17"/>
      <c r="M153" s="17"/>
      <c r="N153" s="17"/>
      <c r="O153" s="17"/>
      <c r="P153" s="17"/>
      <c r="Q153" s="17"/>
      <c r="R153" s="18"/>
      <c r="S153" s="17"/>
      <c r="T153" s="19"/>
      <c r="U153" s="17">
        <v>2160</v>
      </c>
      <c r="V153" s="26" t="s">
        <v>124</v>
      </c>
      <c r="W153" s="21" t="s">
        <v>50</v>
      </c>
      <c r="X153" s="12">
        <v>202212</v>
      </c>
      <c r="Y153" s="12" t="s">
        <v>125</v>
      </c>
      <c r="Z153" s="12" t="s">
        <v>52</v>
      </c>
      <c r="AA153" s="23">
        <v>5100</v>
      </c>
      <c r="AB153" s="12" t="s">
        <v>53</v>
      </c>
      <c r="AC153" s="12" t="s">
        <v>54</v>
      </c>
      <c r="AD153" s="14">
        <v>50182000</v>
      </c>
      <c r="AE153" s="15" t="s">
        <v>67</v>
      </c>
      <c r="AF153" s="14"/>
      <c r="AG153" s="24"/>
      <c r="AH153" s="14"/>
      <c r="AI153" s="23"/>
      <c r="AJ153" s="23"/>
      <c r="AK153" s="23" t="s">
        <v>58</v>
      </c>
      <c r="AL153" s="23"/>
      <c r="AM153" s="14"/>
      <c r="AN153" s="14"/>
      <c r="AO153" s="25"/>
      <c r="AP153" s="12"/>
    </row>
    <row r="154" spans="1:42" ht="12.75" customHeight="1" x14ac:dyDescent="0.3">
      <c r="A154" s="12" t="s">
        <v>42</v>
      </c>
      <c r="B154" s="12" t="s">
        <v>126</v>
      </c>
      <c r="C154" s="13">
        <v>44917</v>
      </c>
      <c r="D154" s="14" t="s">
        <v>60</v>
      </c>
      <c r="E154" s="12" t="s">
        <v>61</v>
      </c>
      <c r="F154" s="14" t="s">
        <v>97</v>
      </c>
      <c r="G154" s="15" t="s">
        <v>127</v>
      </c>
      <c r="H154" s="12">
        <v>99</v>
      </c>
      <c r="I154" s="12" t="s">
        <v>48</v>
      </c>
      <c r="J154" s="16"/>
      <c r="K154" s="17">
        <v>1785</v>
      </c>
      <c r="L154" s="17"/>
      <c r="M154" s="17"/>
      <c r="N154" s="17"/>
      <c r="O154" s="17"/>
      <c r="P154" s="17"/>
      <c r="Q154" s="17"/>
      <c r="R154" s="18"/>
      <c r="S154" s="17"/>
      <c r="T154" s="19"/>
      <c r="U154" s="17">
        <v>1785</v>
      </c>
      <c r="V154" s="26" t="s">
        <v>128</v>
      </c>
      <c r="W154" s="21" t="s">
        <v>50</v>
      </c>
      <c r="X154" s="12">
        <v>202212</v>
      </c>
      <c r="Y154" s="12" t="s">
        <v>129</v>
      </c>
      <c r="Z154" s="12" t="s">
        <v>52</v>
      </c>
      <c r="AA154" s="23">
        <v>5100</v>
      </c>
      <c r="AB154" s="12" t="s">
        <v>53</v>
      </c>
      <c r="AC154" s="12" t="s">
        <v>54</v>
      </c>
      <c r="AD154" s="14" t="s">
        <v>66</v>
      </c>
      <c r="AE154" s="15" t="s">
        <v>67</v>
      </c>
      <c r="AF154" s="14"/>
      <c r="AG154" s="24"/>
      <c r="AH154" s="14"/>
      <c r="AI154" s="23"/>
      <c r="AJ154" s="23"/>
      <c r="AK154" s="23" t="s">
        <v>58</v>
      </c>
      <c r="AL154" s="23"/>
      <c r="AM154" s="14"/>
      <c r="AN154" s="14"/>
      <c r="AO154" s="25"/>
      <c r="AP154" s="12"/>
    </row>
    <row r="155" spans="1:42" ht="12.75" customHeight="1" x14ac:dyDescent="0.3">
      <c r="A155" s="12" t="s">
        <v>42</v>
      </c>
      <c r="B155" s="12" t="s">
        <v>130</v>
      </c>
      <c r="C155" s="13">
        <v>44924</v>
      </c>
      <c r="D155" s="14" t="s">
        <v>60</v>
      </c>
      <c r="E155" s="12" t="s">
        <v>61</v>
      </c>
      <c r="F155" s="14" t="s">
        <v>62</v>
      </c>
      <c r="G155" s="15" t="s">
        <v>131</v>
      </c>
      <c r="H155" s="12">
        <v>99</v>
      </c>
      <c r="I155" s="12" t="s">
        <v>48</v>
      </c>
      <c r="J155" s="16"/>
      <c r="K155" s="17">
        <v>1425</v>
      </c>
      <c r="L155" s="17"/>
      <c r="M155" s="17"/>
      <c r="N155" s="17"/>
      <c r="O155" s="17"/>
      <c r="P155" s="17"/>
      <c r="Q155" s="17"/>
      <c r="R155" s="18"/>
      <c r="S155" s="17"/>
      <c r="T155" s="19"/>
      <c r="U155" s="17">
        <v>1425</v>
      </c>
      <c r="V155" s="26" t="s">
        <v>132</v>
      </c>
      <c r="W155" s="21" t="s">
        <v>50</v>
      </c>
      <c r="X155" s="12">
        <v>202212</v>
      </c>
      <c r="Y155" s="12" t="s">
        <v>133</v>
      </c>
      <c r="Z155" s="12" t="s">
        <v>52</v>
      </c>
      <c r="AA155" s="23">
        <v>5100</v>
      </c>
      <c r="AB155" s="12" t="s">
        <v>53</v>
      </c>
      <c r="AC155" s="12" t="s">
        <v>54</v>
      </c>
      <c r="AD155" s="14" t="s">
        <v>66</v>
      </c>
      <c r="AE155" s="15" t="s">
        <v>67</v>
      </c>
      <c r="AF155" s="14"/>
      <c r="AG155" s="24"/>
      <c r="AH155" s="14"/>
      <c r="AI155" s="23"/>
      <c r="AJ155" s="23"/>
      <c r="AK155" s="23" t="s">
        <v>58</v>
      </c>
      <c r="AL155" s="23"/>
      <c r="AM155" s="14"/>
      <c r="AN155" s="14"/>
      <c r="AO155" s="25"/>
      <c r="AP155" s="12"/>
    </row>
    <row r="156" spans="1:42" ht="12.75" customHeight="1" x14ac:dyDescent="0.3">
      <c r="A156" s="12" t="s">
        <v>42</v>
      </c>
      <c r="B156" s="12" t="s">
        <v>134</v>
      </c>
      <c r="C156" s="13">
        <v>44931</v>
      </c>
      <c r="D156" s="14" t="s">
        <v>60</v>
      </c>
      <c r="E156" s="12" t="s">
        <v>61</v>
      </c>
      <c r="F156" s="14" t="s">
        <v>135</v>
      </c>
      <c r="G156" s="15" t="s">
        <v>136</v>
      </c>
      <c r="H156" s="12">
        <v>99</v>
      </c>
      <c r="I156" s="12" t="s">
        <v>48</v>
      </c>
      <c r="J156" s="16"/>
      <c r="K156" s="17">
        <v>540</v>
      </c>
      <c r="L156" s="17"/>
      <c r="M156" s="17"/>
      <c r="N156" s="17"/>
      <c r="O156" s="17"/>
      <c r="P156" s="17"/>
      <c r="Q156" s="17"/>
      <c r="R156" s="18"/>
      <c r="S156" s="17"/>
      <c r="T156" s="19"/>
      <c r="U156" s="17">
        <v>540</v>
      </c>
      <c r="V156" s="26" t="s">
        <v>137</v>
      </c>
      <c r="W156" s="21" t="s">
        <v>50</v>
      </c>
      <c r="X156" s="12">
        <v>202301</v>
      </c>
      <c r="Y156" s="12" t="s">
        <v>138</v>
      </c>
      <c r="Z156" s="12" t="s">
        <v>52</v>
      </c>
      <c r="AA156" s="23">
        <v>5100</v>
      </c>
      <c r="AB156" s="12" t="s">
        <v>53</v>
      </c>
      <c r="AC156" s="12" t="s">
        <v>54</v>
      </c>
      <c r="AD156" s="14">
        <v>50182000</v>
      </c>
      <c r="AE156" s="15" t="s">
        <v>55</v>
      </c>
      <c r="AF156" s="14"/>
      <c r="AG156" s="24" t="s">
        <v>139</v>
      </c>
      <c r="AH156" s="14" t="s">
        <v>140</v>
      </c>
      <c r="AI156" s="23"/>
      <c r="AJ156" s="23"/>
      <c r="AK156" s="23" t="s">
        <v>58</v>
      </c>
      <c r="AL156" s="23"/>
      <c r="AM156" s="14"/>
      <c r="AN156" s="14"/>
      <c r="AO156" s="25"/>
      <c r="AP156" s="12"/>
    </row>
    <row r="157" spans="1:42" ht="12.75" customHeight="1" x14ac:dyDescent="0.3">
      <c r="A157" s="12" t="s">
        <v>42</v>
      </c>
      <c r="B157" s="12" t="s">
        <v>141</v>
      </c>
      <c r="C157" s="13">
        <v>44945</v>
      </c>
      <c r="D157" s="14" t="s">
        <v>60</v>
      </c>
      <c r="E157" s="12" t="s">
        <v>61</v>
      </c>
      <c r="F157" s="14" t="s">
        <v>142</v>
      </c>
      <c r="G157" s="15" t="s">
        <v>143</v>
      </c>
      <c r="H157" s="12">
        <v>99</v>
      </c>
      <c r="I157" s="12" t="s">
        <v>48</v>
      </c>
      <c r="J157" s="16"/>
      <c r="K157" s="17">
        <v>1670</v>
      </c>
      <c r="L157" s="17"/>
      <c r="M157" s="17"/>
      <c r="N157" s="17"/>
      <c r="O157" s="17"/>
      <c r="P157" s="17"/>
      <c r="Q157" s="17"/>
      <c r="R157" s="18"/>
      <c r="S157" s="17"/>
      <c r="T157" s="19"/>
      <c r="U157" s="17">
        <v>1670</v>
      </c>
      <c r="V157" s="26" t="s">
        <v>144</v>
      </c>
      <c r="W157" s="21" t="s">
        <v>50</v>
      </c>
      <c r="X157" s="12">
        <v>202301</v>
      </c>
      <c r="Y157" s="12" t="s">
        <v>145</v>
      </c>
      <c r="Z157" s="12" t="s">
        <v>52</v>
      </c>
      <c r="AA157" s="23">
        <v>5100</v>
      </c>
      <c r="AB157" s="12" t="s">
        <v>53</v>
      </c>
      <c r="AC157" s="12" t="s">
        <v>54</v>
      </c>
      <c r="AD157" s="14" t="s">
        <v>66</v>
      </c>
      <c r="AE157" s="15" t="s">
        <v>55</v>
      </c>
      <c r="AF157" s="14"/>
      <c r="AG157" s="24" t="s">
        <v>139</v>
      </c>
      <c r="AH157" s="14" t="s">
        <v>140</v>
      </c>
      <c r="AI157" s="23"/>
      <c r="AJ157" s="23"/>
      <c r="AK157" s="23" t="s">
        <v>58</v>
      </c>
      <c r="AL157" s="23"/>
      <c r="AM157" s="14"/>
      <c r="AN157" s="14"/>
      <c r="AO157" s="25"/>
      <c r="AP157" s="12"/>
    </row>
    <row r="158" spans="1:42" ht="12.75" customHeight="1" x14ac:dyDescent="0.3">
      <c r="A158" s="12" t="s">
        <v>42</v>
      </c>
      <c r="B158" s="12" t="s">
        <v>146</v>
      </c>
      <c r="C158" s="13">
        <v>44952</v>
      </c>
      <c r="D158" s="14" t="s">
        <v>60</v>
      </c>
      <c r="E158" s="12" t="s">
        <v>61</v>
      </c>
      <c r="F158" s="14" t="s">
        <v>147</v>
      </c>
      <c r="G158" s="15" t="s">
        <v>148</v>
      </c>
      <c r="H158" s="12">
        <v>99</v>
      </c>
      <c r="I158" s="12" t="s">
        <v>48</v>
      </c>
      <c r="J158" s="16"/>
      <c r="K158" s="17">
        <v>2145</v>
      </c>
      <c r="L158" s="17"/>
      <c r="M158" s="17"/>
      <c r="N158" s="17"/>
      <c r="O158" s="17"/>
      <c r="P158" s="17"/>
      <c r="Q158" s="17"/>
      <c r="R158" s="18"/>
      <c r="S158" s="17"/>
      <c r="T158" s="19"/>
      <c r="U158" s="17">
        <v>2145</v>
      </c>
      <c r="V158" s="26" t="s">
        <v>149</v>
      </c>
      <c r="W158" s="21" t="s">
        <v>50</v>
      </c>
      <c r="X158" s="12">
        <v>202301</v>
      </c>
      <c r="Y158" s="22" t="s">
        <v>150</v>
      </c>
      <c r="Z158" s="12" t="s">
        <v>52</v>
      </c>
      <c r="AA158" s="23">
        <v>5100</v>
      </c>
      <c r="AB158" s="12" t="s">
        <v>53</v>
      </c>
      <c r="AC158" s="12" t="s">
        <v>54</v>
      </c>
      <c r="AD158" s="14" t="s">
        <v>66</v>
      </c>
      <c r="AE158" s="15" t="s">
        <v>55</v>
      </c>
      <c r="AF158" s="14"/>
      <c r="AG158" s="24" t="s">
        <v>139</v>
      </c>
      <c r="AH158" s="14" t="s">
        <v>140</v>
      </c>
      <c r="AI158" s="23"/>
      <c r="AJ158" s="23"/>
      <c r="AK158" s="23" t="s">
        <v>58</v>
      </c>
      <c r="AL158" s="23"/>
      <c r="AM158" s="14"/>
      <c r="AN158" s="14"/>
      <c r="AO158" s="25"/>
      <c r="AP158" s="12"/>
    </row>
    <row r="159" spans="1:42" ht="12.75" customHeight="1" x14ac:dyDescent="0.3">
      <c r="A159" s="12" t="s">
        <v>42</v>
      </c>
      <c r="B159" s="12" t="s">
        <v>151</v>
      </c>
      <c r="C159" s="13">
        <v>44959</v>
      </c>
      <c r="D159" s="14" t="s">
        <v>60</v>
      </c>
      <c r="E159" s="12" t="s">
        <v>61</v>
      </c>
      <c r="F159" s="14" t="s">
        <v>135</v>
      </c>
      <c r="G159" s="15" t="s">
        <v>152</v>
      </c>
      <c r="H159" s="12">
        <v>99</v>
      </c>
      <c r="I159" s="12" t="s">
        <v>48</v>
      </c>
      <c r="J159" s="16"/>
      <c r="K159" s="17">
        <v>540</v>
      </c>
      <c r="L159" s="17"/>
      <c r="M159" s="17"/>
      <c r="N159" s="17"/>
      <c r="O159" s="17"/>
      <c r="P159" s="17"/>
      <c r="Q159" s="17"/>
      <c r="R159" s="18"/>
      <c r="S159" s="17"/>
      <c r="T159" s="19"/>
      <c r="U159" s="17">
        <v>540</v>
      </c>
      <c r="V159" s="26" t="s">
        <v>153</v>
      </c>
      <c r="W159" s="21" t="s">
        <v>50</v>
      </c>
      <c r="X159" s="12">
        <v>202302</v>
      </c>
      <c r="Y159" s="12" t="s">
        <v>154</v>
      </c>
      <c r="Z159" s="12" t="s">
        <v>52</v>
      </c>
      <c r="AA159" s="23">
        <v>5100</v>
      </c>
      <c r="AB159" s="12" t="s">
        <v>53</v>
      </c>
      <c r="AC159" s="12" t="s">
        <v>54</v>
      </c>
      <c r="AD159" s="14">
        <v>50182000</v>
      </c>
      <c r="AE159" s="15" t="s">
        <v>55</v>
      </c>
      <c r="AF159" s="14"/>
      <c r="AG159" s="24" t="s">
        <v>139</v>
      </c>
      <c r="AH159" s="14" t="s">
        <v>140</v>
      </c>
      <c r="AI159" s="23"/>
      <c r="AJ159" s="23"/>
      <c r="AK159" s="23" t="s">
        <v>58</v>
      </c>
      <c r="AL159" s="23"/>
      <c r="AM159" s="14"/>
      <c r="AN159" s="14"/>
      <c r="AO159" s="25"/>
      <c r="AP159" s="12"/>
    </row>
    <row r="160" spans="1:42" ht="12.75" customHeight="1" x14ac:dyDescent="0.3">
      <c r="A160" s="12" t="s">
        <v>42</v>
      </c>
      <c r="B160" s="12" t="s">
        <v>155</v>
      </c>
      <c r="C160" s="13">
        <v>44966</v>
      </c>
      <c r="D160" s="14" t="s">
        <v>60</v>
      </c>
      <c r="E160" s="12" t="s">
        <v>61</v>
      </c>
      <c r="F160" s="14" t="s">
        <v>156</v>
      </c>
      <c r="G160" s="15" t="s">
        <v>157</v>
      </c>
      <c r="H160" s="12">
        <v>99</v>
      </c>
      <c r="I160" s="12" t="s">
        <v>48</v>
      </c>
      <c r="J160" s="16"/>
      <c r="K160" s="17">
        <v>1000</v>
      </c>
      <c r="L160" s="17"/>
      <c r="M160" s="17"/>
      <c r="N160" s="17"/>
      <c r="O160" s="17"/>
      <c r="P160" s="17"/>
      <c r="Q160" s="17"/>
      <c r="R160" s="18"/>
      <c r="S160" s="17"/>
      <c r="T160" s="19"/>
      <c r="U160" s="17">
        <v>1000</v>
      </c>
      <c r="V160" s="26" t="s">
        <v>158</v>
      </c>
      <c r="W160" s="21" t="s">
        <v>50</v>
      </c>
      <c r="X160" s="12">
        <v>202302</v>
      </c>
      <c r="Y160" s="12" t="s">
        <v>159</v>
      </c>
      <c r="Z160" s="12" t="s">
        <v>52</v>
      </c>
      <c r="AA160" s="23">
        <v>5100</v>
      </c>
      <c r="AB160" s="12" t="s">
        <v>53</v>
      </c>
      <c r="AC160" s="12" t="s">
        <v>54</v>
      </c>
      <c r="AD160" s="14" t="s">
        <v>66</v>
      </c>
      <c r="AE160" s="15" t="s">
        <v>55</v>
      </c>
      <c r="AF160" s="14"/>
      <c r="AG160" s="24" t="s">
        <v>139</v>
      </c>
      <c r="AH160" s="14" t="s">
        <v>140</v>
      </c>
      <c r="AI160" s="23"/>
      <c r="AJ160" s="23"/>
      <c r="AK160" s="23" t="s">
        <v>58</v>
      </c>
      <c r="AL160" s="23"/>
      <c r="AM160" s="14"/>
      <c r="AN160" s="14"/>
      <c r="AO160" s="25"/>
      <c r="AP160" s="12"/>
    </row>
    <row r="161" spans="1:42" ht="12.75" customHeight="1" x14ac:dyDescent="0.3">
      <c r="A161" s="12" t="s">
        <v>42</v>
      </c>
      <c r="B161" s="12" t="s">
        <v>160</v>
      </c>
      <c r="C161" s="13">
        <v>44967</v>
      </c>
      <c r="D161" s="14" t="s">
        <v>60</v>
      </c>
      <c r="E161" s="12" t="s">
        <v>61</v>
      </c>
      <c r="F161" s="14" t="s">
        <v>161</v>
      </c>
      <c r="G161" s="15" t="s">
        <v>162</v>
      </c>
      <c r="H161" s="12">
        <v>99</v>
      </c>
      <c r="I161" s="12" t="s">
        <v>48</v>
      </c>
      <c r="J161" s="16"/>
      <c r="K161" s="17">
        <v>720</v>
      </c>
      <c r="L161" s="17"/>
      <c r="M161" s="17"/>
      <c r="N161" s="17"/>
      <c r="O161" s="17"/>
      <c r="P161" s="17"/>
      <c r="Q161" s="17"/>
      <c r="R161" s="18"/>
      <c r="S161" s="17"/>
      <c r="T161" s="19"/>
      <c r="U161" s="17">
        <v>720</v>
      </c>
      <c r="V161" s="26" t="s">
        <v>163</v>
      </c>
      <c r="W161" s="21" t="s">
        <v>50</v>
      </c>
      <c r="X161" s="12">
        <v>202302</v>
      </c>
      <c r="Y161" s="12" t="s">
        <v>164</v>
      </c>
      <c r="Z161" s="12" t="s">
        <v>52</v>
      </c>
      <c r="AA161" s="23">
        <v>5100</v>
      </c>
      <c r="AB161" s="12" t="s">
        <v>53</v>
      </c>
      <c r="AC161" s="12" t="s">
        <v>54</v>
      </c>
      <c r="AD161" s="14">
        <v>50182000</v>
      </c>
      <c r="AE161" s="15" t="s">
        <v>55</v>
      </c>
      <c r="AF161" s="14"/>
      <c r="AG161" s="24" t="s">
        <v>139</v>
      </c>
      <c r="AH161" s="14" t="s">
        <v>140</v>
      </c>
      <c r="AI161" s="23"/>
      <c r="AJ161" s="23"/>
      <c r="AK161" s="23" t="s">
        <v>58</v>
      </c>
      <c r="AL161" s="23"/>
      <c r="AM161" s="14"/>
      <c r="AN161" s="14"/>
      <c r="AO161" s="25"/>
      <c r="AP161" s="12"/>
    </row>
    <row r="162" spans="1:42" ht="12.75" customHeight="1" x14ac:dyDescent="0.3">
      <c r="A162" s="12" t="s">
        <v>42</v>
      </c>
      <c r="B162" s="12" t="s">
        <v>165</v>
      </c>
      <c r="C162" s="13">
        <v>44973</v>
      </c>
      <c r="D162" s="14" t="s">
        <v>60</v>
      </c>
      <c r="E162" s="12" t="s">
        <v>61</v>
      </c>
      <c r="F162" s="14" t="s">
        <v>166</v>
      </c>
      <c r="G162" s="15" t="s">
        <v>167</v>
      </c>
      <c r="H162" s="12">
        <v>99</v>
      </c>
      <c r="I162" s="12" t="s">
        <v>48</v>
      </c>
      <c r="J162" s="16"/>
      <c r="K162" s="17">
        <v>1770</v>
      </c>
      <c r="L162" s="17"/>
      <c r="M162" s="17"/>
      <c r="N162" s="17"/>
      <c r="O162" s="17"/>
      <c r="P162" s="17"/>
      <c r="Q162" s="17"/>
      <c r="R162" s="18"/>
      <c r="S162" s="17"/>
      <c r="T162" s="19"/>
      <c r="U162" s="17">
        <v>1770</v>
      </c>
      <c r="V162" s="26" t="s">
        <v>168</v>
      </c>
      <c r="W162" s="21" t="s">
        <v>50</v>
      </c>
      <c r="X162" s="12">
        <v>202302</v>
      </c>
      <c r="Y162" s="12" t="s">
        <v>169</v>
      </c>
      <c r="Z162" s="12" t="s">
        <v>52</v>
      </c>
      <c r="AA162" s="23">
        <v>5100</v>
      </c>
      <c r="AB162" s="12" t="s">
        <v>53</v>
      </c>
      <c r="AC162" s="12" t="s">
        <v>54</v>
      </c>
      <c r="AD162" s="14" t="s">
        <v>66</v>
      </c>
      <c r="AE162" s="15" t="s">
        <v>55</v>
      </c>
      <c r="AF162" s="14"/>
      <c r="AG162" s="24" t="s">
        <v>139</v>
      </c>
      <c r="AH162" s="14" t="s">
        <v>140</v>
      </c>
      <c r="AI162" s="23"/>
      <c r="AJ162" s="23"/>
      <c r="AK162" s="23" t="s">
        <v>58</v>
      </c>
      <c r="AL162" s="23"/>
      <c r="AM162" s="14"/>
      <c r="AN162" s="14"/>
      <c r="AO162" s="25"/>
      <c r="AP162" s="12"/>
    </row>
    <row r="163" spans="1:42" ht="12.75" customHeight="1" x14ac:dyDescent="0.3">
      <c r="A163" s="12" t="s">
        <v>42</v>
      </c>
      <c r="B163" s="12" t="s">
        <v>170</v>
      </c>
      <c r="C163" s="13">
        <v>44980</v>
      </c>
      <c r="D163" s="14" t="s">
        <v>60</v>
      </c>
      <c r="E163" s="12" t="s">
        <v>61</v>
      </c>
      <c r="F163" s="14" t="s">
        <v>171</v>
      </c>
      <c r="G163" s="15" t="s">
        <v>172</v>
      </c>
      <c r="H163" s="12">
        <v>99</v>
      </c>
      <c r="I163" s="12" t="s">
        <v>48</v>
      </c>
      <c r="J163" s="16"/>
      <c r="K163" s="17">
        <v>1080</v>
      </c>
      <c r="L163" s="17"/>
      <c r="M163" s="17"/>
      <c r="N163" s="17"/>
      <c r="O163" s="17"/>
      <c r="P163" s="17"/>
      <c r="Q163" s="17"/>
      <c r="R163" s="18"/>
      <c r="S163" s="17"/>
      <c r="T163" s="19"/>
      <c r="U163" s="17">
        <v>1080</v>
      </c>
      <c r="V163" s="26" t="s">
        <v>173</v>
      </c>
      <c r="W163" s="21" t="s">
        <v>50</v>
      </c>
      <c r="X163" s="12">
        <v>202302</v>
      </c>
      <c r="Y163" s="12" t="s">
        <v>174</v>
      </c>
      <c r="Z163" s="12" t="s">
        <v>52</v>
      </c>
      <c r="AA163" s="23">
        <v>5100</v>
      </c>
      <c r="AB163" s="12" t="s">
        <v>53</v>
      </c>
      <c r="AC163" s="12" t="s">
        <v>54</v>
      </c>
      <c r="AD163" s="14">
        <v>50182000</v>
      </c>
      <c r="AE163" s="15" t="s">
        <v>55</v>
      </c>
      <c r="AF163" s="14"/>
      <c r="AG163" s="24" t="s">
        <v>139</v>
      </c>
      <c r="AH163" s="14" t="s">
        <v>140</v>
      </c>
      <c r="AI163" s="23"/>
      <c r="AJ163" s="23"/>
      <c r="AK163" s="23" t="s">
        <v>58</v>
      </c>
      <c r="AL163" s="23"/>
      <c r="AM163" s="14"/>
      <c r="AN163" s="14"/>
      <c r="AO163" s="25"/>
      <c r="AP163" s="12"/>
    </row>
    <row r="164" spans="1:42" ht="12.75" customHeight="1" x14ac:dyDescent="0.3">
      <c r="A164" s="12" t="s">
        <v>42</v>
      </c>
      <c r="B164" s="12" t="s">
        <v>175</v>
      </c>
      <c r="C164" s="13">
        <v>44987</v>
      </c>
      <c r="D164" s="14" t="s">
        <v>60</v>
      </c>
      <c r="E164" s="12" t="s">
        <v>61</v>
      </c>
      <c r="F164" s="14" t="s">
        <v>176</v>
      </c>
      <c r="G164" s="15" t="s">
        <v>177</v>
      </c>
      <c r="H164" s="12">
        <v>99</v>
      </c>
      <c r="I164" s="12" t="s">
        <v>48</v>
      </c>
      <c r="J164" s="16"/>
      <c r="K164" s="17">
        <v>1065</v>
      </c>
      <c r="L164" s="17"/>
      <c r="M164" s="17"/>
      <c r="N164" s="17"/>
      <c r="O164" s="17"/>
      <c r="P164" s="17"/>
      <c r="Q164" s="17"/>
      <c r="R164" s="18"/>
      <c r="S164" s="17"/>
      <c r="T164" s="19"/>
      <c r="U164" s="17">
        <v>1065</v>
      </c>
      <c r="V164" s="26" t="s">
        <v>178</v>
      </c>
      <c r="W164" s="21" t="s">
        <v>50</v>
      </c>
      <c r="X164" s="12">
        <v>202303</v>
      </c>
      <c r="Y164" s="12" t="s">
        <v>179</v>
      </c>
      <c r="Z164" s="12" t="s">
        <v>52</v>
      </c>
      <c r="AA164" s="23">
        <v>5100</v>
      </c>
      <c r="AB164" s="12" t="s">
        <v>53</v>
      </c>
      <c r="AC164" s="12" t="s">
        <v>54</v>
      </c>
      <c r="AD164" s="14" t="s">
        <v>66</v>
      </c>
      <c r="AE164" s="15" t="s">
        <v>55</v>
      </c>
      <c r="AF164" s="14"/>
      <c r="AG164" s="24" t="s">
        <v>139</v>
      </c>
      <c r="AH164" s="14" t="s">
        <v>140</v>
      </c>
      <c r="AI164" s="23"/>
      <c r="AJ164" s="23"/>
      <c r="AK164" s="23" t="s">
        <v>58</v>
      </c>
      <c r="AL164" s="23"/>
      <c r="AM164" s="14"/>
      <c r="AN164" s="14"/>
      <c r="AO164" s="25"/>
      <c r="AP164" s="12"/>
    </row>
    <row r="165" spans="1:42" ht="12.75" customHeight="1" x14ac:dyDescent="0.3">
      <c r="A165" s="12" t="s">
        <v>42</v>
      </c>
      <c r="B165" s="12" t="s">
        <v>180</v>
      </c>
      <c r="C165" s="13">
        <v>44994</v>
      </c>
      <c r="D165" s="14" t="s">
        <v>60</v>
      </c>
      <c r="E165" s="12" t="s">
        <v>61</v>
      </c>
      <c r="F165" s="14" t="s">
        <v>181</v>
      </c>
      <c r="G165" s="15" t="s">
        <v>182</v>
      </c>
      <c r="H165" s="12">
        <v>99</v>
      </c>
      <c r="I165" s="12" t="s">
        <v>48</v>
      </c>
      <c r="J165" s="16"/>
      <c r="K165" s="17">
        <v>950</v>
      </c>
      <c r="L165" s="17"/>
      <c r="M165" s="17"/>
      <c r="N165" s="17"/>
      <c r="O165" s="17"/>
      <c r="P165" s="17"/>
      <c r="Q165" s="17"/>
      <c r="R165" s="18"/>
      <c r="S165" s="17"/>
      <c r="T165" s="19"/>
      <c r="U165" s="17">
        <v>950</v>
      </c>
      <c r="V165" s="26" t="s">
        <v>183</v>
      </c>
      <c r="W165" s="21" t="s">
        <v>50</v>
      </c>
      <c r="X165" s="12">
        <v>202303</v>
      </c>
      <c r="Y165" s="12" t="s">
        <v>184</v>
      </c>
      <c r="Z165" s="12" t="s">
        <v>52</v>
      </c>
      <c r="AA165" s="23">
        <v>5100</v>
      </c>
      <c r="AB165" s="12" t="s">
        <v>53</v>
      </c>
      <c r="AC165" s="12" t="s">
        <v>54</v>
      </c>
      <c r="AD165" s="14" t="s">
        <v>66</v>
      </c>
      <c r="AE165" s="15" t="s">
        <v>55</v>
      </c>
      <c r="AF165" s="14"/>
      <c r="AG165" s="24" t="s">
        <v>139</v>
      </c>
      <c r="AH165" s="14" t="s">
        <v>140</v>
      </c>
      <c r="AI165" s="23"/>
      <c r="AJ165" s="23"/>
      <c r="AK165" s="23" t="s">
        <v>58</v>
      </c>
      <c r="AL165" s="23"/>
      <c r="AM165" s="14"/>
      <c r="AN165" s="14"/>
      <c r="AO165" s="25"/>
      <c r="AP165" s="12"/>
    </row>
    <row r="166" spans="1:42" ht="12.75" customHeight="1" x14ac:dyDescent="0.3">
      <c r="A166" s="12" t="s">
        <v>42</v>
      </c>
      <c r="B166" s="12" t="s">
        <v>185</v>
      </c>
      <c r="C166" s="13">
        <v>45001</v>
      </c>
      <c r="D166" s="14" t="s">
        <v>60</v>
      </c>
      <c r="E166" s="12" t="s">
        <v>61</v>
      </c>
      <c r="F166" s="14" t="s">
        <v>186</v>
      </c>
      <c r="G166" s="15" t="s">
        <v>187</v>
      </c>
      <c r="H166" s="12">
        <v>99</v>
      </c>
      <c r="I166" s="12" t="s">
        <v>48</v>
      </c>
      <c r="J166" s="16"/>
      <c r="K166" s="17">
        <v>1925</v>
      </c>
      <c r="L166" s="17"/>
      <c r="M166" s="17"/>
      <c r="N166" s="17"/>
      <c r="O166" s="17"/>
      <c r="P166" s="17"/>
      <c r="Q166" s="17"/>
      <c r="R166" s="18"/>
      <c r="S166" s="17"/>
      <c r="T166" s="19"/>
      <c r="U166" s="17">
        <v>1925</v>
      </c>
      <c r="V166" s="26" t="s">
        <v>188</v>
      </c>
      <c r="W166" s="21" t="s">
        <v>50</v>
      </c>
      <c r="X166" s="12">
        <v>202303</v>
      </c>
      <c r="Y166" s="12" t="s">
        <v>189</v>
      </c>
      <c r="Z166" s="12" t="s">
        <v>52</v>
      </c>
      <c r="AA166" s="23">
        <v>5100</v>
      </c>
      <c r="AB166" s="12" t="s">
        <v>53</v>
      </c>
      <c r="AC166" s="12" t="s">
        <v>54</v>
      </c>
      <c r="AD166" s="14" t="s">
        <v>190</v>
      </c>
      <c r="AE166" s="15" t="s">
        <v>55</v>
      </c>
      <c r="AF166" s="14"/>
      <c r="AG166" s="24" t="s">
        <v>139</v>
      </c>
      <c r="AH166" s="14" t="s">
        <v>140</v>
      </c>
      <c r="AI166" s="23"/>
      <c r="AJ166" s="23"/>
      <c r="AK166" s="23" t="s">
        <v>58</v>
      </c>
      <c r="AL166" s="23"/>
      <c r="AM166" s="14"/>
      <c r="AN166" s="14"/>
      <c r="AO166" s="25"/>
      <c r="AP166" s="12"/>
    </row>
    <row r="167" spans="1:42" ht="12.75" customHeight="1" x14ac:dyDescent="0.3">
      <c r="A167" s="12" t="s">
        <v>42</v>
      </c>
      <c r="B167" s="12" t="s">
        <v>191</v>
      </c>
      <c r="C167" s="13">
        <v>45008</v>
      </c>
      <c r="D167" s="14" t="s">
        <v>60</v>
      </c>
      <c r="E167" s="12" t="s">
        <v>61</v>
      </c>
      <c r="F167" s="27" t="s">
        <v>192</v>
      </c>
      <c r="G167" s="15" t="s">
        <v>193</v>
      </c>
      <c r="H167" s="12">
        <v>99</v>
      </c>
      <c r="I167" s="12" t="s">
        <v>48</v>
      </c>
      <c r="J167" s="16"/>
      <c r="K167" s="17">
        <v>2240</v>
      </c>
      <c r="L167" s="17"/>
      <c r="M167" s="17"/>
      <c r="N167" s="17"/>
      <c r="O167" s="17"/>
      <c r="P167" s="17"/>
      <c r="Q167" s="17"/>
      <c r="R167" s="18"/>
      <c r="S167" s="17"/>
      <c r="T167" s="19"/>
      <c r="U167" s="17">
        <v>2240</v>
      </c>
      <c r="V167" s="26" t="s">
        <v>194</v>
      </c>
      <c r="W167" s="21" t="s">
        <v>50</v>
      </c>
      <c r="X167" s="12">
        <v>202303</v>
      </c>
      <c r="Y167" s="12" t="s">
        <v>195</v>
      </c>
      <c r="Z167" s="12" t="s">
        <v>52</v>
      </c>
      <c r="AA167" s="23">
        <v>5100</v>
      </c>
      <c r="AB167" s="12" t="s">
        <v>53</v>
      </c>
      <c r="AC167" s="12" t="s">
        <v>54</v>
      </c>
      <c r="AD167" s="14" t="s">
        <v>190</v>
      </c>
      <c r="AE167" s="15" t="s">
        <v>55</v>
      </c>
      <c r="AF167" s="14"/>
      <c r="AG167" s="24" t="s">
        <v>139</v>
      </c>
      <c r="AH167" s="14" t="s">
        <v>140</v>
      </c>
      <c r="AI167" s="23"/>
      <c r="AJ167" s="23"/>
      <c r="AK167" s="23" t="s">
        <v>58</v>
      </c>
      <c r="AL167" s="23"/>
      <c r="AM167" s="14"/>
      <c r="AN167" s="14"/>
      <c r="AO167" s="25"/>
      <c r="AP167" s="12"/>
    </row>
    <row r="168" spans="1:42" ht="12.75" customHeight="1" x14ac:dyDescent="0.3">
      <c r="A168" s="12" t="s">
        <v>42</v>
      </c>
      <c r="B168" s="12" t="s">
        <v>196</v>
      </c>
      <c r="C168" s="13">
        <v>45015</v>
      </c>
      <c r="D168" s="14" t="s">
        <v>60</v>
      </c>
      <c r="E168" s="12" t="s">
        <v>61</v>
      </c>
      <c r="F168" s="14" t="s">
        <v>197</v>
      </c>
      <c r="G168" s="15" t="s">
        <v>198</v>
      </c>
      <c r="H168" s="12">
        <v>99</v>
      </c>
      <c r="I168" s="12" t="s">
        <v>48</v>
      </c>
      <c r="J168" s="16"/>
      <c r="K168" s="17">
        <v>1765</v>
      </c>
      <c r="L168" s="17"/>
      <c r="M168" s="17"/>
      <c r="N168" s="17"/>
      <c r="O168" s="17"/>
      <c r="P168" s="17"/>
      <c r="Q168" s="17"/>
      <c r="R168" s="18"/>
      <c r="S168" s="17"/>
      <c r="T168" s="19"/>
      <c r="U168" s="17">
        <v>1765</v>
      </c>
      <c r="V168" s="26" t="s">
        <v>199</v>
      </c>
      <c r="W168" s="21" t="s">
        <v>50</v>
      </c>
      <c r="X168" s="12">
        <v>202303</v>
      </c>
      <c r="Y168" s="22" t="s">
        <v>200</v>
      </c>
      <c r="Z168" s="12" t="s">
        <v>52</v>
      </c>
      <c r="AA168" s="23">
        <v>5100</v>
      </c>
      <c r="AB168" s="12" t="s">
        <v>53</v>
      </c>
      <c r="AC168" s="12" t="s">
        <v>54</v>
      </c>
      <c r="AD168" s="14" t="s">
        <v>190</v>
      </c>
      <c r="AE168" s="15" t="s">
        <v>55</v>
      </c>
      <c r="AF168" s="14"/>
      <c r="AG168" s="24" t="s">
        <v>139</v>
      </c>
      <c r="AH168" s="14" t="s">
        <v>140</v>
      </c>
      <c r="AI168" s="23"/>
      <c r="AJ168" s="23"/>
      <c r="AK168" s="23" t="s">
        <v>58</v>
      </c>
      <c r="AL168" s="23"/>
      <c r="AM168" s="14"/>
      <c r="AN168" s="14"/>
      <c r="AO168" s="25"/>
      <c r="AP168" s="12"/>
    </row>
    <row r="169" spans="1:42" ht="12.75" customHeight="1" x14ac:dyDescent="0.3">
      <c r="A169" s="12" t="s">
        <v>42</v>
      </c>
      <c r="B169" s="12" t="s">
        <v>201</v>
      </c>
      <c r="C169" s="13">
        <v>45019</v>
      </c>
      <c r="D169" s="14" t="s">
        <v>60</v>
      </c>
      <c r="E169" s="12" t="s">
        <v>61</v>
      </c>
      <c r="F169" s="14" t="s">
        <v>202</v>
      </c>
      <c r="G169" s="15" t="s">
        <v>203</v>
      </c>
      <c r="H169" s="12">
        <v>99</v>
      </c>
      <c r="I169" s="12" t="s">
        <v>48</v>
      </c>
      <c r="J169" s="16"/>
      <c r="K169" s="17">
        <v>2995</v>
      </c>
      <c r="L169" s="17"/>
      <c r="M169" s="17"/>
      <c r="N169" s="17"/>
      <c r="O169" s="17"/>
      <c r="P169" s="17"/>
      <c r="Q169" s="17"/>
      <c r="R169" s="18"/>
      <c r="S169" s="17"/>
      <c r="T169" s="19"/>
      <c r="U169" s="17">
        <v>2995</v>
      </c>
      <c r="V169" s="20" t="s">
        <v>204</v>
      </c>
      <c r="W169" s="21" t="s">
        <v>50</v>
      </c>
      <c r="X169" s="12">
        <v>202304</v>
      </c>
      <c r="Y169" s="22" t="s">
        <v>205</v>
      </c>
      <c r="Z169" s="12" t="s">
        <v>52</v>
      </c>
      <c r="AA169" s="23">
        <v>5100</v>
      </c>
      <c r="AB169" s="12" t="s">
        <v>53</v>
      </c>
      <c r="AC169" s="12" t="s">
        <v>54</v>
      </c>
      <c r="AD169" s="14" t="s">
        <v>190</v>
      </c>
      <c r="AE169" s="29" t="s">
        <v>55</v>
      </c>
      <c r="AF169" s="14"/>
      <c r="AG169" s="24" t="s">
        <v>139</v>
      </c>
      <c r="AH169" s="14" t="s">
        <v>140</v>
      </c>
      <c r="AI169" s="23"/>
      <c r="AJ169" s="23"/>
      <c r="AK169" s="23" t="s">
        <v>58</v>
      </c>
      <c r="AL169" s="23"/>
      <c r="AM169" s="14"/>
      <c r="AN169" s="14"/>
      <c r="AO169" s="25"/>
      <c r="AP169" s="12"/>
    </row>
    <row r="170" spans="1:42" ht="12.75" customHeight="1" x14ac:dyDescent="0.3">
      <c r="A170" s="12" t="s">
        <v>42</v>
      </c>
      <c r="B170" s="12" t="s">
        <v>206</v>
      </c>
      <c r="C170" s="13">
        <v>45022</v>
      </c>
      <c r="D170" s="14" t="s">
        <v>60</v>
      </c>
      <c r="E170" s="12" t="s">
        <v>61</v>
      </c>
      <c r="F170" s="14" t="s">
        <v>207</v>
      </c>
      <c r="G170" s="15" t="s">
        <v>208</v>
      </c>
      <c r="H170" s="12">
        <v>99</v>
      </c>
      <c r="I170" s="12" t="s">
        <v>48</v>
      </c>
      <c r="J170" s="16"/>
      <c r="K170" s="17">
        <v>850</v>
      </c>
      <c r="L170" s="17"/>
      <c r="M170" s="17"/>
      <c r="N170" s="17"/>
      <c r="O170" s="17"/>
      <c r="P170" s="17"/>
      <c r="Q170" s="17"/>
      <c r="R170" s="18"/>
      <c r="S170" s="17"/>
      <c r="T170" s="19"/>
      <c r="U170" s="17">
        <v>850</v>
      </c>
      <c r="V170" s="20" t="s">
        <v>209</v>
      </c>
      <c r="W170" s="21" t="s">
        <v>50</v>
      </c>
      <c r="X170" s="12">
        <v>202304</v>
      </c>
      <c r="Y170" s="22" t="s">
        <v>210</v>
      </c>
      <c r="Z170" s="12" t="s">
        <v>52</v>
      </c>
      <c r="AA170" s="23">
        <v>5100</v>
      </c>
      <c r="AB170" s="12" t="s">
        <v>53</v>
      </c>
      <c r="AC170" s="12" t="s">
        <v>54</v>
      </c>
      <c r="AD170" s="14">
        <v>50192801</v>
      </c>
      <c r="AE170" s="15" t="s">
        <v>55</v>
      </c>
      <c r="AF170" s="14"/>
      <c r="AG170" s="24" t="s">
        <v>139</v>
      </c>
      <c r="AH170" s="14" t="s">
        <v>140</v>
      </c>
      <c r="AI170" s="23"/>
      <c r="AJ170" s="23"/>
      <c r="AK170" s="23" t="s">
        <v>58</v>
      </c>
      <c r="AL170" s="23"/>
      <c r="AM170" s="14"/>
      <c r="AN170" s="14"/>
      <c r="AO170" s="25"/>
      <c r="AP170" s="12"/>
    </row>
    <row r="171" spans="1:42" ht="12.75" customHeight="1" x14ac:dyDescent="0.3">
      <c r="A171" s="12" t="s">
        <v>42</v>
      </c>
      <c r="B171" s="12" t="s">
        <v>211</v>
      </c>
      <c r="C171" s="13">
        <v>45029</v>
      </c>
      <c r="D171" s="14" t="s">
        <v>60</v>
      </c>
      <c r="E171" s="12" t="s">
        <v>61</v>
      </c>
      <c r="F171" s="14" t="s">
        <v>212</v>
      </c>
      <c r="G171" s="15" t="s">
        <v>213</v>
      </c>
      <c r="H171" s="12">
        <v>99</v>
      </c>
      <c r="I171" s="12" t="s">
        <v>48</v>
      </c>
      <c r="J171" s="16"/>
      <c r="K171" s="17">
        <v>2160</v>
      </c>
      <c r="L171" s="17"/>
      <c r="M171" s="17"/>
      <c r="N171" s="17"/>
      <c r="O171" s="17"/>
      <c r="P171" s="17"/>
      <c r="Q171" s="17"/>
      <c r="R171" s="18"/>
      <c r="S171" s="17"/>
      <c r="T171" s="19"/>
      <c r="U171" s="17">
        <v>2160</v>
      </c>
      <c r="V171" s="26" t="s">
        <v>214</v>
      </c>
      <c r="W171" s="21" t="s">
        <v>50</v>
      </c>
      <c r="X171" s="12">
        <v>202304</v>
      </c>
      <c r="Y171" s="12" t="s">
        <v>215</v>
      </c>
      <c r="Z171" s="12" t="s">
        <v>52</v>
      </c>
      <c r="AA171" s="23">
        <v>5100</v>
      </c>
      <c r="AB171" s="12" t="s">
        <v>53</v>
      </c>
      <c r="AC171" s="12" t="s">
        <v>54</v>
      </c>
      <c r="AD171" s="14" t="s">
        <v>190</v>
      </c>
      <c r="AE171" s="29" t="s">
        <v>55</v>
      </c>
      <c r="AF171" s="14"/>
      <c r="AG171" s="24" t="s">
        <v>139</v>
      </c>
      <c r="AH171" s="14" t="s">
        <v>140</v>
      </c>
      <c r="AI171" s="23"/>
      <c r="AJ171" s="23"/>
      <c r="AK171" s="23" t="s">
        <v>58</v>
      </c>
      <c r="AL171" s="23"/>
      <c r="AM171" s="14"/>
      <c r="AN171" s="14"/>
      <c r="AO171" s="25"/>
      <c r="AP171" s="12"/>
    </row>
    <row r="172" spans="1:42" ht="12.75" customHeight="1" x14ac:dyDescent="0.3">
      <c r="A172" s="12" t="s">
        <v>42</v>
      </c>
      <c r="B172" s="12" t="s">
        <v>1016</v>
      </c>
      <c r="C172" s="13">
        <v>45026</v>
      </c>
      <c r="D172" s="14" t="s">
        <v>1017</v>
      </c>
      <c r="E172" s="12" t="s">
        <v>1018</v>
      </c>
      <c r="F172" s="14" t="s">
        <v>1019</v>
      </c>
      <c r="G172" s="15" t="s">
        <v>1020</v>
      </c>
      <c r="H172" s="12">
        <v>99</v>
      </c>
      <c r="I172" s="12" t="s">
        <v>48</v>
      </c>
      <c r="J172" s="16"/>
      <c r="K172" s="17">
        <v>2172.375</v>
      </c>
      <c r="L172" s="17">
        <v>2520.0050000000001</v>
      </c>
      <c r="M172" s="17"/>
      <c r="N172" s="17">
        <v>347.58</v>
      </c>
      <c r="O172" s="17"/>
      <c r="P172" s="17"/>
      <c r="Q172" s="17"/>
      <c r="R172" s="18"/>
      <c r="S172" s="17"/>
      <c r="T172" s="19"/>
      <c r="U172" s="17">
        <v>5039.96</v>
      </c>
      <c r="V172" s="26" t="s">
        <v>1021</v>
      </c>
      <c r="W172" s="33" t="s">
        <v>50</v>
      </c>
      <c r="X172" s="12">
        <v>202304</v>
      </c>
      <c r="Y172" s="12" t="s">
        <v>1022</v>
      </c>
      <c r="Z172" s="12" t="s">
        <v>52</v>
      </c>
      <c r="AA172" s="23">
        <v>43800</v>
      </c>
      <c r="AB172" s="12" t="s">
        <v>53</v>
      </c>
      <c r="AC172" s="12" t="s">
        <v>54</v>
      </c>
      <c r="AD172" s="14" t="s">
        <v>1023</v>
      </c>
      <c r="AE172" s="15" t="s">
        <v>55</v>
      </c>
      <c r="AF172" s="14" t="s">
        <v>547</v>
      </c>
      <c r="AG172" s="24" t="s">
        <v>56</v>
      </c>
      <c r="AH172" s="14" t="s">
        <v>57</v>
      </c>
      <c r="AI172" s="23"/>
      <c r="AJ172" s="23"/>
      <c r="AK172" s="23" t="s">
        <v>58</v>
      </c>
      <c r="AL172" s="23"/>
      <c r="AM172" s="14"/>
      <c r="AN172" s="14"/>
      <c r="AO172" s="25"/>
      <c r="AP172" s="12"/>
    </row>
    <row r="173" spans="1:42" ht="12.75" customHeight="1" x14ac:dyDescent="0.3">
      <c r="A173" s="12" t="s">
        <v>42</v>
      </c>
      <c r="B173" s="12" t="s">
        <v>575</v>
      </c>
      <c r="C173" s="13">
        <v>45020</v>
      </c>
      <c r="D173" s="14" t="s">
        <v>576</v>
      </c>
      <c r="E173" s="12" t="s">
        <v>561</v>
      </c>
      <c r="F173" s="14" t="s">
        <v>577</v>
      </c>
      <c r="G173" s="15" t="s">
        <v>578</v>
      </c>
      <c r="H173" s="12">
        <v>3</v>
      </c>
      <c r="I173" s="12" t="s">
        <v>48</v>
      </c>
      <c r="J173" s="16">
        <v>1</v>
      </c>
      <c r="K173" s="17">
        <v>23689.21</v>
      </c>
      <c r="L173" s="17"/>
      <c r="M173" s="17"/>
      <c r="N173" s="17">
        <v>3790.27</v>
      </c>
      <c r="O173" s="17"/>
      <c r="P173" s="17"/>
      <c r="Q173" s="17"/>
      <c r="R173" s="18"/>
      <c r="S173" s="17"/>
      <c r="T173" s="19"/>
      <c r="U173" s="17">
        <v>27479.48</v>
      </c>
      <c r="V173" s="26" t="s">
        <v>579</v>
      </c>
      <c r="W173" s="21" t="s">
        <v>50</v>
      </c>
      <c r="X173" s="12">
        <v>202304</v>
      </c>
      <c r="Y173" s="12" t="s">
        <v>580</v>
      </c>
      <c r="Z173" s="12" t="s">
        <v>52</v>
      </c>
      <c r="AA173" s="23">
        <v>6500</v>
      </c>
      <c r="AB173" s="12" t="s">
        <v>535</v>
      </c>
      <c r="AC173" s="12" t="s">
        <v>536</v>
      </c>
      <c r="AD173" s="14" t="s">
        <v>581</v>
      </c>
      <c r="AE173" s="15" t="s">
        <v>55</v>
      </c>
      <c r="AF173" s="14" t="s">
        <v>582</v>
      </c>
      <c r="AG173" s="24" t="s">
        <v>56</v>
      </c>
      <c r="AH173" s="14" t="s">
        <v>57</v>
      </c>
      <c r="AI173" s="23"/>
      <c r="AJ173" s="23"/>
      <c r="AK173" s="23" t="s">
        <v>58</v>
      </c>
      <c r="AL173" s="23"/>
      <c r="AM173" s="14"/>
      <c r="AN173" s="14"/>
      <c r="AO173" s="25"/>
      <c r="AP173" s="12"/>
    </row>
    <row r="174" spans="1:42" ht="12.75" customHeight="1" x14ac:dyDescent="0.3">
      <c r="A174" s="12" t="s">
        <v>42</v>
      </c>
      <c r="B174" s="12" t="s">
        <v>583</v>
      </c>
      <c r="C174" s="13">
        <v>45021</v>
      </c>
      <c r="D174" s="14" t="s">
        <v>576</v>
      </c>
      <c r="E174" s="12" t="s">
        <v>561</v>
      </c>
      <c r="F174" s="14" t="s">
        <v>584</v>
      </c>
      <c r="G174" s="15" t="s">
        <v>585</v>
      </c>
      <c r="H174" s="12">
        <v>3</v>
      </c>
      <c r="I174" s="12" t="s">
        <v>48</v>
      </c>
      <c r="J174" s="16">
        <v>1</v>
      </c>
      <c r="K174" s="17">
        <v>42612.04</v>
      </c>
      <c r="L174" s="17"/>
      <c r="M174" s="17"/>
      <c r="N174" s="17">
        <v>6817.93</v>
      </c>
      <c r="O174" s="17"/>
      <c r="P174" s="17"/>
      <c r="Q174" s="17"/>
      <c r="R174" s="18"/>
      <c r="S174" s="17"/>
      <c r="T174" s="19"/>
      <c r="U174" s="17">
        <v>49429.97</v>
      </c>
      <c r="V174" s="26" t="s">
        <v>586</v>
      </c>
      <c r="W174" s="21" t="s">
        <v>50</v>
      </c>
      <c r="X174" s="12">
        <v>202304</v>
      </c>
      <c r="Y174" s="12" t="s">
        <v>587</v>
      </c>
      <c r="Z174" s="12" t="s">
        <v>52</v>
      </c>
      <c r="AA174" s="23">
        <v>6500</v>
      </c>
      <c r="AB174" s="12" t="s">
        <v>535</v>
      </c>
      <c r="AC174" s="12" t="s">
        <v>536</v>
      </c>
      <c r="AD174" s="14" t="s">
        <v>588</v>
      </c>
      <c r="AE174" s="15" t="s">
        <v>55</v>
      </c>
      <c r="AF174" s="14" t="s">
        <v>582</v>
      </c>
      <c r="AG174" s="24" t="s">
        <v>56</v>
      </c>
      <c r="AH174" s="14" t="s">
        <v>57</v>
      </c>
      <c r="AI174" s="23"/>
      <c r="AJ174" s="23"/>
      <c r="AK174" s="23" t="s">
        <v>58</v>
      </c>
      <c r="AL174" s="23"/>
      <c r="AM174" s="14"/>
      <c r="AN174" s="14"/>
      <c r="AO174" s="25"/>
      <c r="AP174" s="12"/>
    </row>
    <row r="175" spans="1:42" ht="12.75" customHeight="1" x14ac:dyDescent="0.3">
      <c r="A175" s="12" t="s">
        <v>42</v>
      </c>
      <c r="B175" s="12" t="s">
        <v>589</v>
      </c>
      <c r="C175" s="13">
        <v>45027</v>
      </c>
      <c r="D175" s="14" t="s">
        <v>576</v>
      </c>
      <c r="E175" s="12" t="s">
        <v>561</v>
      </c>
      <c r="F175" s="14" t="s">
        <v>590</v>
      </c>
      <c r="G175" s="15" t="s">
        <v>591</v>
      </c>
      <c r="H175" s="12">
        <v>3</v>
      </c>
      <c r="I175" s="12" t="s">
        <v>48</v>
      </c>
      <c r="J175" s="16">
        <v>1</v>
      </c>
      <c r="K175" s="17">
        <v>35761.21</v>
      </c>
      <c r="L175" s="17"/>
      <c r="M175" s="17"/>
      <c r="N175" s="17">
        <v>5721.79</v>
      </c>
      <c r="O175" s="17"/>
      <c r="P175" s="17"/>
      <c r="Q175" s="17"/>
      <c r="R175" s="18"/>
      <c r="S175" s="17"/>
      <c r="T175" s="19"/>
      <c r="U175" s="17">
        <v>41483</v>
      </c>
      <c r="V175" s="26" t="s">
        <v>592</v>
      </c>
      <c r="W175" s="21" t="s">
        <v>50</v>
      </c>
      <c r="X175" s="12">
        <v>202304</v>
      </c>
      <c r="Y175" s="12" t="s">
        <v>593</v>
      </c>
      <c r="Z175" s="12" t="s">
        <v>52</v>
      </c>
      <c r="AA175" s="23">
        <v>6500</v>
      </c>
      <c r="AB175" s="12" t="s">
        <v>535</v>
      </c>
      <c r="AC175" s="12" t="s">
        <v>536</v>
      </c>
      <c r="AD175" s="14" t="s">
        <v>594</v>
      </c>
      <c r="AE175" s="15" t="s">
        <v>55</v>
      </c>
      <c r="AF175" s="14" t="s">
        <v>582</v>
      </c>
      <c r="AG175" s="24" t="s">
        <v>56</v>
      </c>
      <c r="AH175" s="14" t="s">
        <v>57</v>
      </c>
      <c r="AI175" s="23"/>
      <c r="AJ175" s="23"/>
      <c r="AK175" s="23" t="s">
        <v>58</v>
      </c>
      <c r="AL175" s="23"/>
      <c r="AM175" s="14"/>
      <c r="AN175" s="14"/>
      <c r="AO175" s="25"/>
      <c r="AP175" s="12"/>
    </row>
    <row r="176" spans="1:42" ht="12.75" customHeight="1" x14ac:dyDescent="0.3">
      <c r="A176" s="12" t="s">
        <v>42</v>
      </c>
      <c r="B176" s="12" t="s">
        <v>595</v>
      </c>
      <c r="C176" s="13">
        <v>45028</v>
      </c>
      <c r="D176" s="14" t="s">
        <v>576</v>
      </c>
      <c r="E176" s="12" t="s">
        <v>561</v>
      </c>
      <c r="F176" s="14" t="s">
        <v>596</v>
      </c>
      <c r="G176" s="15" t="s">
        <v>597</v>
      </c>
      <c r="H176" s="12">
        <v>3</v>
      </c>
      <c r="I176" s="12" t="s">
        <v>48</v>
      </c>
      <c r="J176" s="16">
        <v>1</v>
      </c>
      <c r="K176" s="17">
        <v>20243.14</v>
      </c>
      <c r="L176" s="17"/>
      <c r="M176" s="17"/>
      <c r="N176" s="17">
        <v>3238.9</v>
      </c>
      <c r="O176" s="17"/>
      <c r="P176" s="17"/>
      <c r="Q176" s="17"/>
      <c r="R176" s="18"/>
      <c r="S176" s="17"/>
      <c r="T176" s="19"/>
      <c r="U176" s="17">
        <v>23482.04</v>
      </c>
      <c r="V176" s="26" t="s">
        <v>598</v>
      </c>
      <c r="W176" s="21" t="s">
        <v>50</v>
      </c>
      <c r="X176" s="12">
        <v>202304</v>
      </c>
      <c r="Y176" s="12" t="s">
        <v>599</v>
      </c>
      <c r="Z176" s="12" t="s">
        <v>52</v>
      </c>
      <c r="AA176" s="23">
        <v>6500</v>
      </c>
      <c r="AB176" s="12" t="s">
        <v>535</v>
      </c>
      <c r="AC176" s="12" t="s">
        <v>536</v>
      </c>
      <c r="AD176" s="14" t="s">
        <v>600</v>
      </c>
      <c r="AE176" s="15" t="s">
        <v>55</v>
      </c>
      <c r="AF176" s="14" t="s">
        <v>582</v>
      </c>
      <c r="AG176" s="24" t="s">
        <v>56</v>
      </c>
      <c r="AH176" s="14" t="s">
        <v>57</v>
      </c>
      <c r="AI176" s="23"/>
      <c r="AJ176" s="23"/>
      <c r="AK176" s="23" t="s">
        <v>58</v>
      </c>
      <c r="AL176" s="23"/>
      <c r="AM176" s="14"/>
      <c r="AN176" s="14"/>
      <c r="AO176" s="25"/>
      <c r="AP176" s="12"/>
    </row>
    <row r="177" spans="1:42" ht="12.75" customHeight="1" x14ac:dyDescent="0.3">
      <c r="A177" s="12" t="s">
        <v>42</v>
      </c>
      <c r="B177" s="12" t="s">
        <v>559</v>
      </c>
      <c r="C177" s="13">
        <v>45012</v>
      </c>
      <c r="D177" s="14" t="s">
        <v>560</v>
      </c>
      <c r="E177" s="12" t="s">
        <v>561</v>
      </c>
      <c r="F177" s="14" t="s">
        <v>562</v>
      </c>
      <c r="G177" s="15" t="s">
        <v>563</v>
      </c>
      <c r="H177" s="12">
        <v>3</v>
      </c>
      <c r="I177" s="12" t="s">
        <v>48</v>
      </c>
      <c r="J177" s="16">
        <v>1</v>
      </c>
      <c r="K177" s="17">
        <v>27747.38</v>
      </c>
      <c r="L177" s="17"/>
      <c r="M177" s="17"/>
      <c r="N177" s="17">
        <v>4439.58</v>
      </c>
      <c r="O177" s="17"/>
      <c r="P177" s="17"/>
      <c r="Q177" s="17"/>
      <c r="R177" s="18"/>
      <c r="S177" s="17"/>
      <c r="T177" s="19"/>
      <c r="U177" s="17">
        <v>32186.97</v>
      </c>
      <c r="V177" s="26" t="s">
        <v>564</v>
      </c>
      <c r="W177" s="21" t="s">
        <v>50</v>
      </c>
      <c r="X177" s="12">
        <v>202303</v>
      </c>
      <c r="Y177" s="12" t="s">
        <v>565</v>
      </c>
      <c r="Z177" s="12" t="s">
        <v>52</v>
      </c>
      <c r="AA177" s="23">
        <v>6500</v>
      </c>
      <c r="AB177" s="12" t="s">
        <v>566</v>
      </c>
      <c r="AC177" s="12" t="s">
        <v>54</v>
      </c>
      <c r="AD177" s="14" t="s">
        <v>567</v>
      </c>
      <c r="AE177" s="15" t="s">
        <v>67</v>
      </c>
      <c r="AF177" s="14" t="s">
        <v>568</v>
      </c>
      <c r="AG177" s="24"/>
      <c r="AH177" s="14"/>
      <c r="AI177" s="23"/>
      <c r="AJ177" s="23"/>
      <c r="AK177" s="23" t="s">
        <v>58</v>
      </c>
      <c r="AL177" s="23"/>
      <c r="AM177" s="14"/>
      <c r="AN177" s="14"/>
      <c r="AO177" s="25"/>
      <c r="AP177" s="12"/>
    </row>
    <row r="178" spans="1:42" ht="12.75" customHeight="1" x14ac:dyDescent="0.3">
      <c r="A178" s="12" t="s">
        <v>42</v>
      </c>
      <c r="B178" s="12" t="s">
        <v>569</v>
      </c>
      <c r="C178" s="13">
        <v>45014</v>
      </c>
      <c r="D178" s="14" t="s">
        <v>560</v>
      </c>
      <c r="E178" s="12" t="s">
        <v>561</v>
      </c>
      <c r="F178" s="14" t="s">
        <v>570</v>
      </c>
      <c r="G178" s="15" t="s">
        <v>571</v>
      </c>
      <c r="H178" s="12">
        <v>3</v>
      </c>
      <c r="I178" s="12" t="s">
        <v>48</v>
      </c>
      <c r="J178" s="16">
        <v>1</v>
      </c>
      <c r="K178" s="17">
        <v>21583.63</v>
      </c>
      <c r="L178" s="17"/>
      <c r="M178" s="17"/>
      <c r="N178" s="17">
        <v>3453.38</v>
      </c>
      <c r="O178" s="17"/>
      <c r="P178" s="17"/>
      <c r="Q178" s="17"/>
      <c r="R178" s="18"/>
      <c r="S178" s="17"/>
      <c r="T178" s="19"/>
      <c r="U178" s="17">
        <v>25037.01</v>
      </c>
      <c r="V178" s="26" t="s">
        <v>572</v>
      </c>
      <c r="W178" s="21" t="s">
        <v>50</v>
      </c>
      <c r="X178" s="12">
        <v>202303</v>
      </c>
      <c r="Y178" s="12" t="s">
        <v>573</v>
      </c>
      <c r="Z178" s="12" t="s">
        <v>52</v>
      </c>
      <c r="AA178" s="23">
        <v>6500</v>
      </c>
      <c r="AB178" s="12" t="s">
        <v>566</v>
      </c>
      <c r="AC178" s="12" t="s">
        <v>54</v>
      </c>
      <c r="AD178" s="14" t="s">
        <v>574</v>
      </c>
      <c r="AE178" s="15" t="s">
        <v>67</v>
      </c>
      <c r="AF178" s="14" t="s">
        <v>568</v>
      </c>
      <c r="AG178" s="24"/>
      <c r="AH178" s="14"/>
      <c r="AI178" s="23"/>
      <c r="AJ178" s="23"/>
      <c r="AK178" s="23" t="s">
        <v>58</v>
      </c>
      <c r="AL178" s="23"/>
      <c r="AM178" s="14"/>
      <c r="AN178" s="14"/>
      <c r="AO178" s="25"/>
      <c r="AP178" s="12"/>
    </row>
    <row r="179" spans="1:42" ht="12.75" customHeight="1" x14ac:dyDescent="0.3">
      <c r="A179" s="12" t="s">
        <v>42</v>
      </c>
      <c r="B179" s="12" t="s">
        <v>1010</v>
      </c>
      <c r="C179" s="13">
        <v>45034</v>
      </c>
      <c r="D179" s="14" t="s">
        <v>1000</v>
      </c>
      <c r="E179" s="12" t="s">
        <v>1001</v>
      </c>
      <c r="F179" s="14" t="s">
        <v>1011</v>
      </c>
      <c r="G179" s="15" t="s">
        <v>1012</v>
      </c>
      <c r="H179" s="12">
        <v>2</v>
      </c>
      <c r="I179" s="12" t="s">
        <v>48</v>
      </c>
      <c r="J179" s="16"/>
      <c r="K179" s="17">
        <v>806.25</v>
      </c>
      <c r="L179" s="17"/>
      <c r="M179" s="17"/>
      <c r="N179" s="17">
        <v>129</v>
      </c>
      <c r="O179" s="17"/>
      <c r="P179" s="17"/>
      <c r="Q179" s="17"/>
      <c r="R179" s="18"/>
      <c r="S179" s="17"/>
      <c r="T179" s="19"/>
      <c r="U179" s="17">
        <v>935.25</v>
      </c>
      <c r="V179" s="26" t="s">
        <v>1013</v>
      </c>
      <c r="W179" s="21" t="s">
        <v>50</v>
      </c>
      <c r="X179" s="12">
        <v>202304</v>
      </c>
      <c r="Y179" s="12" t="s">
        <v>1014</v>
      </c>
      <c r="Z179" s="12" t="s">
        <v>52</v>
      </c>
      <c r="AA179" s="23">
        <v>6700</v>
      </c>
      <c r="AB179" s="12" t="s">
        <v>535</v>
      </c>
      <c r="AC179" s="12" t="s">
        <v>536</v>
      </c>
      <c r="AD179" s="14" t="s">
        <v>1015</v>
      </c>
      <c r="AE179" s="15" t="s">
        <v>55</v>
      </c>
      <c r="AF179" s="14" t="s">
        <v>1007</v>
      </c>
      <c r="AG179" s="24" t="s">
        <v>1008</v>
      </c>
      <c r="AH179" s="14" t="s">
        <v>1009</v>
      </c>
      <c r="AI179" s="23"/>
      <c r="AJ179" s="23"/>
      <c r="AK179" s="23" t="s">
        <v>58</v>
      </c>
      <c r="AL179" s="23"/>
      <c r="AM179" s="14"/>
      <c r="AN179" s="14"/>
      <c r="AO179" s="25"/>
      <c r="AP179" s="12"/>
    </row>
    <row r="180" spans="1:42" ht="12.75" customHeight="1" x14ac:dyDescent="0.3">
      <c r="A180" s="12" t="s">
        <v>42</v>
      </c>
      <c r="B180" s="12" t="s">
        <v>1715</v>
      </c>
      <c r="C180" s="13">
        <v>45015</v>
      </c>
      <c r="D180" s="14" t="s">
        <v>1716</v>
      </c>
      <c r="E180" s="12" t="s">
        <v>1717</v>
      </c>
      <c r="F180" s="14" t="s">
        <v>1718</v>
      </c>
      <c r="G180" s="15" t="s">
        <v>1719</v>
      </c>
      <c r="H180" s="12">
        <v>3</v>
      </c>
      <c r="I180" s="12" t="s">
        <v>48</v>
      </c>
      <c r="J180" s="16"/>
      <c r="K180" s="17">
        <v>5427</v>
      </c>
      <c r="L180" s="17"/>
      <c r="M180" s="17"/>
      <c r="N180" s="17"/>
      <c r="O180" s="17"/>
      <c r="P180" s="17"/>
      <c r="Q180" s="17"/>
      <c r="R180" s="18"/>
      <c r="S180" s="17"/>
      <c r="T180" s="19"/>
      <c r="U180" s="17">
        <v>5427</v>
      </c>
      <c r="V180" s="26" t="s">
        <v>1720</v>
      </c>
      <c r="W180" s="21" t="s">
        <v>50</v>
      </c>
      <c r="X180" s="12">
        <v>202303</v>
      </c>
      <c r="Y180" s="12" t="s">
        <v>1721</v>
      </c>
      <c r="Z180" s="12" t="s">
        <v>52</v>
      </c>
      <c r="AA180" s="23">
        <v>8700</v>
      </c>
      <c r="AB180" s="12" t="s">
        <v>53</v>
      </c>
      <c r="AC180" s="12" t="s">
        <v>54</v>
      </c>
      <c r="AD180" s="14" t="s">
        <v>1722</v>
      </c>
      <c r="AE180" s="15" t="s">
        <v>67</v>
      </c>
      <c r="AF180" s="14"/>
      <c r="AG180" s="24"/>
      <c r="AH180" s="14"/>
      <c r="AI180" s="23"/>
      <c r="AJ180" s="23"/>
      <c r="AK180" s="23" t="s">
        <v>58</v>
      </c>
      <c r="AL180" s="23"/>
      <c r="AM180" s="14"/>
      <c r="AN180" s="14"/>
      <c r="AO180" s="25"/>
      <c r="AP180" s="12"/>
    </row>
    <row r="181" spans="1:42" ht="12.75" customHeight="1" x14ac:dyDescent="0.3">
      <c r="A181" s="12" t="s">
        <v>42</v>
      </c>
      <c r="B181" s="12" t="s">
        <v>1723</v>
      </c>
      <c r="C181" s="13">
        <v>45015</v>
      </c>
      <c r="D181" s="14" t="s">
        <v>1716</v>
      </c>
      <c r="E181" s="12" t="s">
        <v>1717</v>
      </c>
      <c r="F181" s="14" t="s">
        <v>1724</v>
      </c>
      <c r="G181" s="15" t="s">
        <v>1725</v>
      </c>
      <c r="H181" s="12">
        <v>3</v>
      </c>
      <c r="I181" s="12" t="s">
        <v>48</v>
      </c>
      <c r="J181" s="16"/>
      <c r="K181" s="17">
        <v>2651.3</v>
      </c>
      <c r="L181" s="17"/>
      <c r="M181" s="17"/>
      <c r="N181" s="17"/>
      <c r="O181" s="17"/>
      <c r="P181" s="17"/>
      <c r="Q181" s="17"/>
      <c r="R181" s="18"/>
      <c r="S181" s="17"/>
      <c r="T181" s="19"/>
      <c r="U181" s="17">
        <v>2651.3</v>
      </c>
      <c r="V181" s="26" t="s">
        <v>1726</v>
      </c>
      <c r="W181" s="21" t="s">
        <v>50</v>
      </c>
      <c r="X181" s="12">
        <v>202303</v>
      </c>
      <c r="Y181" s="12" t="s">
        <v>1727</v>
      </c>
      <c r="Z181" s="12" t="s">
        <v>52</v>
      </c>
      <c r="AA181" s="23">
        <v>8700</v>
      </c>
      <c r="AB181" s="12" t="s">
        <v>53</v>
      </c>
      <c r="AC181" s="12" t="s">
        <v>54</v>
      </c>
      <c r="AD181" s="14" t="s">
        <v>1728</v>
      </c>
      <c r="AE181" s="15" t="s">
        <v>67</v>
      </c>
      <c r="AF181" s="14"/>
      <c r="AG181" s="24"/>
      <c r="AH181" s="14"/>
      <c r="AI181" s="23"/>
      <c r="AJ181" s="23"/>
      <c r="AK181" s="23" t="s">
        <v>58</v>
      </c>
      <c r="AL181" s="23"/>
      <c r="AM181" s="14"/>
      <c r="AN181" s="14"/>
      <c r="AO181" s="25"/>
      <c r="AP181" s="12"/>
    </row>
    <row r="182" spans="1:42" ht="12.75" customHeight="1" x14ac:dyDescent="0.3">
      <c r="A182" s="12" t="s">
        <v>42</v>
      </c>
      <c r="B182" s="12" t="s">
        <v>1729</v>
      </c>
      <c r="C182" s="13">
        <v>45028</v>
      </c>
      <c r="D182" s="14" t="s">
        <v>1716</v>
      </c>
      <c r="E182" s="12" t="s">
        <v>1717</v>
      </c>
      <c r="F182" s="14" t="s">
        <v>1730</v>
      </c>
      <c r="G182" s="15" t="s">
        <v>1731</v>
      </c>
      <c r="H182" s="12">
        <v>3</v>
      </c>
      <c r="I182" s="12" t="s">
        <v>48</v>
      </c>
      <c r="J182" s="16"/>
      <c r="K182" s="17">
        <v>1667</v>
      </c>
      <c r="L182" s="17"/>
      <c r="M182" s="17"/>
      <c r="N182" s="17"/>
      <c r="O182" s="17"/>
      <c r="P182" s="17"/>
      <c r="Q182" s="17"/>
      <c r="R182" s="18"/>
      <c r="S182" s="17"/>
      <c r="T182" s="19"/>
      <c r="U182" s="17">
        <v>1667</v>
      </c>
      <c r="V182" s="26" t="s">
        <v>1732</v>
      </c>
      <c r="W182" s="21" t="s">
        <v>50</v>
      </c>
      <c r="X182" s="12">
        <v>202304</v>
      </c>
      <c r="Y182" s="12" t="s">
        <v>1733</v>
      </c>
      <c r="Z182" s="12" t="s">
        <v>52</v>
      </c>
      <c r="AA182" s="23">
        <v>8700</v>
      </c>
      <c r="AB182" s="12" t="s">
        <v>53</v>
      </c>
      <c r="AC182" s="12" t="s">
        <v>536</v>
      </c>
      <c r="AD182" s="14" t="s">
        <v>1734</v>
      </c>
      <c r="AE182" s="15" t="s">
        <v>55</v>
      </c>
      <c r="AF182" s="14"/>
      <c r="AG182" s="24" t="s">
        <v>139</v>
      </c>
      <c r="AH182" s="14" t="s">
        <v>140</v>
      </c>
      <c r="AI182" s="23"/>
      <c r="AJ182" s="23"/>
      <c r="AK182" s="23" t="s">
        <v>58</v>
      </c>
      <c r="AL182" s="23"/>
      <c r="AM182" s="14"/>
      <c r="AN182" s="14"/>
      <c r="AO182" s="25"/>
      <c r="AP182" s="12"/>
    </row>
    <row r="183" spans="1:42" ht="12.75" customHeight="1" x14ac:dyDescent="0.3">
      <c r="A183" s="12" t="s">
        <v>42</v>
      </c>
      <c r="B183" s="12" t="s">
        <v>1735</v>
      </c>
      <c r="C183" s="13">
        <v>45029</v>
      </c>
      <c r="D183" s="14" t="s">
        <v>1716</v>
      </c>
      <c r="E183" s="12" t="s">
        <v>1717</v>
      </c>
      <c r="F183" s="14" t="s">
        <v>1736</v>
      </c>
      <c r="G183" s="15" t="s">
        <v>1737</v>
      </c>
      <c r="H183" s="12">
        <v>3</v>
      </c>
      <c r="I183" s="12" t="s">
        <v>48</v>
      </c>
      <c r="J183" s="16"/>
      <c r="K183" s="17">
        <v>5552</v>
      </c>
      <c r="L183" s="17"/>
      <c r="M183" s="17"/>
      <c r="N183" s="17"/>
      <c r="O183" s="17"/>
      <c r="P183" s="17"/>
      <c r="Q183" s="17"/>
      <c r="R183" s="18"/>
      <c r="S183" s="17"/>
      <c r="T183" s="19"/>
      <c r="U183" s="17">
        <v>5552</v>
      </c>
      <c r="V183" s="26" t="s">
        <v>1738</v>
      </c>
      <c r="W183" s="21" t="s">
        <v>50</v>
      </c>
      <c r="X183" s="12">
        <v>202304</v>
      </c>
      <c r="Y183" s="12" t="s">
        <v>1739</v>
      </c>
      <c r="Z183" s="12" t="s">
        <v>52</v>
      </c>
      <c r="AA183" s="23">
        <v>8700</v>
      </c>
      <c r="AB183" s="12" t="s">
        <v>53</v>
      </c>
      <c r="AC183" s="12" t="s">
        <v>536</v>
      </c>
      <c r="AD183" s="14" t="s">
        <v>1740</v>
      </c>
      <c r="AE183" s="15" t="s">
        <v>55</v>
      </c>
      <c r="AF183" s="14"/>
      <c r="AG183" s="24" t="s">
        <v>139</v>
      </c>
      <c r="AH183" s="14" t="s">
        <v>140</v>
      </c>
      <c r="AI183" s="23"/>
      <c r="AJ183" s="23"/>
      <c r="AK183" s="23" t="s">
        <v>58</v>
      </c>
      <c r="AL183" s="23"/>
      <c r="AM183" s="14"/>
      <c r="AN183" s="14"/>
      <c r="AO183" s="25"/>
      <c r="AP183" s="12"/>
    </row>
    <row r="184" spans="1:42" ht="12.75" customHeight="1" x14ac:dyDescent="0.3">
      <c r="A184" s="12" t="s">
        <v>42</v>
      </c>
      <c r="B184" s="12" t="s">
        <v>1741</v>
      </c>
      <c r="C184" s="13">
        <v>45029</v>
      </c>
      <c r="D184" s="14" t="s">
        <v>1716</v>
      </c>
      <c r="E184" s="12" t="s">
        <v>1717</v>
      </c>
      <c r="F184" s="14" t="s">
        <v>1742</v>
      </c>
      <c r="G184" s="15" t="s">
        <v>1743</v>
      </c>
      <c r="H184" s="12">
        <v>3</v>
      </c>
      <c r="I184" s="12" t="s">
        <v>48</v>
      </c>
      <c r="J184" s="16"/>
      <c r="K184" s="17">
        <v>2512</v>
      </c>
      <c r="L184" s="17"/>
      <c r="M184" s="17"/>
      <c r="N184" s="17"/>
      <c r="O184" s="17"/>
      <c r="P184" s="17"/>
      <c r="Q184" s="17"/>
      <c r="R184" s="18"/>
      <c r="S184" s="17"/>
      <c r="T184" s="19"/>
      <c r="U184" s="17">
        <v>2512</v>
      </c>
      <c r="V184" s="26" t="s">
        <v>1744</v>
      </c>
      <c r="W184" s="21" t="s">
        <v>50</v>
      </c>
      <c r="X184" s="12">
        <v>202304</v>
      </c>
      <c r="Y184" s="12" t="s">
        <v>1745</v>
      </c>
      <c r="Z184" s="12" t="s">
        <v>52</v>
      </c>
      <c r="AA184" s="23">
        <v>8700</v>
      </c>
      <c r="AB184" s="12" t="s">
        <v>53</v>
      </c>
      <c r="AC184" s="12" t="s">
        <v>536</v>
      </c>
      <c r="AD184" s="14" t="s">
        <v>1746</v>
      </c>
      <c r="AE184" s="15" t="s">
        <v>55</v>
      </c>
      <c r="AF184" s="14"/>
      <c r="AG184" s="24" t="s">
        <v>139</v>
      </c>
      <c r="AH184" s="14" t="s">
        <v>140</v>
      </c>
      <c r="AI184" s="23"/>
      <c r="AJ184" s="23"/>
      <c r="AK184" s="23" t="s">
        <v>58</v>
      </c>
      <c r="AL184" s="23"/>
      <c r="AM184" s="14"/>
      <c r="AN184" s="14"/>
      <c r="AO184" s="25"/>
      <c r="AP184" s="12"/>
    </row>
    <row r="185" spans="1:42" ht="12.75" customHeight="1" x14ac:dyDescent="0.3">
      <c r="A185" s="12" t="s">
        <v>42</v>
      </c>
      <c r="B185" s="12" t="s">
        <v>1747</v>
      </c>
      <c r="C185" s="13">
        <v>45030</v>
      </c>
      <c r="D185" s="14" t="s">
        <v>1716</v>
      </c>
      <c r="E185" s="12" t="s">
        <v>1717</v>
      </c>
      <c r="F185" s="14" t="s">
        <v>1748</v>
      </c>
      <c r="G185" s="15" t="s">
        <v>1749</v>
      </c>
      <c r="H185" s="12">
        <v>3</v>
      </c>
      <c r="I185" s="12" t="s">
        <v>48</v>
      </c>
      <c r="J185" s="16"/>
      <c r="K185" s="17">
        <v>1284.8</v>
      </c>
      <c r="L185" s="17"/>
      <c r="M185" s="17"/>
      <c r="N185" s="17"/>
      <c r="O185" s="17"/>
      <c r="P185" s="17"/>
      <c r="Q185" s="17"/>
      <c r="R185" s="18"/>
      <c r="S185" s="17"/>
      <c r="T185" s="19"/>
      <c r="U185" s="17">
        <v>1284.8</v>
      </c>
      <c r="V185" s="26" t="s">
        <v>1750</v>
      </c>
      <c r="W185" s="21" t="s">
        <v>50</v>
      </c>
      <c r="X185" s="12">
        <v>202304</v>
      </c>
      <c r="Y185" s="12" t="s">
        <v>1751</v>
      </c>
      <c r="Z185" s="12" t="s">
        <v>52</v>
      </c>
      <c r="AA185" s="23">
        <v>8700</v>
      </c>
      <c r="AB185" s="12" t="s">
        <v>53</v>
      </c>
      <c r="AC185" s="12" t="s">
        <v>536</v>
      </c>
      <c r="AD185" s="14" t="s">
        <v>1752</v>
      </c>
      <c r="AE185" s="15" t="s">
        <v>55</v>
      </c>
      <c r="AF185" s="14"/>
      <c r="AG185" s="24" t="s">
        <v>139</v>
      </c>
      <c r="AH185" s="14" t="s">
        <v>140</v>
      </c>
      <c r="AI185" s="23"/>
      <c r="AJ185" s="23"/>
      <c r="AK185" s="23" t="s">
        <v>58</v>
      </c>
      <c r="AL185" s="23"/>
      <c r="AM185" s="14"/>
      <c r="AN185" s="14"/>
      <c r="AO185" s="25"/>
      <c r="AP185" s="12"/>
    </row>
    <row r="186" spans="1:42" ht="12.75" customHeight="1" x14ac:dyDescent="0.3">
      <c r="A186" s="12" t="s">
        <v>42</v>
      </c>
      <c r="B186" s="12" t="s">
        <v>1753</v>
      </c>
      <c r="C186" s="13">
        <v>45030</v>
      </c>
      <c r="D186" s="14" t="s">
        <v>1716</v>
      </c>
      <c r="E186" s="12" t="s">
        <v>1717</v>
      </c>
      <c r="F186" s="14" t="s">
        <v>1754</v>
      </c>
      <c r="G186" s="15" t="s">
        <v>1755</v>
      </c>
      <c r="H186" s="12">
        <v>3</v>
      </c>
      <c r="I186" s="12" t="s">
        <v>48</v>
      </c>
      <c r="J186" s="16"/>
      <c r="K186" s="17">
        <v>3285</v>
      </c>
      <c r="L186" s="17"/>
      <c r="M186" s="17"/>
      <c r="N186" s="17"/>
      <c r="O186" s="17"/>
      <c r="P186" s="17"/>
      <c r="Q186" s="17"/>
      <c r="R186" s="18"/>
      <c r="S186" s="17"/>
      <c r="T186" s="19"/>
      <c r="U186" s="17">
        <v>3285</v>
      </c>
      <c r="V186" s="26" t="s">
        <v>1756</v>
      </c>
      <c r="W186" s="21" t="s">
        <v>50</v>
      </c>
      <c r="X186" s="12">
        <v>202304</v>
      </c>
      <c r="Y186" s="12" t="s">
        <v>1757</v>
      </c>
      <c r="Z186" s="12" t="s">
        <v>52</v>
      </c>
      <c r="AA186" s="23">
        <v>8700</v>
      </c>
      <c r="AB186" s="12" t="s">
        <v>53</v>
      </c>
      <c r="AC186" s="12" t="s">
        <v>536</v>
      </c>
      <c r="AD186" s="14" t="s">
        <v>1758</v>
      </c>
      <c r="AE186" s="15" t="s">
        <v>55</v>
      </c>
      <c r="AF186" s="14"/>
      <c r="AG186" s="24" t="s">
        <v>139</v>
      </c>
      <c r="AH186" s="14" t="s">
        <v>140</v>
      </c>
      <c r="AI186" s="23"/>
      <c r="AJ186" s="23"/>
      <c r="AK186" s="23" t="s">
        <v>58</v>
      </c>
      <c r="AL186" s="23"/>
      <c r="AM186" s="14"/>
      <c r="AN186" s="14"/>
      <c r="AO186" s="25"/>
      <c r="AP186" s="12"/>
    </row>
    <row r="187" spans="1:42" ht="12.75" customHeight="1" x14ac:dyDescent="0.3">
      <c r="A187" s="12" t="s">
        <v>42</v>
      </c>
      <c r="B187" s="12" t="s">
        <v>1759</v>
      </c>
      <c r="C187" s="13">
        <v>45033</v>
      </c>
      <c r="D187" s="14" t="s">
        <v>1716</v>
      </c>
      <c r="E187" s="12" t="s">
        <v>1717</v>
      </c>
      <c r="F187" s="14" t="s">
        <v>1760</v>
      </c>
      <c r="G187" s="15" t="s">
        <v>1761</v>
      </c>
      <c r="H187" s="12">
        <v>3</v>
      </c>
      <c r="I187" s="12" t="s">
        <v>48</v>
      </c>
      <c r="J187" s="16"/>
      <c r="K187" s="17">
        <v>11211.4</v>
      </c>
      <c r="L187" s="17"/>
      <c r="M187" s="17"/>
      <c r="N187" s="17"/>
      <c r="O187" s="17"/>
      <c r="P187" s="17"/>
      <c r="Q187" s="17"/>
      <c r="R187" s="18"/>
      <c r="S187" s="17"/>
      <c r="T187" s="19"/>
      <c r="U187" s="17">
        <v>11211.4</v>
      </c>
      <c r="V187" s="26" t="s">
        <v>1762</v>
      </c>
      <c r="W187" s="21" t="s">
        <v>50</v>
      </c>
      <c r="X187" s="12">
        <v>202304</v>
      </c>
      <c r="Y187" s="12" t="s">
        <v>1763</v>
      </c>
      <c r="Z187" s="12" t="s">
        <v>52</v>
      </c>
      <c r="AA187" s="23">
        <v>8700</v>
      </c>
      <c r="AB187" s="12" t="s">
        <v>53</v>
      </c>
      <c r="AC187" s="12" t="s">
        <v>536</v>
      </c>
      <c r="AD187" s="14" t="s">
        <v>1764</v>
      </c>
      <c r="AE187" s="15" t="s">
        <v>55</v>
      </c>
      <c r="AF187" s="14"/>
      <c r="AG187" s="24" t="s">
        <v>139</v>
      </c>
      <c r="AH187" s="14" t="s">
        <v>140</v>
      </c>
      <c r="AI187" s="23"/>
      <c r="AJ187" s="23"/>
      <c r="AK187" s="23" t="s">
        <v>58</v>
      </c>
      <c r="AL187" s="23"/>
      <c r="AM187" s="14"/>
      <c r="AN187" s="14"/>
      <c r="AO187" s="25"/>
      <c r="AP187" s="12"/>
    </row>
    <row r="188" spans="1:42" ht="12.75" customHeight="1" x14ac:dyDescent="0.3">
      <c r="A188" s="12" t="s">
        <v>42</v>
      </c>
      <c r="B188" s="12" t="s">
        <v>1765</v>
      </c>
      <c r="C188" s="13">
        <v>45034</v>
      </c>
      <c r="D188" s="14" t="s">
        <v>1716</v>
      </c>
      <c r="E188" s="12" t="s">
        <v>1717</v>
      </c>
      <c r="F188" s="14" t="s">
        <v>1766</v>
      </c>
      <c r="G188" s="15" t="s">
        <v>1767</v>
      </c>
      <c r="H188" s="12">
        <v>3</v>
      </c>
      <c r="I188" s="12" t="s">
        <v>48</v>
      </c>
      <c r="J188" s="16"/>
      <c r="K188" s="17">
        <v>1528.6</v>
      </c>
      <c r="L188" s="17"/>
      <c r="M188" s="17"/>
      <c r="N188" s="17"/>
      <c r="O188" s="17"/>
      <c r="P188" s="17"/>
      <c r="Q188" s="17"/>
      <c r="R188" s="18"/>
      <c r="S188" s="17"/>
      <c r="T188" s="19"/>
      <c r="U188" s="17">
        <v>1528.6</v>
      </c>
      <c r="V188" s="26" t="s">
        <v>1768</v>
      </c>
      <c r="W188" s="21" t="s">
        <v>50</v>
      </c>
      <c r="X188" s="12">
        <v>202304</v>
      </c>
      <c r="Y188" s="12" t="s">
        <v>1769</v>
      </c>
      <c r="Z188" s="12" t="s">
        <v>52</v>
      </c>
      <c r="AA188" s="23">
        <v>8700</v>
      </c>
      <c r="AB188" s="12" t="s">
        <v>53</v>
      </c>
      <c r="AC188" s="12" t="s">
        <v>536</v>
      </c>
      <c r="AD188" s="14" t="s">
        <v>1770</v>
      </c>
      <c r="AE188" s="15" t="s">
        <v>55</v>
      </c>
      <c r="AF188" s="14"/>
      <c r="AG188" s="24" t="s">
        <v>139</v>
      </c>
      <c r="AH188" s="14" t="s">
        <v>140</v>
      </c>
      <c r="AI188" s="23"/>
      <c r="AJ188" s="23"/>
      <c r="AK188" s="23" t="s">
        <v>58</v>
      </c>
      <c r="AL188" s="23"/>
      <c r="AM188" s="14"/>
      <c r="AN188" s="14"/>
      <c r="AO188" s="25"/>
      <c r="AP188" s="12"/>
    </row>
    <row r="189" spans="1:42" ht="12.75" customHeight="1" x14ac:dyDescent="0.3">
      <c r="A189" s="12" t="s">
        <v>42</v>
      </c>
      <c r="B189" s="12" t="s">
        <v>754</v>
      </c>
      <c r="C189" s="13">
        <v>45029</v>
      </c>
      <c r="D189" s="14" t="s">
        <v>755</v>
      </c>
      <c r="E189" s="12" t="s">
        <v>756</v>
      </c>
      <c r="F189" s="14" t="s">
        <v>757</v>
      </c>
      <c r="G189" s="15" t="s">
        <v>758</v>
      </c>
      <c r="H189" s="12">
        <v>99</v>
      </c>
      <c r="I189" s="12" t="s">
        <v>48</v>
      </c>
      <c r="J189" s="16"/>
      <c r="K189" s="17">
        <v>1161</v>
      </c>
      <c r="L189" s="17"/>
      <c r="M189" s="17"/>
      <c r="N189" s="17"/>
      <c r="O189" s="17"/>
      <c r="P189" s="17"/>
      <c r="Q189" s="17"/>
      <c r="R189" s="18"/>
      <c r="S189" s="17"/>
      <c r="T189" s="19"/>
      <c r="U189" s="17">
        <v>1161</v>
      </c>
      <c r="V189" s="26" t="s">
        <v>759</v>
      </c>
      <c r="W189" s="21" t="s">
        <v>50</v>
      </c>
      <c r="X189" s="12">
        <v>202304</v>
      </c>
      <c r="Y189" s="12" t="s">
        <v>760</v>
      </c>
      <c r="Z189" s="12" t="s">
        <v>52</v>
      </c>
      <c r="AA189" s="23">
        <v>57210</v>
      </c>
      <c r="AB189" s="12" t="s">
        <v>53</v>
      </c>
      <c r="AC189" s="12" t="s">
        <v>54</v>
      </c>
      <c r="AD189" s="14" t="s">
        <v>761</v>
      </c>
      <c r="AE189" s="15" t="s">
        <v>55</v>
      </c>
      <c r="AF189" s="14"/>
      <c r="AG189" s="24" t="s">
        <v>139</v>
      </c>
      <c r="AH189" s="14" t="s">
        <v>140</v>
      </c>
      <c r="AI189" s="23"/>
      <c r="AJ189" s="23"/>
      <c r="AK189" s="23" t="s">
        <v>58</v>
      </c>
      <c r="AL189" s="23"/>
      <c r="AM189" s="14"/>
      <c r="AN189" s="14"/>
      <c r="AO189" s="25"/>
      <c r="AP189" s="12"/>
    </row>
    <row r="190" spans="1:42" ht="12.75" customHeight="1" x14ac:dyDescent="0.3">
      <c r="A190" s="12" t="s">
        <v>42</v>
      </c>
      <c r="B190" s="12" t="s">
        <v>1236</v>
      </c>
      <c r="C190" s="13">
        <v>45034</v>
      </c>
      <c r="D190" s="14" t="s">
        <v>1237</v>
      </c>
      <c r="E190" s="12" t="s">
        <v>1238</v>
      </c>
      <c r="F190" s="14" t="s">
        <v>1239</v>
      </c>
      <c r="G190" s="15" t="s">
        <v>1240</v>
      </c>
      <c r="H190" s="12">
        <v>3</v>
      </c>
      <c r="I190" s="12" t="s">
        <v>48</v>
      </c>
      <c r="J190" s="16"/>
      <c r="K190" s="17">
        <v>1882</v>
      </c>
      <c r="L190" s="17"/>
      <c r="M190" s="17"/>
      <c r="N190" s="17">
        <v>301.12</v>
      </c>
      <c r="O190" s="17"/>
      <c r="P190" s="17"/>
      <c r="Q190" s="17"/>
      <c r="R190" s="18"/>
      <c r="S190" s="17"/>
      <c r="T190" s="19"/>
      <c r="U190" s="17">
        <v>2183.12</v>
      </c>
      <c r="V190" s="26" t="s">
        <v>1241</v>
      </c>
      <c r="W190" s="21" t="s">
        <v>50</v>
      </c>
      <c r="X190" s="12">
        <v>202304</v>
      </c>
      <c r="Y190" s="12" t="s">
        <v>1242</v>
      </c>
      <c r="Z190" s="12" t="s">
        <v>52</v>
      </c>
      <c r="AA190" s="23">
        <v>6140</v>
      </c>
      <c r="AB190" s="12" t="s">
        <v>535</v>
      </c>
      <c r="AC190" s="12" t="s">
        <v>536</v>
      </c>
      <c r="AD190" s="14" t="s">
        <v>1243</v>
      </c>
      <c r="AE190" s="15" t="s">
        <v>55</v>
      </c>
      <c r="AF190" s="14"/>
      <c r="AG190" s="24" t="s">
        <v>139</v>
      </c>
      <c r="AH190" s="14" t="s">
        <v>140</v>
      </c>
      <c r="AI190" s="23"/>
      <c r="AJ190" s="23"/>
      <c r="AK190" s="23" t="s">
        <v>58</v>
      </c>
      <c r="AL190" s="23"/>
      <c r="AM190" s="14"/>
      <c r="AN190" s="14"/>
      <c r="AO190" s="25"/>
      <c r="AP190" s="12"/>
    </row>
    <row r="191" spans="1:42" ht="12.75" customHeight="1" x14ac:dyDescent="0.3">
      <c r="A191" s="12" t="s">
        <v>42</v>
      </c>
      <c r="B191" s="12" t="s">
        <v>1096</v>
      </c>
      <c r="C191" s="13">
        <v>45027</v>
      </c>
      <c r="D191" s="14" t="s">
        <v>1097</v>
      </c>
      <c r="E191" s="12" t="s">
        <v>1098</v>
      </c>
      <c r="F191" s="14" t="s">
        <v>1099</v>
      </c>
      <c r="G191" s="15" t="s">
        <v>1100</v>
      </c>
      <c r="H191" s="12">
        <v>99</v>
      </c>
      <c r="I191" s="12" t="s">
        <v>48</v>
      </c>
      <c r="J191" s="16"/>
      <c r="K191" s="17">
        <v>1350</v>
      </c>
      <c r="L191" s="17"/>
      <c r="M191" s="17"/>
      <c r="N191" s="17"/>
      <c r="O191" s="17"/>
      <c r="P191" s="17"/>
      <c r="Q191" s="17"/>
      <c r="R191" s="18"/>
      <c r="S191" s="17"/>
      <c r="T191" s="19"/>
      <c r="U191" s="17">
        <v>1350</v>
      </c>
      <c r="V191" s="26" t="s">
        <v>1101</v>
      </c>
      <c r="W191" s="21" t="s">
        <v>50</v>
      </c>
      <c r="X191" s="12">
        <v>202304</v>
      </c>
      <c r="Y191" s="22" t="s">
        <v>1102</v>
      </c>
      <c r="Z191" s="12" t="s">
        <v>52</v>
      </c>
      <c r="AA191" s="23">
        <v>9000</v>
      </c>
      <c r="AB191" s="12" t="s">
        <v>53</v>
      </c>
      <c r="AC191" s="12" t="s">
        <v>54</v>
      </c>
      <c r="AD191" s="14">
        <v>50121537</v>
      </c>
      <c r="AE191" s="15" t="s">
        <v>55</v>
      </c>
      <c r="AF191" s="14"/>
      <c r="AG191" s="24" t="s">
        <v>139</v>
      </c>
      <c r="AH191" s="14" t="s">
        <v>140</v>
      </c>
      <c r="AI191" s="23"/>
      <c r="AJ191" s="23"/>
      <c r="AK191" s="23" t="s">
        <v>58</v>
      </c>
      <c r="AL191" s="23"/>
      <c r="AM191" s="14"/>
      <c r="AN191" s="14"/>
      <c r="AO191" s="25"/>
      <c r="AP191" s="12"/>
    </row>
    <row r="192" spans="1:42" ht="12.75" customHeight="1" x14ac:dyDescent="0.3">
      <c r="A192" s="12" t="s">
        <v>42</v>
      </c>
      <c r="B192" s="12" t="s">
        <v>1103</v>
      </c>
      <c r="C192" s="13">
        <v>45029</v>
      </c>
      <c r="D192" s="14" t="s">
        <v>1097</v>
      </c>
      <c r="E192" s="12" t="s">
        <v>1098</v>
      </c>
      <c r="F192" s="14" t="s">
        <v>1104</v>
      </c>
      <c r="G192" s="15" t="s">
        <v>1105</v>
      </c>
      <c r="H192" s="12">
        <v>99</v>
      </c>
      <c r="I192" s="12" t="s">
        <v>48</v>
      </c>
      <c r="J192" s="16"/>
      <c r="K192" s="17">
        <v>5264</v>
      </c>
      <c r="L192" s="17"/>
      <c r="M192" s="17"/>
      <c r="N192" s="17"/>
      <c r="O192" s="17"/>
      <c r="P192" s="17"/>
      <c r="Q192" s="17"/>
      <c r="R192" s="18"/>
      <c r="S192" s="17"/>
      <c r="T192" s="19"/>
      <c r="U192" s="17">
        <v>5264</v>
      </c>
      <c r="V192" s="26" t="s">
        <v>1106</v>
      </c>
      <c r="W192" s="21" t="s">
        <v>50</v>
      </c>
      <c r="X192" s="12">
        <v>202304</v>
      </c>
      <c r="Y192" s="12" t="s">
        <v>1107</v>
      </c>
      <c r="Z192" s="12" t="s">
        <v>52</v>
      </c>
      <c r="AA192" s="23">
        <v>9000</v>
      </c>
      <c r="AB192" s="12" t="s">
        <v>53</v>
      </c>
      <c r="AC192" s="12" t="s">
        <v>54</v>
      </c>
      <c r="AD192" s="14" t="s">
        <v>1108</v>
      </c>
      <c r="AE192" s="15" t="s">
        <v>55</v>
      </c>
      <c r="AF192" s="14"/>
      <c r="AG192" s="24" t="s">
        <v>139</v>
      </c>
      <c r="AH192" s="14" t="s">
        <v>140</v>
      </c>
      <c r="AI192" s="23"/>
      <c r="AJ192" s="23"/>
      <c r="AK192" s="23" t="s">
        <v>58</v>
      </c>
      <c r="AL192" s="23"/>
      <c r="AM192" s="14"/>
      <c r="AN192" s="14"/>
      <c r="AO192" s="25"/>
      <c r="AP192" s="12"/>
    </row>
    <row r="193" spans="1:42" ht="12.75" customHeight="1" x14ac:dyDescent="0.3">
      <c r="A193" s="12" t="s">
        <v>42</v>
      </c>
      <c r="B193" s="12" t="s">
        <v>1109</v>
      </c>
      <c r="C193" s="13">
        <v>45030</v>
      </c>
      <c r="D193" s="14" t="s">
        <v>1097</v>
      </c>
      <c r="E193" s="12" t="s">
        <v>1098</v>
      </c>
      <c r="F193" s="14" t="s">
        <v>1110</v>
      </c>
      <c r="G193" s="15" t="s">
        <v>1111</v>
      </c>
      <c r="H193" s="12">
        <v>99</v>
      </c>
      <c r="I193" s="12" t="s">
        <v>48</v>
      </c>
      <c r="J193" s="16"/>
      <c r="K193" s="17">
        <v>4213</v>
      </c>
      <c r="L193" s="17"/>
      <c r="M193" s="17"/>
      <c r="N193" s="17"/>
      <c r="O193" s="17"/>
      <c r="P193" s="17"/>
      <c r="Q193" s="17"/>
      <c r="R193" s="18"/>
      <c r="S193" s="17"/>
      <c r="T193" s="19"/>
      <c r="U193" s="17">
        <v>4213</v>
      </c>
      <c r="V193" s="26" t="s">
        <v>1112</v>
      </c>
      <c r="W193" s="21" t="s">
        <v>50</v>
      </c>
      <c r="X193" s="12">
        <v>202304</v>
      </c>
      <c r="Y193" s="12" t="s">
        <v>1113</v>
      </c>
      <c r="Z193" s="12" t="s">
        <v>52</v>
      </c>
      <c r="AA193" s="23">
        <v>9000</v>
      </c>
      <c r="AB193" s="12" t="s">
        <v>53</v>
      </c>
      <c r="AC193" s="12" t="s">
        <v>54</v>
      </c>
      <c r="AD193" s="14" t="s">
        <v>1114</v>
      </c>
      <c r="AE193" s="15" t="s">
        <v>55</v>
      </c>
      <c r="AF193" s="14"/>
      <c r="AG193" s="24" t="s">
        <v>139</v>
      </c>
      <c r="AH193" s="14" t="s">
        <v>140</v>
      </c>
      <c r="AI193" s="23"/>
      <c r="AJ193" s="23"/>
      <c r="AK193" s="23" t="s">
        <v>58</v>
      </c>
      <c r="AL193" s="23"/>
      <c r="AM193" s="14"/>
      <c r="AN193" s="14"/>
      <c r="AO193" s="25"/>
      <c r="AP193" s="12"/>
    </row>
    <row r="194" spans="1:42" ht="12.75" customHeight="1" x14ac:dyDescent="0.3">
      <c r="A194" s="12" t="s">
        <v>42</v>
      </c>
      <c r="B194" s="12" t="s">
        <v>1115</v>
      </c>
      <c r="C194" s="13">
        <v>45031</v>
      </c>
      <c r="D194" s="14" t="s">
        <v>1097</v>
      </c>
      <c r="E194" s="12" t="s">
        <v>1098</v>
      </c>
      <c r="F194" s="14" t="s">
        <v>1116</v>
      </c>
      <c r="G194" s="15" t="s">
        <v>1117</v>
      </c>
      <c r="H194" s="12">
        <v>99</v>
      </c>
      <c r="I194" s="12" t="s">
        <v>48</v>
      </c>
      <c r="J194" s="16"/>
      <c r="K194" s="17">
        <v>6929.2</v>
      </c>
      <c r="L194" s="17"/>
      <c r="M194" s="17"/>
      <c r="N194" s="17"/>
      <c r="O194" s="17"/>
      <c r="P194" s="17"/>
      <c r="Q194" s="17"/>
      <c r="R194" s="18"/>
      <c r="S194" s="17"/>
      <c r="T194" s="19"/>
      <c r="U194" s="17">
        <v>6929.2</v>
      </c>
      <c r="V194" s="26" t="s">
        <v>1118</v>
      </c>
      <c r="W194" s="21" t="s">
        <v>50</v>
      </c>
      <c r="X194" s="12">
        <v>202304</v>
      </c>
      <c r="Y194" s="12" t="s">
        <v>1119</v>
      </c>
      <c r="Z194" s="12" t="s">
        <v>52</v>
      </c>
      <c r="AA194" s="23">
        <v>9000</v>
      </c>
      <c r="AB194" s="12" t="s">
        <v>53</v>
      </c>
      <c r="AC194" s="12" t="s">
        <v>54</v>
      </c>
      <c r="AD194" s="14" t="s">
        <v>1120</v>
      </c>
      <c r="AE194" s="15" t="s">
        <v>55</v>
      </c>
      <c r="AF194" s="14"/>
      <c r="AG194" s="24" t="s">
        <v>139</v>
      </c>
      <c r="AH194" s="14" t="s">
        <v>140</v>
      </c>
      <c r="AI194" s="23"/>
      <c r="AJ194" s="23"/>
      <c r="AK194" s="23" t="s">
        <v>58</v>
      </c>
      <c r="AL194" s="23"/>
      <c r="AM194" s="14"/>
      <c r="AN194" s="14"/>
      <c r="AO194" s="25"/>
      <c r="AP194" s="12"/>
    </row>
    <row r="195" spans="1:42" ht="12.75" customHeight="1" x14ac:dyDescent="0.3">
      <c r="A195" s="12" t="s">
        <v>42</v>
      </c>
      <c r="B195" s="12" t="s">
        <v>1121</v>
      </c>
      <c r="C195" s="13">
        <v>45032</v>
      </c>
      <c r="D195" s="14" t="s">
        <v>1097</v>
      </c>
      <c r="E195" s="12" t="s">
        <v>1098</v>
      </c>
      <c r="F195" s="14" t="s">
        <v>1122</v>
      </c>
      <c r="G195" s="15" t="s">
        <v>1123</v>
      </c>
      <c r="H195" s="12">
        <v>99</v>
      </c>
      <c r="I195" s="12" t="s">
        <v>48</v>
      </c>
      <c r="J195" s="16"/>
      <c r="K195" s="17">
        <v>9059.5</v>
      </c>
      <c r="L195" s="17"/>
      <c r="M195" s="17"/>
      <c r="N195" s="17"/>
      <c r="O195" s="17"/>
      <c r="P195" s="17"/>
      <c r="Q195" s="17"/>
      <c r="R195" s="18"/>
      <c r="S195" s="17"/>
      <c r="T195" s="19"/>
      <c r="U195" s="17">
        <v>9059.5</v>
      </c>
      <c r="V195" s="26" t="s">
        <v>1124</v>
      </c>
      <c r="W195" s="21" t="s">
        <v>50</v>
      </c>
      <c r="X195" s="12">
        <v>202304</v>
      </c>
      <c r="Y195" s="12" t="s">
        <v>1125</v>
      </c>
      <c r="Z195" s="12" t="s">
        <v>52</v>
      </c>
      <c r="AA195" s="23">
        <v>9000</v>
      </c>
      <c r="AB195" s="12" t="s">
        <v>53</v>
      </c>
      <c r="AC195" s="12" t="s">
        <v>54</v>
      </c>
      <c r="AD195" s="14" t="s">
        <v>1126</v>
      </c>
      <c r="AE195" s="15" t="s">
        <v>55</v>
      </c>
      <c r="AF195" s="14"/>
      <c r="AG195" s="24" t="s">
        <v>139</v>
      </c>
      <c r="AH195" s="14" t="s">
        <v>140</v>
      </c>
      <c r="AI195" s="23"/>
      <c r="AJ195" s="23"/>
      <c r="AK195" s="23" t="s">
        <v>58</v>
      </c>
      <c r="AL195" s="23"/>
      <c r="AM195" s="14"/>
      <c r="AN195" s="14"/>
      <c r="AO195" s="25"/>
      <c r="AP195" s="12"/>
    </row>
    <row r="196" spans="1:42" ht="12.75" customHeight="1" x14ac:dyDescent="0.3">
      <c r="A196" s="12" t="s">
        <v>42</v>
      </c>
      <c r="B196" s="12" t="s">
        <v>1127</v>
      </c>
      <c r="C196" s="13">
        <v>45033</v>
      </c>
      <c r="D196" s="14" t="s">
        <v>1097</v>
      </c>
      <c r="E196" s="12" t="s">
        <v>1098</v>
      </c>
      <c r="F196" s="14" t="s">
        <v>1128</v>
      </c>
      <c r="G196" s="15" t="s">
        <v>1129</v>
      </c>
      <c r="H196" s="12">
        <v>99</v>
      </c>
      <c r="I196" s="12" t="s">
        <v>48</v>
      </c>
      <c r="J196" s="16"/>
      <c r="K196" s="17">
        <v>2357</v>
      </c>
      <c r="L196" s="17"/>
      <c r="M196" s="17"/>
      <c r="N196" s="17"/>
      <c r="O196" s="17"/>
      <c r="P196" s="17"/>
      <c r="Q196" s="17"/>
      <c r="R196" s="18"/>
      <c r="S196" s="17"/>
      <c r="T196" s="19"/>
      <c r="U196" s="17">
        <v>2357</v>
      </c>
      <c r="V196" s="26" t="s">
        <v>1130</v>
      </c>
      <c r="W196" s="21" t="s">
        <v>50</v>
      </c>
      <c r="X196" s="12">
        <v>202304</v>
      </c>
      <c r="Y196" s="12" t="s">
        <v>1131</v>
      </c>
      <c r="Z196" s="12" t="s">
        <v>52</v>
      </c>
      <c r="AA196" s="23">
        <v>9000</v>
      </c>
      <c r="AB196" s="12" t="s">
        <v>53</v>
      </c>
      <c r="AC196" s="12" t="s">
        <v>54</v>
      </c>
      <c r="AD196" s="14" t="s">
        <v>1132</v>
      </c>
      <c r="AE196" s="15" t="s">
        <v>55</v>
      </c>
      <c r="AF196" s="14"/>
      <c r="AG196" s="24" t="s">
        <v>139</v>
      </c>
      <c r="AH196" s="14" t="s">
        <v>140</v>
      </c>
      <c r="AI196" s="23"/>
      <c r="AJ196" s="23"/>
      <c r="AK196" s="23" t="s">
        <v>58</v>
      </c>
      <c r="AL196" s="23"/>
      <c r="AM196" s="14"/>
      <c r="AN196" s="14"/>
      <c r="AO196" s="25"/>
      <c r="AP196" s="12"/>
    </row>
    <row r="197" spans="1:42" ht="12.75" customHeight="1" x14ac:dyDescent="0.3">
      <c r="A197" s="12" t="s">
        <v>42</v>
      </c>
      <c r="B197" s="12" t="s">
        <v>978</v>
      </c>
      <c r="C197" s="13">
        <v>45027</v>
      </c>
      <c r="D197" s="14" t="s">
        <v>979</v>
      </c>
      <c r="E197" s="12" t="s">
        <v>980</v>
      </c>
      <c r="F197" s="14" t="s">
        <v>981</v>
      </c>
      <c r="G197" s="15" t="s">
        <v>982</v>
      </c>
      <c r="H197" s="12">
        <v>99</v>
      </c>
      <c r="I197" s="12" t="s">
        <v>48</v>
      </c>
      <c r="J197" s="16"/>
      <c r="K197" s="17">
        <v>1200</v>
      </c>
      <c r="L197" s="17"/>
      <c r="M197" s="17"/>
      <c r="N197" s="17">
        <v>192</v>
      </c>
      <c r="O197" s="17"/>
      <c r="P197" s="17"/>
      <c r="Q197" s="17"/>
      <c r="R197" s="18"/>
      <c r="S197" s="17"/>
      <c r="T197" s="19"/>
      <c r="U197" s="17">
        <v>1392</v>
      </c>
      <c r="V197" s="26" t="s">
        <v>983</v>
      </c>
      <c r="W197" s="21" t="s">
        <v>50</v>
      </c>
      <c r="X197" s="12">
        <v>202304</v>
      </c>
      <c r="Y197" s="12" t="s">
        <v>984</v>
      </c>
      <c r="Z197" s="12" t="s">
        <v>52</v>
      </c>
      <c r="AA197" s="23">
        <v>9819</v>
      </c>
      <c r="AB197" s="12" t="s">
        <v>535</v>
      </c>
      <c r="AC197" s="12" t="s">
        <v>54</v>
      </c>
      <c r="AD197" s="14" t="s">
        <v>985</v>
      </c>
      <c r="AE197" s="15" t="s">
        <v>55</v>
      </c>
      <c r="AF197" s="14"/>
      <c r="AG197" s="24" t="s">
        <v>56</v>
      </c>
      <c r="AH197" s="14" t="s">
        <v>57</v>
      </c>
      <c r="AI197" s="23"/>
      <c r="AJ197" s="23"/>
      <c r="AK197" s="23" t="s">
        <v>58</v>
      </c>
      <c r="AL197" s="23"/>
      <c r="AM197" s="14"/>
      <c r="AN197" s="14"/>
      <c r="AO197" s="25"/>
      <c r="AP197" s="12"/>
    </row>
    <row r="198" spans="1:42" ht="12.75" customHeight="1" x14ac:dyDescent="0.3">
      <c r="A198" s="12" t="s">
        <v>42</v>
      </c>
      <c r="B198" s="12" t="s">
        <v>1260</v>
      </c>
      <c r="C198" s="13">
        <v>45033</v>
      </c>
      <c r="D198" s="14" t="s">
        <v>1261</v>
      </c>
      <c r="E198" s="12" t="s">
        <v>1262</v>
      </c>
      <c r="F198" s="14" t="s">
        <v>1263</v>
      </c>
      <c r="G198" s="15" t="s">
        <v>1264</v>
      </c>
      <c r="H198" s="12">
        <v>99</v>
      </c>
      <c r="I198" s="12" t="s">
        <v>48</v>
      </c>
      <c r="J198" s="16"/>
      <c r="K198" s="17">
        <v>4851</v>
      </c>
      <c r="L198" s="17"/>
      <c r="M198" s="17"/>
      <c r="N198" s="17"/>
      <c r="O198" s="17"/>
      <c r="P198" s="17"/>
      <c r="Q198" s="17"/>
      <c r="R198" s="18"/>
      <c r="S198" s="17"/>
      <c r="T198" s="19"/>
      <c r="U198" s="17">
        <v>4851</v>
      </c>
      <c r="V198" s="26" t="s">
        <v>1265</v>
      </c>
      <c r="W198" s="21" t="s">
        <v>50</v>
      </c>
      <c r="X198" s="12">
        <v>202304</v>
      </c>
      <c r="Y198" s="12" t="s">
        <v>1266</v>
      </c>
      <c r="Z198" s="12" t="s">
        <v>52</v>
      </c>
      <c r="AA198" s="23">
        <v>11520</v>
      </c>
      <c r="AB198" s="12" t="s">
        <v>535</v>
      </c>
      <c r="AC198" s="12" t="s">
        <v>54</v>
      </c>
      <c r="AD198" s="14" t="s">
        <v>1267</v>
      </c>
      <c r="AE198" s="15" t="s">
        <v>55</v>
      </c>
      <c r="AF198" s="14" t="s">
        <v>547</v>
      </c>
      <c r="AG198" s="24" t="s">
        <v>56</v>
      </c>
      <c r="AH198" s="14" t="s">
        <v>57</v>
      </c>
      <c r="AI198" s="23"/>
      <c r="AJ198" s="23"/>
      <c r="AK198" s="23" t="s">
        <v>58</v>
      </c>
      <c r="AL198" s="23"/>
      <c r="AM198" s="14"/>
      <c r="AN198" s="14"/>
      <c r="AO198" s="25"/>
      <c r="AP198" s="12"/>
    </row>
    <row r="199" spans="1:42" ht="12.75" customHeight="1" x14ac:dyDescent="0.3">
      <c r="A199" s="12" t="s">
        <v>42</v>
      </c>
      <c r="B199" s="12" t="s">
        <v>1268</v>
      </c>
      <c r="C199" s="13">
        <v>45033</v>
      </c>
      <c r="D199" s="14" t="s">
        <v>1261</v>
      </c>
      <c r="E199" s="12" t="s">
        <v>1262</v>
      </c>
      <c r="F199" s="14" t="s">
        <v>1269</v>
      </c>
      <c r="G199" s="15" t="s">
        <v>1270</v>
      </c>
      <c r="H199" s="12">
        <v>99</v>
      </c>
      <c r="I199" s="12" t="s">
        <v>48</v>
      </c>
      <c r="J199" s="16"/>
      <c r="K199" s="17">
        <v>5478</v>
      </c>
      <c r="L199" s="17"/>
      <c r="M199" s="17"/>
      <c r="N199" s="17"/>
      <c r="O199" s="17"/>
      <c r="P199" s="17"/>
      <c r="Q199" s="17"/>
      <c r="R199" s="18"/>
      <c r="S199" s="17"/>
      <c r="T199" s="19"/>
      <c r="U199" s="17">
        <v>5478</v>
      </c>
      <c r="V199" s="26" t="s">
        <v>1271</v>
      </c>
      <c r="W199" s="21" t="s">
        <v>50</v>
      </c>
      <c r="X199" s="12">
        <v>202304</v>
      </c>
      <c r="Y199" s="22" t="s">
        <v>1272</v>
      </c>
      <c r="Z199" s="12" t="s">
        <v>52</v>
      </c>
      <c r="AA199" s="23">
        <v>11520</v>
      </c>
      <c r="AB199" s="12" t="s">
        <v>535</v>
      </c>
      <c r="AC199" s="12" t="s">
        <v>54</v>
      </c>
      <c r="AD199" s="14" t="s">
        <v>1267</v>
      </c>
      <c r="AE199" s="15" t="s">
        <v>55</v>
      </c>
      <c r="AF199" s="14" t="s">
        <v>547</v>
      </c>
      <c r="AG199" s="24" t="s">
        <v>56</v>
      </c>
      <c r="AH199" s="14" t="s">
        <v>57</v>
      </c>
      <c r="AI199" s="23"/>
      <c r="AJ199" s="23"/>
      <c r="AK199" s="23" t="s">
        <v>58</v>
      </c>
      <c r="AL199" s="23"/>
      <c r="AM199" s="14"/>
      <c r="AN199" s="14"/>
      <c r="AO199" s="25"/>
      <c r="AP199" s="12"/>
    </row>
    <row r="200" spans="1:42" ht="12.75" customHeight="1" x14ac:dyDescent="0.3">
      <c r="A200" s="12" t="s">
        <v>42</v>
      </c>
      <c r="B200" s="12" t="s">
        <v>1304</v>
      </c>
      <c r="C200" s="13">
        <v>45015</v>
      </c>
      <c r="D200" s="14" t="s">
        <v>1305</v>
      </c>
      <c r="E200" s="12" t="s">
        <v>1306</v>
      </c>
      <c r="F200" s="14" t="s">
        <v>1307</v>
      </c>
      <c r="G200" s="15" t="s">
        <v>1308</v>
      </c>
      <c r="H200" s="12">
        <v>2</v>
      </c>
      <c r="I200" s="12" t="s">
        <v>48</v>
      </c>
      <c r="J200" s="16"/>
      <c r="K200" s="17">
        <v>1200</v>
      </c>
      <c r="L200" s="17"/>
      <c r="M200" s="17"/>
      <c r="N200" s="17">
        <v>192</v>
      </c>
      <c r="O200" s="17">
        <v>48</v>
      </c>
      <c r="P200" s="17"/>
      <c r="Q200" s="17"/>
      <c r="R200" s="18"/>
      <c r="S200" s="17"/>
      <c r="T200" s="19"/>
      <c r="U200" s="17">
        <v>1344</v>
      </c>
      <c r="V200" s="26" t="s">
        <v>1309</v>
      </c>
      <c r="W200" s="21" t="s">
        <v>50</v>
      </c>
      <c r="X200" s="12">
        <v>202303</v>
      </c>
      <c r="Y200" s="12" t="s">
        <v>1310</v>
      </c>
      <c r="Z200" s="12" t="s">
        <v>52</v>
      </c>
      <c r="AA200" s="23">
        <v>7549</v>
      </c>
      <c r="AB200" s="12" t="s">
        <v>535</v>
      </c>
      <c r="AC200" s="12" t="s">
        <v>536</v>
      </c>
      <c r="AD200" s="14">
        <v>78102102</v>
      </c>
      <c r="AE200" s="15" t="s">
        <v>67</v>
      </c>
      <c r="AF200" s="14"/>
      <c r="AG200" s="24"/>
      <c r="AH200" s="14"/>
      <c r="AI200" s="23"/>
      <c r="AJ200" s="23"/>
      <c r="AK200" s="23" t="s">
        <v>58</v>
      </c>
      <c r="AL200" s="23"/>
      <c r="AM200" s="14"/>
      <c r="AN200" s="14"/>
      <c r="AO200" s="25"/>
      <c r="AP200" s="12"/>
    </row>
    <row r="201" spans="1:42" ht="12.75" customHeight="1" x14ac:dyDescent="0.3">
      <c r="A201" s="12" t="s">
        <v>42</v>
      </c>
      <c r="B201" s="12" t="s">
        <v>1311</v>
      </c>
      <c r="C201" s="13">
        <v>45016</v>
      </c>
      <c r="D201" s="14" t="s">
        <v>1305</v>
      </c>
      <c r="E201" s="12" t="s">
        <v>1306</v>
      </c>
      <c r="F201" s="14" t="s">
        <v>1312</v>
      </c>
      <c r="G201" s="15" t="s">
        <v>1313</v>
      </c>
      <c r="H201" s="12">
        <v>2</v>
      </c>
      <c r="I201" s="12" t="s">
        <v>48</v>
      </c>
      <c r="J201" s="16"/>
      <c r="K201" s="17">
        <v>1200</v>
      </c>
      <c r="L201" s="17"/>
      <c r="M201" s="17"/>
      <c r="N201" s="17">
        <v>192</v>
      </c>
      <c r="O201" s="17">
        <v>48</v>
      </c>
      <c r="P201" s="17"/>
      <c r="Q201" s="17"/>
      <c r="R201" s="18"/>
      <c r="S201" s="17"/>
      <c r="T201" s="19"/>
      <c r="U201" s="17">
        <v>1344</v>
      </c>
      <c r="V201" s="26" t="s">
        <v>1314</v>
      </c>
      <c r="W201" s="21" t="s">
        <v>50</v>
      </c>
      <c r="X201" s="12">
        <v>202303</v>
      </c>
      <c r="Y201" s="12" t="s">
        <v>1315</v>
      </c>
      <c r="Z201" s="12" t="s">
        <v>52</v>
      </c>
      <c r="AA201" s="23">
        <v>7549</v>
      </c>
      <c r="AB201" s="12" t="s">
        <v>535</v>
      </c>
      <c r="AC201" s="12" t="s">
        <v>536</v>
      </c>
      <c r="AD201" s="14">
        <v>78102102</v>
      </c>
      <c r="AE201" s="15" t="s">
        <v>67</v>
      </c>
      <c r="AF201" s="14"/>
      <c r="AG201" s="24"/>
      <c r="AH201" s="14"/>
      <c r="AI201" s="23"/>
      <c r="AJ201" s="23"/>
      <c r="AK201" s="23" t="s">
        <v>58</v>
      </c>
      <c r="AL201" s="23"/>
      <c r="AM201" s="14"/>
      <c r="AN201" s="14"/>
      <c r="AO201" s="25"/>
      <c r="AP201" s="12"/>
    </row>
    <row r="202" spans="1:42" ht="12.75" customHeight="1" x14ac:dyDescent="0.3">
      <c r="A202" s="12" t="s">
        <v>42</v>
      </c>
      <c r="B202" s="12" t="s">
        <v>1316</v>
      </c>
      <c r="C202" s="13">
        <v>45017</v>
      </c>
      <c r="D202" s="14" t="s">
        <v>1305</v>
      </c>
      <c r="E202" s="12" t="s">
        <v>1306</v>
      </c>
      <c r="F202" s="14" t="s">
        <v>1312</v>
      </c>
      <c r="G202" s="15" t="s">
        <v>1317</v>
      </c>
      <c r="H202" s="12">
        <v>2</v>
      </c>
      <c r="I202" s="12" t="s">
        <v>48</v>
      </c>
      <c r="J202" s="16"/>
      <c r="K202" s="17">
        <v>1200</v>
      </c>
      <c r="L202" s="17"/>
      <c r="M202" s="17"/>
      <c r="N202" s="17">
        <v>192</v>
      </c>
      <c r="O202" s="17">
        <v>48</v>
      </c>
      <c r="P202" s="17"/>
      <c r="Q202" s="17"/>
      <c r="R202" s="18"/>
      <c r="S202" s="17"/>
      <c r="T202" s="19"/>
      <c r="U202" s="17">
        <v>1344</v>
      </c>
      <c r="V202" s="26" t="s">
        <v>1318</v>
      </c>
      <c r="W202" s="21" t="s">
        <v>50</v>
      </c>
      <c r="X202" s="12">
        <v>202304</v>
      </c>
      <c r="Y202" s="12" t="s">
        <v>1319</v>
      </c>
      <c r="Z202" s="12" t="s">
        <v>52</v>
      </c>
      <c r="AA202" s="23">
        <v>7549</v>
      </c>
      <c r="AB202" s="12" t="s">
        <v>535</v>
      </c>
      <c r="AC202" s="12" t="s">
        <v>536</v>
      </c>
      <c r="AD202" s="14">
        <v>78102102</v>
      </c>
      <c r="AE202" s="15" t="s">
        <v>55</v>
      </c>
      <c r="AF202" s="14"/>
      <c r="AG202" s="24" t="s">
        <v>139</v>
      </c>
      <c r="AH202" s="14" t="s">
        <v>140</v>
      </c>
      <c r="AI202" s="23"/>
      <c r="AJ202" s="23"/>
      <c r="AK202" s="23" t="s">
        <v>58</v>
      </c>
      <c r="AL202" s="23"/>
      <c r="AM202" s="14"/>
      <c r="AN202" s="14"/>
      <c r="AO202" s="25"/>
      <c r="AP202" s="12"/>
    </row>
    <row r="203" spans="1:42" ht="12.75" customHeight="1" x14ac:dyDescent="0.3">
      <c r="A203" s="12" t="s">
        <v>42</v>
      </c>
      <c r="B203" s="12" t="s">
        <v>1320</v>
      </c>
      <c r="C203" s="13">
        <v>45018</v>
      </c>
      <c r="D203" s="14" t="s">
        <v>1305</v>
      </c>
      <c r="E203" s="12" t="s">
        <v>1306</v>
      </c>
      <c r="F203" s="14" t="s">
        <v>1312</v>
      </c>
      <c r="G203" s="15" t="s">
        <v>1321</v>
      </c>
      <c r="H203" s="12">
        <v>2</v>
      </c>
      <c r="I203" s="12" t="s">
        <v>48</v>
      </c>
      <c r="J203" s="16"/>
      <c r="K203" s="17">
        <v>1200</v>
      </c>
      <c r="L203" s="17"/>
      <c r="M203" s="17"/>
      <c r="N203" s="17">
        <v>192</v>
      </c>
      <c r="O203" s="17">
        <v>48</v>
      </c>
      <c r="P203" s="17"/>
      <c r="Q203" s="17"/>
      <c r="R203" s="18"/>
      <c r="S203" s="17"/>
      <c r="T203" s="19"/>
      <c r="U203" s="17">
        <v>1344</v>
      </c>
      <c r="V203" s="26" t="s">
        <v>1322</v>
      </c>
      <c r="W203" s="33" t="s">
        <v>50</v>
      </c>
      <c r="X203" s="12">
        <v>202304</v>
      </c>
      <c r="Y203" s="12" t="s">
        <v>1323</v>
      </c>
      <c r="Z203" s="12" t="s">
        <v>52</v>
      </c>
      <c r="AA203" s="23">
        <v>7549</v>
      </c>
      <c r="AB203" s="12" t="s">
        <v>535</v>
      </c>
      <c r="AC203" s="12" t="s">
        <v>536</v>
      </c>
      <c r="AD203" s="14">
        <v>78102102</v>
      </c>
      <c r="AE203" s="15" t="s">
        <v>55</v>
      </c>
      <c r="AF203" s="14"/>
      <c r="AG203" s="24" t="s">
        <v>139</v>
      </c>
      <c r="AH203" s="14" t="s">
        <v>140</v>
      </c>
      <c r="AI203" s="23"/>
      <c r="AJ203" s="23"/>
      <c r="AK203" s="23" t="s">
        <v>58</v>
      </c>
      <c r="AL203" s="23"/>
      <c r="AM203" s="14"/>
      <c r="AN203" s="14"/>
      <c r="AO203" s="25"/>
      <c r="AP203" s="12"/>
    </row>
    <row r="204" spans="1:42" ht="12.75" customHeight="1" x14ac:dyDescent="0.3">
      <c r="A204" s="12" t="s">
        <v>42</v>
      </c>
      <c r="B204" s="12" t="s">
        <v>1324</v>
      </c>
      <c r="C204" s="13">
        <v>45029</v>
      </c>
      <c r="D204" s="14" t="s">
        <v>1305</v>
      </c>
      <c r="E204" s="12" t="s">
        <v>1306</v>
      </c>
      <c r="F204" s="14" t="s">
        <v>1312</v>
      </c>
      <c r="G204" s="15" t="s">
        <v>1325</v>
      </c>
      <c r="H204" s="12">
        <v>2</v>
      </c>
      <c r="I204" s="12" t="s">
        <v>48</v>
      </c>
      <c r="J204" s="16"/>
      <c r="K204" s="17">
        <v>1200</v>
      </c>
      <c r="L204" s="17"/>
      <c r="M204" s="17"/>
      <c r="N204" s="17">
        <v>192</v>
      </c>
      <c r="O204" s="17">
        <v>48</v>
      </c>
      <c r="P204" s="17"/>
      <c r="Q204" s="17"/>
      <c r="R204" s="18"/>
      <c r="S204" s="17"/>
      <c r="T204" s="19"/>
      <c r="U204" s="17">
        <v>1344</v>
      </c>
      <c r="V204" s="26" t="s">
        <v>1326</v>
      </c>
      <c r="W204" s="21" t="s">
        <v>50</v>
      </c>
      <c r="X204" s="12">
        <v>202304</v>
      </c>
      <c r="Y204" s="12" t="s">
        <v>1327</v>
      </c>
      <c r="Z204" s="12" t="s">
        <v>52</v>
      </c>
      <c r="AA204" s="23">
        <v>7549</v>
      </c>
      <c r="AB204" s="12" t="s">
        <v>535</v>
      </c>
      <c r="AC204" s="12" t="s">
        <v>536</v>
      </c>
      <c r="AD204" s="14">
        <v>78102102</v>
      </c>
      <c r="AE204" s="15" t="s">
        <v>55</v>
      </c>
      <c r="AF204" s="14"/>
      <c r="AG204" s="24" t="s">
        <v>139</v>
      </c>
      <c r="AH204" s="14" t="s">
        <v>140</v>
      </c>
      <c r="AI204" s="23"/>
      <c r="AJ204" s="23"/>
      <c r="AK204" s="23" t="s">
        <v>58</v>
      </c>
      <c r="AL204" s="23"/>
      <c r="AM204" s="14"/>
      <c r="AN204" s="14"/>
      <c r="AO204" s="25"/>
      <c r="AP204" s="12"/>
    </row>
    <row r="205" spans="1:42" ht="12.75" customHeight="1" x14ac:dyDescent="0.3">
      <c r="A205" s="12" t="s">
        <v>42</v>
      </c>
      <c r="B205" s="12" t="s">
        <v>1328</v>
      </c>
      <c r="C205" s="13">
        <v>45030</v>
      </c>
      <c r="D205" s="14" t="s">
        <v>1305</v>
      </c>
      <c r="E205" s="12" t="s">
        <v>1306</v>
      </c>
      <c r="F205" s="14" t="s">
        <v>1312</v>
      </c>
      <c r="G205" s="15" t="s">
        <v>1329</v>
      </c>
      <c r="H205" s="12">
        <v>2</v>
      </c>
      <c r="I205" s="12" t="s">
        <v>48</v>
      </c>
      <c r="J205" s="16"/>
      <c r="K205" s="17">
        <v>1200</v>
      </c>
      <c r="L205" s="17"/>
      <c r="M205" s="17"/>
      <c r="N205" s="17">
        <v>192</v>
      </c>
      <c r="O205" s="17">
        <v>48</v>
      </c>
      <c r="P205" s="17"/>
      <c r="Q205" s="17"/>
      <c r="R205" s="18"/>
      <c r="S205" s="17"/>
      <c r="T205" s="19"/>
      <c r="U205" s="17">
        <v>1344</v>
      </c>
      <c r="V205" s="26" t="s">
        <v>1330</v>
      </c>
      <c r="W205" s="21" t="s">
        <v>50</v>
      </c>
      <c r="X205" s="12">
        <v>202304</v>
      </c>
      <c r="Y205" s="12" t="s">
        <v>1331</v>
      </c>
      <c r="Z205" s="12" t="s">
        <v>52</v>
      </c>
      <c r="AA205" s="23">
        <v>7549</v>
      </c>
      <c r="AB205" s="12" t="s">
        <v>535</v>
      </c>
      <c r="AC205" s="12" t="s">
        <v>536</v>
      </c>
      <c r="AD205" s="14">
        <v>78102102</v>
      </c>
      <c r="AE205" s="15" t="s">
        <v>55</v>
      </c>
      <c r="AF205" s="14"/>
      <c r="AG205" s="24" t="s">
        <v>139</v>
      </c>
      <c r="AH205" s="14" t="s">
        <v>140</v>
      </c>
      <c r="AI205" s="23"/>
      <c r="AJ205" s="23"/>
      <c r="AK205" s="23" t="s">
        <v>58</v>
      </c>
      <c r="AL205" s="23"/>
      <c r="AM205" s="14"/>
      <c r="AN205" s="14"/>
      <c r="AO205" s="25"/>
      <c r="AP205" s="12"/>
    </row>
    <row r="206" spans="1:42" ht="12.75" customHeight="1" x14ac:dyDescent="0.3">
      <c r="A206" s="12" t="s">
        <v>42</v>
      </c>
      <c r="B206" s="12" t="s">
        <v>1332</v>
      </c>
      <c r="C206" s="13">
        <v>45031</v>
      </c>
      <c r="D206" s="14" t="s">
        <v>1305</v>
      </c>
      <c r="E206" s="12" t="s">
        <v>1306</v>
      </c>
      <c r="F206" s="14" t="s">
        <v>1312</v>
      </c>
      <c r="G206" s="15" t="s">
        <v>1333</v>
      </c>
      <c r="H206" s="12">
        <v>2</v>
      </c>
      <c r="I206" s="12" t="s">
        <v>48</v>
      </c>
      <c r="J206" s="16"/>
      <c r="K206" s="17">
        <v>1200</v>
      </c>
      <c r="L206" s="17"/>
      <c r="M206" s="17"/>
      <c r="N206" s="17">
        <v>192</v>
      </c>
      <c r="O206" s="17">
        <v>48</v>
      </c>
      <c r="P206" s="17"/>
      <c r="Q206" s="17"/>
      <c r="R206" s="18"/>
      <c r="S206" s="17"/>
      <c r="T206" s="19"/>
      <c r="U206" s="17">
        <v>1344</v>
      </c>
      <c r="V206" s="26" t="s">
        <v>1334</v>
      </c>
      <c r="W206" s="21" t="s">
        <v>50</v>
      </c>
      <c r="X206" s="12">
        <v>202304</v>
      </c>
      <c r="Y206" s="12" t="s">
        <v>1335</v>
      </c>
      <c r="Z206" s="12" t="s">
        <v>52</v>
      </c>
      <c r="AA206" s="23">
        <v>7549</v>
      </c>
      <c r="AB206" s="12" t="s">
        <v>535</v>
      </c>
      <c r="AC206" s="12" t="s">
        <v>536</v>
      </c>
      <c r="AD206" s="14">
        <v>78102102</v>
      </c>
      <c r="AE206" s="15" t="s">
        <v>55</v>
      </c>
      <c r="AF206" s="14"/>
      <c r="AG206" s="24" t="s">
        <v>139</v>
      </c>
      <c r="AH206" s="14" t="s">
        <v>140</v>
      </c>
      <c r="AI206" s="23"/>
      <c r="AJ206" s="23"/>
      <c r="AK206" s="23" t="s">
        <v>58</v>
      </c>
      <c r="AL206" s="23"/>
      <c r="AM206" s="14"/>
      <c r="AN206" s="14"/>
      <c r="AO206" s="25"/>
      <c r="AP206" s="12"/>
    </row>
    <row r="207" spans="1:42" ht="12.75" customHeight="1" x14ac:dyDescent="0.3">
      <c r="A207" s="12" t="s">
        <v>42</v>
      </c>
      <c r="B207" s="12" t="s">
        <v>1336</v>
      </c>
      <c r="C207" s="13">
        <v>45031</v>
      </c>
      <c r="D207" s="14" t="s">
        <v>1305</v>
      </c>
      <c r="E207" s="12" t="s">
        <v>1306</v>
      </c>
      <c r="F207" s="14" t="s">
        <v>1312</v>
      </c>
      <c r="G207" s="15" t="s">
        <v>1337</v>
      </c>
      <c r="H207" s="12">
        <v>2</v>
      </c>
      <c r="I207" s="12" t="s">
        <v>48</v>
      </c>
      <c r="J207" s="16"/>
      <c r="K207" s="17">
        <v>1200</v>
      </c>
      <c r="L207" s="17"/>
      <c r="M207" s="17"/>
      <c r="N207" s="17">
        <v>192</v>
      </c>
      <c r="O207" s="17">
        <v>48</v>
      </c>
      <c r="P207" s="17"/>
      <c r="Q207" s="17"/>
      <c r="R207" s="18"/>
      <c r="S207" s="17"/>
      <c r="T207" s="19"/>
      <c r="U207" s="17">
        <v>1344</v>
      </c>
      <c r="V207" s="26" t="s">
        <v>1338</v>
      </c>
      <c r="W207" s="21" t="s">
        <v>50</v>
      </c>
      <c r="X207" s="12">
        <v>202304</v>
      </c>
      <c r="Y207" s="12" t="s">
        <v>1339</v>
      </c>
      <c r="Z207" s="12" t="s">
        <v>52</v>
      </c>
      <c r="AA207" s="23">
        <v>7549</v>
      </c>
      <c r="AB207" s="12" t="s">
        <v>535</v>
      </c>
      <c r="AC207" s="12" t="s">
        <v>536</v>
      </c>
      <c r="AD207" s="14">
        <v>78102102</v>
      </c>
      <c r="AE207" s="15" t="s">
        <v>55</v>
      </c>
      <c r="AF207" s="14"/>
      <c r="AG207" s="24" t="s">
        <v>139</v>
      </c>
      <c r="AH207" s="14" t="s">
        <v>140</v>
      </c>
      <c r="AI207" s="23"/>
      <c r="AJ207" s="23"/>
      <c r="AK207" s="23" t="s">
        <v>58</v>
      </c>
      <c r="AL207" s="23"/>
      <c r="AM207" s="14"/>
      <c r="AN207" s="14"/>
      <c r="AO207" s="25"/>
      <c r="AP207" s="12"/>
    </row>
    <row r="208" spans="1:42" ht="12.75" customHeight="1" x14ac:dyDescent="0.3">
      <c r="A208" s="12" t="s">
        <v>42</v>
      </c>
      <c r="B208" s="12" t="s">
        <v>1340</v>
      </c>
      <c r="C208" s="13">
        <v>45032</v>
      </c>
      <c r="D208" s="14" t="s">
        <v>1305</v>
      </c>
      <c r="E208" s="12" t="s">
        <v>1306</v>
      </c>
      <c r="F208" s="14" t="s">
        <v>1312</v>
      </c>
      <c r="G208" s="15" t="s">
        <v>1341</v>
      </c>
      <c r="H208" s="12">
        <v>2</v>
      </c>
      <c r="I208" s="12" t="s">
        <v>48</v>
      </c>
      <c r="J208" s="16"/>
      <c r="K208" s="17">
        <v>1200</v>
      </c>
      <c r="L208" s="17"/>
      <c r="M208" s="17"/>
      <c r="N208" s="17">
        <v>192</v>
      </c>
      <c r="O208" s="17">
        <v>48</v>
      </c>
      <c r="P208" s="17"/>
      <c r="Q208" s="17"/>
      <c r="R208" s="18"/>
      <c r="S208" s="17"/>
      <c r="T208" s="19"/>
      <c r="U208" s="17">
        <v>1344</v>
      </c>
      <c r="V208" s="26" t="s">
        <v>1342</v>
      </c>
      <c r="W208" s="21" t="s">
        <v>50</v>
      </c>
      <c r="X208" s="12">
        <v>202304</v>
      </c>
      <c r="Y208" s="12" t="s">
        <v>1343</v>
      </c>
      <c r="Z208" s="12" t="s">
        <v>52</v>
      </c>
      <c r="AA208" s="23">
        <v>7549</v>
      </c>
      <c r="AB208" s="12" t="s">
        <v>535</v>
      </c>
      <c r="AC208" s="12" t="s">
        <v>536</v>
      </c>
      <c r="AD208" s="14">
        <v>78102102</v>
      </c>
      <c r="AE208" s="15" t="s">
        <v>55</v>
      </c>
      <c r="AF208" s="14"/>
      <c r="AG208" s="24" t="s">
        <v>139</v>
      </c>
      <c r="AH208" s="14" t="s">
        <v>140</v>
      </c>
      <c r="AI208" s="23"/>
      <c r="AJ208" s="23"/>
      <c r="AK208" s="23" t="s">
        <v>58</v>
      </c>
      <c r="AL208" s="23"/>
      <c r="AM208" s="14"/>
      <c r="AN208" s="14"/>
      <c r="AO208" s="25"/>
      <c r="AP208" s="12"/>
    </row>
    <row r="209" spans="1:42" ht="12.75" customHeight="1" x14ac:dyDescent="0.3">
      <c r="A209" s="12" t="s">
        <v>42</v>
      </c>
      <c r="B209" s="12" t="s">
        <v>1344</v>
      </c>
      <c r="C209" s="13">
        <v>45034</v>
      </c>
      <c r="D209" s="14" t="s">
        <v>1305</v>
      </c>
      <c r="E209" s="12" t="s">
        <v>1306</v>
      </c>
      <c r="F209" s="14" t="s">
        <v>1312</v>
      </c>
      <c r="G209" s="15" t="s">
        <v>1345</v>
      </c>
      <c r="H209" s="12">
        <v>2</v>
      </c>
      <c r="I209" s="12" t="s">
        <v>48</v>
      </c>
      <c r="J209" s="16"/>
      <c r="K209" s="17">
        <v>1200</v>
      </c>
      <c r="L209" s="17"/>
      <c r="M209" s="17"/>
      <c r="N209" s="17">
        <v>192</v>
      </c>
      <c r="O209" s="17">
        <v>48</v>
      </c>
      <c r="P209" s="17"/>
      <c r="Q209" s="17"/>
      <c r="R209" s="18"/>
      <c r="S209" s="17"/>
      <c r="T209" s="19"/>
      <c r="U209" s="17">
        <v>1344</v>
      </c>
      <c r="V209" s="26" t="s">
        <v>1346</v>
      </c>
      <c r="W209" s="21" t="s">
        <v>50</v>
      </c>
      <c r="X209" s="12">
        <v>202304</v>
      </c>
      <c r="Y209" s="22" t="s">
        <v>1347</v>
      </c>
      <c r="Z209" s="12" t="s">
        <v>52</v>
      </c>
      <c r="AA209" s="23">
        <v>7549</v>
      </c>
      <c r="AB209" s="12" t="s">
        <v>535</v>
      </c>
      <c r="AC209" s="12" t="s">
        <v>536</v>
      </c>
      <c r="AD209" s="14">
        <v>78102102</v>
      </c>
      <c r="AE209" s="15" t="s">
        <v>55</v>
      </c>
      <c r="AF209" s="14"/>
      <c r="AG209" s="24" t="s">
        <v>139</v>
      </c>
      <c r="AH209" s="14" t="s">
        <v>140</v>
      </c>
      <c r="AI209" s="23"/>
      <c r="AJ209" s="23"/>
      <c r="AK209" s="23" t="s">
        <v>58</v>
      </c>
      <c r="AL209" s="23"/>
      <c r="AM209" s="14"/>
      <c r="AN209" s="14"/>
      <c r="AO209" s="25"/>
      <c r="AP209" s="12"/>
    </row>
    <row r="210" spans="1:42" ht="12.75" customHeight="1" x14ac:dyDescent="0.3">
      <c r="A210" s="12" t="s">
        <v>42</v>
      </c>
      <c r="B210" s="12" t="s">
        <v>1291</v>
      </c>
      <c r="C210" s="13">
        <v>45030</v>
      </c>
      <c r="D210" s="14" t="s">
        <v>1292</v>
      </c>
      <c r="E210" s="12" t="s">
        <v>1293</v>
      </c>
      <c r="F210" s="14" t="s">
        <v>1294</v>
      </c>
      <c r="G210" s="15" t="s">
        <v>1295</v>
      </c>
      <c r="H210" s="12">
        <v>99</v>
      </c>
      <c r="I210" s="12" t="s">
        <v>48</v>
      </c>
      <c r="J210" s="16"/>
      <c r="K210" s="17">
        <v>949.4</v>
      </c>
      <c r="L210" s="17"/>
      <c r="M210" s="17"/>
      <c r="N210" s="17"/>
      <c r="O210" s="17"/>
      <c r="P210" s="17"/>
      <c r="Q210" s="17"/>
      <c r="R210" s="18"/>
      <c r="S210" s="17"/>
      <c r="T210" s="19"/>
      <c r="U210" s="17">
        <v>949.4</v>
      </c>
      <c r="V210" s="26" t="s">
        <v>1296</v>
      </c>
      <c r="W210" s="21" t="s">
        <v>50</v>
      </c>
      <c r="X210" s="12">
        <v>202304</v>
      </c>
      <c r="Y210" s="12" t="s">
        <v>1297</v>
      </c>
      <c r="Z210" s="12" t="s">
        <v>52</v>
      </c>
      <c r="AA210" s="23">
        <v>55270</v>
      </c>
      <c r="AB210" s="12" t="s">
        <v>53</v>
      </c>
      <c r="AC210" s="12" t="s">
        <v>54</v>
      </c>
      <c r="AD210" s="14" t="s">
        <v>1298</v>
      </c>
      <c r="AE210" s="15" t="s">
        <v>55</v>
      </c>
      <c r="AF210" s="14"/>
      <c r="AG210" s="24" t="s">
        <v>139</v>
      </c>
      <c r="AH210" s="14" t="s">
        <v>140</v>
      </c>
      <c r="AI210" s="23"/>
      <c r="AJ210" s="23"/>
      <c r="AK210" s="23" t="s">
        <v>58</v>
      </c>
      <c r="AL210" s="23"/>
      <c r="AM210" s="14"/>
      <c r="AN210" s="14"/>
      <c r="AO210" s="25"/>
      <c r="AP210" s="12"/>
    </row>
    <row r="211" spans="1:42" ht="12.75" customHeight="1" x14ac:dyDescent="0.3">
      <c r="A211" s="12" t="s">
        <v>42</v>
      </c>
      <c r="B211" s="12" t="s">
        <v>1299</v>
      </c>
      <c r="C211" s="13">
        <v>45033</v>
      </c>
      <c r="D211" s="14" t="s">
        <v>1292</v>
      </c>
      <c r="E211" s="12" t="s">
        <v>1293</v>
      </c>
      <c r="F211" s="14" t="s">
        <v>1300</v>
      </c>
      <c r="G211" s="15" t="s">
        <v>1301</v>
      </c>
      <c r="H211" s="12">
        <v>99</v>
      </c>
      <c r="I211" s="12" t="s">
        <v>48</v>
      </c>
      <c r="J211" s="16"/>
      <c r="K211" s="17">
        <v>1952</v>
      </c>
      <c r="L211" s="17"/>
      <c r="M211" s="17"/>
      <c r="N211" s="17"/>
      <c r="O211" s="17"/>
      <c r="P211" s="17"/>
      <c r="Q211" s="17"/>
      <c r="R211" s="18"/>
      <c r="S211" s="17"/>
      <c r="T211" s="19"/>
      <c r="U211" s="17">
        <v>1952</v>
      </c>
      <c r="V211" s="26" t="s">
        <v>1302</v>
      </c>
      <c r="W211" s="21" t="s">
        <v>50</v>
      </c>
      <c r="X211" s="12">
        <v>202304</v>
      </c>
      <c r="Y211" s="12" t="s">
        <v>1303</v>
      </c>
      <c r="Z211" s="12" t="s">
        <v>52</v>
      </c>
      <c r="AA211" s="23">
        <v>55270</v>
      </c>
      <c r="AB211" s="12" t="s">
        <v>53</v>
      </c>
      <c r="AC211" s="12" t="s">
        <v>54</v>
      </c>
      <c r="AD211" s="14" t="s">
        <v>1298</v>
      </c>
      <c r="AE211" s="15" t="s">
        <v>55</v>
      </c>
      <c r="AF211" s="14"/>
      <c r="AG211" s="24" t="s">
        <v>139</v>
      </c>
      <c r="AH211" s="14" t="s">
        <v>140</v>
      </c>
      <c r="AI211" s="23"/>
      <c r="AJ211" s="23"/>
      <c r="AK211" s="23" t="s">
        <v>58</v>
      </c>
      <c r="AL211" s="23"/>
      <c r="AM211" s="14"/>
      <c r="AN211" s="14"/>
      <c r="AO211" s="25"/>
      <c r="AP211" s="12"/>
    </row>
    <row r="212" spans="1:42" ht="12.75" customHeight="1" x14ac:dyDescent="0.3">
      <c r="A212" s="12" t="s">
        <v>42</v>
      </c>
      <c r="B212" s="12" t="s">
        <v>1024</v>
      </c>
      <c r="C212" s="13">
        <v>45029</v>
      </c>
      <c r="D212" s="14" t="s">
        <v>1025</v>
      </c>
      <c r="E212" s="12" t="s">
        <v>1026</v>
      </c>
      <c r="F212" s="27" t="s">
        <v>1027</v>
      </c>
      <c r="G212" s="15" t="s">
        <v>1028</v>
      </c>
      <c r="H212" s="12">
        <v>99</v>
      </c>
      <c r="I212" s="12" t="s">
        <v>48</v>
      </c>
      <c r="J212" s="16"/>
      <c r="K212" s="17">
        <v>5100</v>
      </c>
      <c r="L212" s="17"/>
      <c r="M212" s="17"/>
      <c r="N212" s="17">
        <v>816</v>
      </c>
      <c r="O212" s="17"/>
      <c r="P212" s="17"/>
      <c r="Q212" s="17"/>
      <c r="R212" s="18"/>
      <c r="S212" s="17"/>
      <c r="T212" s="19"/>
      <c r="U212" s="17">
        <v>5916</v>
      </c>
      <c r="V212" s="26" t="s">
        <v>1029</v>
      </c>
      <c r="W212" s="33" t="s">
        <v>50</v>
      </c>
      <c r="X212" s="12">
        <v>202304</v>
      </c>
      <c r="Y212" s="12" t="s">
        <v>1030</v>
      </c>
      <c r="Z212" s="12" t="s">
        <v>52</v>
      </c>
      <c r="AA212" s="23">
        <v>57100</v>
      </c>
      <c r="AB212" s="12" t="s">
        <v>535</v>
      </c>
      <c r="AC212" s="12" t="s">
        <v>54</v>
      </c>
      <c r="AD212" s="14" t="s">
        <v>1031</v>
      </c>
      <c r="AE212" s="15" t="s">
        <v>55</v>
      </c>
      <c r="AF212" s="14"/>
      <c r="AG212" s="24" t="s">
        <v>139</v>
      </c>
      <c r="AH212" s="14" t="s">
        <v>140</v>
      </c>
      <c r="AI212" s="23"/>
      <c r="AJ212" s="23"/>
      <c r="AK212" s="23" t="s">
        <v>58</v>
      </c>
      <c r="AL212" s="23"/>
      <c r="AM212" s="14"/>
      <c r="AN212" s="14"/>
      <c r="AO212" s="25"/>
      <c r="AP212" s="12"/>
    </row>
    <row r="213" spans="1:42" ht="12.75" customHeight="1" x14ac:dyDescent="0.3">
      <c r="A213" s="12" t="s">
        <v>42</v>
      </c>
      <c r="B213" s="12" t="s">
        <v>1032</v>
      </c>
      <c r="C213" s="13">
        <v>45033</v>
      </c>
      <c r="D213" s="14" t="s">
        <v>1025</v>
      </c>
      <c r="E213" s="12" t="s">
        <v>1026</v>
      </c>
      <c r="F213" s="27" t="s">
        <v>1033</v>
      </c>
      <c r="G213" s="15" t="s">
        <v>1034</v>
      </c>
      <c r="H213" s="12">
        <v>99</v>
      </c>
      <c r="I213" s="12" t="s">
        <v>48</v>
      </c>
      <c r="J213" s="16"/>
      <c r="K213" s="17">
        <v>1700</v>
      </c>
      <c r="L213" s="17"/>
      <c r="M213" s="17"/>
      <c r="N213" s="17">
        <v>272</v>
      </c>
      <c r="O213" s="17"/>
      <c r="P213" s="17"/>
      <c r="Q213" s="17"/>
      <c r="R213" s="18"/>
      <c r="S213" s="17"/>
      <c r="T213" s="19"/>
      <c r="U213" s="17">
        <v>1972</v>
      </c>
      <c r="V213" s="26" t="s">
        <v>1035</v>
      </c>
      <c r="W213" s="21" t="s">
        <v>50</v>
      </c>
      <c r="X213" s="12">
        <v>202304</v>
      </c>
      <c r="Y213" s="12" t="s">
        <v>1036</v>
      </c>
      <c r="Z213" s="12" t="s">
        <v>52</v>
      </c>
      <c r="AA213" s="23">
        <v>57100</v>
      </c>
      <c r="AB213" s="12" t="s">
        <v>535</v>
      </c>
      <c r="AC213" s="12" t="s">
        <v>54</v>
      </c>
      <c r="AD213" s="14">
        <v>72154043</v>
      </c>
      <c r="AE213" s="15" t="s">
        <v>55</v>
      </c>
      <c r="AF213" s="14"/>
      <c r="AG213" s="24" t="s">
        <v>139</v>
      </c>
      <c r="AH213" s="14" t="s">
        <v>140</v>
      </c>
      <c r="AI213" s="23"/>
      <c r="AJ213" s="23"/>
      <c r="AK213" s="23" t="s">
        <v>58</v>
      </c>
      <c r="AL213" s="23"/>
      <c r="AM213" s="14"/>
      <c r="AN213" s="14"/>
      <c r="AO213" s="25"/>
      <c r="AP213" s="12"/>
    </row>
    <row r="214" spans="1:42" ht="12.75" customHeight="1" x14ac:dyDescent="0.3">
      <c r="A214" s="12" t="s">
        <v>242</v>
      </c>
      <c r="B214" s="12" t="s">
        <v>870</v>
      </c>
      <c r="C214" s="13">
        <v>45029</v>
      </c>
      <c r="D214" s="14" t="s">
        <v>863</v>
      </c>
      <c r="E214" s="12" t="s">
        <v>864</v>
      </c>
      <c r="F214" s="14" t="s">
        <v>871</v>
      </c>
      <c r="G214" s="15" t="s">
        <v>872</v>
      </c>
      <c r="H214" s="12">
        <v>3</v>
      </c>
      <c r="I214" s="12" t="s">
        <v>48</v>
      </c>
      <c r="J214" s="16">
        <v>1</v>
      </c>
      <c r="K214" s="17">
        <v>1496</v>
      </c>
      <c r="L214" s="17"/>
      <c r="M214" s="17"/>
      <c r="N214" s="17"/>
      <c r="O214" s="17"/>
      <c r="P214" s="17"/>
      <c r="Q214" s="17"/>
      <c r="R214" s="18"/>
      <c r="S214" s="17"/>
      <c r="T214" s="19"/>
      <c r="U214" s="17">
        <v>1496</v>
      </c>
      <c r="V214" s="26" t="s">
        <v>873</v>
      </c>
      <c r="W214" s="21" t="s">
        <v>50</v>
      </c>
      <c r="X214" s="12">
        <v>202304</v>
      </c>
      <c r="Y214" s="12" t="s">
        <v>874</v>
      </c>
      <c r="Z214" s="12" t="s">
        <v>52</v>
      </c>
      <c r="AA214" s="23">
        <v>55770</v>
      </c>
      <c r="AB214" s="12" t="s">
        <v>53</v>
      </c>
      <c r="AC214" s="12" t="s">
        <v>536</v>
      </c>
      <c r="AD214" s="14">
        <v>50112000</v>
      </c>
      <c r="AE214" s="15" t="s">
        <v>55</v>
      </c>
      <c r="AF214" s="14" t="s">
        <v>869</v>
      </c>
      <c r="AG214" s="24" t="s">
        <v>139</v>
      </c>
      <c r="AH214" s="14" t="s">
        <v>140</v>
      </c>
      <c r="AI214" s="23"/>
      <c r="AJ214" s="23"/>
      <c r="AK214" s="23" t="s">
        <v>58</v>
      </c>
      <c r="AL214" s="23"/>
      <c r="AM214" s="14"/>
      <c r="AN214" s="14"/>
      <c r="AO214" s="25"/>
      <c r="AP214" s="12"/>
    </row>
    <row r="215" spans="1:42" ht="12.75" customHeight="1" x14ac:dyDescent="0.3">
      <c r="A215" s="12" t="s">
        <v>242</v>
      </c>
      <c r="B215" s="12" t="s">
        <v>885</v>
      </c>
      <c r="C215" s="13">
        <v>45030</v>
      </c>
      <c r="D215" s="14" t="s">
        <v>863</v>
      </c>
      <c r="E215" s="12" t="s">
        <v>864</v>
      </c>
      <c r="F215" s="14" t="s">
        <v>886</v>
      </c>
      <c r="G215" s="15" t="s">
        <v>887</v>
      </c>
      <c r="H215" s="12">
        <v>3</v>
      </c>
      <c r="I215" s="12" t="s">
        <v>48</v>
      </c>
      <c r="J215" s="16">
        <v>1</v>
      </c>
      <c r="K215" s="17">
        <v>3097.4</v>
      </c>
      <c r="L215" s="17"/>
      <c r="M215" s="17"/>
      <c r="N215" s="17"/>
      <c r="O215" s="17"/>
      <c r="P215" s="17"/>
      <c r="Q215" s="17"/>
      <c r="R215" s="18"/>
      <c r="S215" s="17"/>
      <c r="T215" s="19"/>
      <c r="U215" s="17">
        <v>3097.4</v>
      </c>
      <c r="V215" s="26" t="s">
        <v>888</v>
      </c>
      <c r="W215" s="21" t="s">
        <v>50</v>
      </c>
      <c r="X215" s="12">
        <v>202304</v>
      </c>
      <c r="Y215" s="12" t="s">
        <v>889</v>
      </c>
      <c r="Z215" s="12" t="s">
        <v>52</v>
      </c>
      <c r="AA215" s="23">
        <v>55770</v>
      </c>
      <c r="AB215" s="12" t="s">
        <v>53</v>
      </c>
      <c r="AC215" s="12" t="s">
        <v>536</v>
      </c>
      <c r="AD215" s="14" t="s">
        <v>890</v>
      </c>
      <c r="AE215" s="15" t="s">
        <v>55</v>
      </c>
      <c r="AF215" s="14" t="s">
        <v>869</v>
      </c>
      <c r="AG215" s="24" t="s">
        <v>139</v>
      </c>
      <c r="AH215" s="14" t="s">
        <v>140</v>
      </c>
      <c r="AI215" s="23"/>
      <c r="AJ215" s="23"/>
      <c r="AK215" s="23" t="s">
        <v>58</v>
      </c>
      <c r="AL215" s="23"/>
      <c r="AM215" s="14"/>
      <c r="AN215" s="14"/>
      <c r="AO215" s="25"/>
      <c r="AP215" s="12"/>
    </row>
    <row r="216" spans="1:42" ht="12.75" customHeight="1" x14ac:dyDescent="0.3">
      <c r="A216" s="12" t="s">
        <v>242</v>
      </c>
      <c r="B216" s="12" t="s">
        <v>891</v>
      </c>
      <c r="C216" s="13">
        <v>45030</v>
      </c>
      <c r="D216" s="14" t="s">
        <v>863</v>
      </c>
      <c r="E216" s="12" t="s">
        <v>864</v>
      </c>
      <c r="F216" s="14" t="s">
        <v>892</v>
      </c>
      <c r="G216" s="15" t="s">
        <v>893</v>
      </c>
      <c r="H216" s="12">
        <v>3</v>
      </c>
      <c r="I216" s="12" t="s">
        <v>48</v>
      </c>
      <c r="J216" s="16">
        <v>1</v>
      </c>
      <c r="K216" s="17">
        <v>399.9</v>
      </c>
      <c r="L216" s="17"/>
      <c r="M216" s="17"/>
      <c r="N216" s="17"/>
      <c r="O216" s="17"/>
      <c r="P216" s="17"/>
      <c r="Q216" s="17"/>
      <c r="R216" s="18"/>
      <c r="S216" s="17"/>
      <c r="T216" s="19"/>
      <c r="U216" s="17">
        <v>399.9</v>
      </c>
      <c r="V216" s="26" t="s">
        <v>894</v>
      </c>
      <c r="W216" s="21" t="s">
        <v>50</v>
      </c>
      <c r="X216" s="12">
        <v>202304</v>
      </c>
      <c r="Y216" s="12" t="s">
        <v>895</v>
      </c>
      <c r="Z216" s="12" t="s">
        <v>52</v>
      </c>
      <c r="AA216" s="23">
        <v>55770</v>
      </c>
      <c r="AB216" s="12" t="s">
        <v>53</v>
      </c>
      <c r="AC216" s="12" t="s">
        <v>536</v>
      </c>
      <c r="AD216" s="14">
        <v>50112000</v>
      </c>
      <c r="AE216" s="15" t="s">
        <v>55</v>
      </c>
      <c r="AF216" s="14" t="s">
        <v>869</v>
      </c>
      <c r="AG216" s="24" t="s">
        <v>139</v>
      </c>
      <c r="AH216" s="14" t="s">
        <v>140</v>
      </c>
      <c r="AI216" s="23"/>
      <c r="AJ216" s="23"/>
      <c r="AK216" s="23" t="s">
        <v>58</v>
      </c>
      <c r="AL216" s="23"/>
      <c r="AM216" s="14"/>
      <c r="AN216" s="14"/>
      <c r="AO216" s="25"/>
      <c r="AP216" s="12"/>
    </row>
    <row r="217" spans="1:42" ht="12.75" customHeight="1" x14ac:dyDescent="0.3">
      <c r="A217" s="12" t="s">
        <v>242</v>
      </c>
      <c r="B217" s="12" t="s">
        <v>924</v>
      </c>
      <c r="C217" s="13">
        <v>45031</v>
      </c>
      <c r="D217" s="14" t="s">
        <v>863</v>
      </c>
      <c r="E217" s="12" t="s">
        <v>864</v>
      </c>
      <c r="F217" s="14" t="s">
        <v>925</v>
      </c>
      <c r="G217" s="15" t="s">
        <v>926</v>
      </c>
      <c r="H217" s="12">
        <v>3</v>
      </c>
      <c r="I217" s="12" t="s">
        <v>48</v>
      </c>
      <c r="J217" s="16">
        <v>1</v>
      </c>
      <c r="K217" s="17">
        <v>2969.15</v>
      </c>
      <c r="L217" s="17"/>
      <c r="M217" s="17"/>
      <c r="N217" s="17"/>
      <c r="O217" s="17"/>
      <c r="P217" s="17"/>
      <c r="Q217" s="17"/>
      <c r="R217" s="18"/>
      <c r="S217" s="17"/>
      <c r="T217" s="19"/>
      <c r="U217" s="17">
        <v>2969.15</v>
      </c>
      <c r="V217" s="26" t="s">
        <v>927</v>
      </c>
      <c r="W217" s="21" t="s">
        <v>50</v>
      </c>
      <c r="X217" s="12">
        <v>202304</v>
      </c>
      <c r="Y217" s="12" t="s">
        <v>928</v>
      </c>
      <c r="Z217" s="12" t="s">
        <v>52</v>
      </c>
      <c r="AA217" s="23">
        <v>55770</v>
      </c>
      <c r="AB217" s="12" t="s">
        <v>53</v>
      </c>
      <c r="AC217" s="12" t="s">
        <v>536</v>
      </c>
      <c r="AD217" s="14" t="s">
        <v>912</v>
      </c>
      <c r="AE217" s="15" t="s">
        <v>55</v>
      </c>
      <c r="AF217" s="14" t="s">
        <v>869</v>
      </c>
      <c r="AG217" s="24" t="s">
        <v>139</v>
      </c>
      <c r="AH217" s="14" t="s">
        <v>140</v>
      </c>
      <c r="AI217" s="23"/>
      <c r="AJ217" s="23"/>
      <c r="AK217" s="23" t="s">
        <v>58</v>
      </c>
      <c r="AL217" s="23"/>
      <c r="AM217" s="14"/>
      <c r="AN217" s="14"/>
      <c r="AO217" s="25"/>
      <c r="AP217" s="12"/>
    </row>
    <row r="218" spans="1:42" ht="12.75" customHeight="1" x14ac:dyDescent="0.3">
      <c r="A218" s="12" t="s">
        <v>242</v>
      </c>
      <c r="B218" s="12" t="s">
        <v>929</v>
      </c>
      <c r="C218" s="13">
        <v>45031</v>
      </c>
      <c r="D218" s="14" t="s">
        <v>863</v>
      </c>
      <c r="E218" s="12" t="s">
        <v>864</v>
      </c>
      <c r="F218" s="14" t="s">
        <v>930</v>
      </c>
      <c r="G218" s="15" t="s">
        <v>931</v>
      </c>
      <c r="H218" s="12">
        <v>3</v>
      </c>
      <c r="I218" s="12" t="s">
        <v>48</v>
      </c>
      <c r="J218" s="16">
        <v>1</v>
      </c>
      <c r="K218" s="17">
        <v>1094.7</v>
      </c>
      <c r="L218" s="17"/>
      <c r="M218" s="17"/>
      <c r="N218" s="17"/>
      <c r="O218" s="17"/>
      <c r="P218" s="17"/>
      <c r="Q218" s="17"/>
      <c r="R218" s="18"/>
      <c r="S218" s="17"/>
      <c r="T218" s="19"/>
      <c r="U218" s="17">
        <v>1094.7</v>
      </c>
      <c r="V218" s="26" t="s">
        <v>932</v>
      </c>
      <c r="W218" s="21" t="s">
        <v>50</v>
      </c>
      <c r="X218" s="12">
        <v>202304</v>
      </c>
      <c r="Y218" s="12" t="s">
        <v>933</v>
      </c>
      <c r="Z218" s="12" t="s">
        <v>52</v>
      </c>
      <c r="AA218" s="23">
        <v>55770</v>
      </c>
      <c r="AB218" s="12" t="s">
        <v>53</v>
      </c>
      <c r="AC218" s="12" t="s">
        <v>536</v>
      </c>
      <c r="AD218" s="14">
        <v>50112000</v>
      </c>
      <c r="AE218" s="15" t="s">
        <v>55</v>
      </c>
      <c r="AF218" s="14" t="s">
        <v>869</v>
      </c>
      <c r="AG218" s="24" t="s">
        <v>139</v>
      </c>
      <c r="AH218" s="14" t="s">
        <v>140</v>
      </c>
      <c r="AI218" s="23"/>
      <c r="AJ218" s="23"/>
      <c r="AK218" s="23" t="s">
        <v>58</v>
      </c>
      <c r="AL218" s="23"/>
      <c r="AM218" s="14"/>
      <c r="AN218" s="14"/>
      <c r="AO218" s="25"/>
      <c r="AP218" s="12"/>
    </row>
    <row r="219" spans="1:42" ht="12.75" customHeight="1" x14ac:dyDescent="0.3">
      <c r="A219" s="12" t="s">
        <v>242</v>
      </c>
      <c r="B219" s="12" t="s">
        <v>934</v>
      </c>
      <c r="C219" s="13">
        <v>45033</v>
      </c>
      <c r="D219" s="14" t="s">
        <v>863</v>
      </c>
      <c r="E219" s="12" t="s">
        <v>864</v>
      </c>
      <c r="F219" s="14" t="s">
        <v>935</v>
      </c>
      <c r="G219" s="15" t="s">
        <v>936</v>
      </c>
      <c r="H219" s="12">
        <v>3</v>
      </c>
      <c r="I219" s="12" t="s">
        <v>48</v>
      </c>
      <c r="J219" s="16">
        <v>1</v>
      </c>
      <c r="K219" s="17">
        <v>582.25</v>
      </c>
      <c r="L219" s="17"/>
      <c r="M219" s="17"/>
      <c r="N219" s="17"/>
      <c r="O219" s="17"/>
      <c r="P219" s="17"/>
      <c r="Q219" s="17"/>
      <c r="R219" s="18"/>
      <c r="S219" s="17"/>
      <c r="T219" s="19"/>
      <c r="U219" s="17">
        <v>582.25</v>
      </c>
      <c r="V219" s="26" t="s">
        <v>937</v>
      </c>
      <c r="W219" s="21" t="s">
        <v>50</v>
      </c>
      <c r="X219" s="12">
        <v>202304</v>
      </c>
      <c r="Y219" s="12" t="s">
        <v>938</v>
      </c>
      <c r="Z219" s="12" t="s">
        <v>52</v>
      </c>
      <c r="AA219" s="23">
        <v>55770</v>
      </c>
      <c r="AB219" s="12" t="s">
        <v>53</v>
      </c>
      <c r="AC219" s="12" t="s">
        <v>536</v>
      </c>
      <c r="AD219" s="14">
        <v>50112000</v>
      </c>
      <c r="AE219" s="15" t="s">
        <v>55</v>
      </c>
      <c r="AF219" s="14" t="s">
        <v>869</v>
      </c>
      <c r="AG219" s="24" t="s">
        <v>139</v>
      </c>
      <c r="AH219" s="14" t="s">
        <v>140</v>
      </c>
      <c r="AI219" s="23"/>
      <c r="AJ219" s="23"/>
      <c r="AK219" s="23" t="s">
        <v>58</v>
      </c>
      <c r="AL219" s="23"/>
      <c r="AM219" s="14"/>
      <c r="AN219" s="14"/>
      <c r="AO219" s="25"/>
      <c r="AP219" s="12"/>
    </row>
    <row r="220" spans="1:42" ht="12.75" customHeight="1" x14ac:dyDescent="0.3">
      <c r="A220" s="12" t="s">
        <v>242</v>
      </c>
      <c r="B220" s="12" t="s">
        <v>939</v>
      </c>
      <c r="C220" s="13">
        <v>45033</v>
      </c>
      <c r="D220" s="14" t="s">
        <v>863</v>
      </c>
      <c r="E220" s="12" t="s">
        <v>864</v>
      </c>
      <c r="F220" s="14" t="s">
        <v>940</v>
      </c>
      <c r="G220" s="15" t="s">
        <v>941</v>
      </c>
      <c r="H220" s="12">
        <v>3</v>
      </c>
      <c r="I220" s="12" t="s">
        <v>48</v>
      </c>
      <c r="J220" s="16">
        <v>1</v>
      </c>
      <c r="K220" s="17">
        <v>736</v>
      </c>
      <c r="L220" s="17"/>
      <c r="M220" s="17"/>
      <c r="N220" s="17"/>
      <c r="O220" s="17"/>
      <c r="P220" s="17"/>
      <c r="Q220" s="17"/>
      <c r="R220" s="18"/>
      <c r="S220" s="17"/>
      <c r="T220" s="19"/>
      <c r="U220" s="17">
        <v>736</v>
      </c>
      <c r="V220" s="26" t="s">
        <v>942</v>
      </c>
      <c r="W220" s="21" t="s">
        <v>50</v>
      </c>
      <c r="X220" s="12">
        <v>202304</v>
      </c>
      <c r="Y220" s="12" t="s">
        <v>943</v>
      </c>
      <c r="Z220" s="12" t="s">
        <v>52</v>
      </c>
      <c r="AA220" s="23">
        <v>55770</v>
      </c>
      <c r="AB220" s="12" t="s">
        <v>53</v>
      </c>
      <c r="AC220" s="12" t="s">
        <v>536</v>
      </c>
      <c r="AD220" s="14">
        <v>50112000</v>
      </c>
      <c r="AE220" s="15" t="s">
        <v>55</v>
      </c>
      <c r="AF220" s="14" t="s">
        <v>869</v>
      </c>
      <c r="AG220" s="24" t="s">
        <v>139</v>
      </c>
      <c r="AH220" s="14" t="s">
        <v>140</v>
      </c>
      <c r="AI220" s="23"/>
      <c r="AJ220" s="23"/>
      <c r="AK220" s="23" t="s">
        <v>58</v>
      </c>
      <c r="AL220" s="23"/>
      <c r="AM220" s="14"/>
      <c r="AN220" s="14"/>
      <c r="AO220" s="25"/>
      <c r="AP220" s="12"/>
    </row>
    <row r="221" spans="1:42" ht="12.75" customHeight="1" x14ac:dyDescent="0.3">
      <c r="A221" s="12" t="s">
        <v>242</v>
      </c>
      <c r="B221" s="12" t="s">
        <v>954</v>
      </c>
      <c r="C221" s="13">
        <v>45034</v>
      </c>
      <c r="D221" s="14" t="s">
        <v>863</v>
      </c>
      <c r="E221" s="12" t="s">
        <v>864</v>
      </c>
      <c r="F221" s="14" t="s">
        <v>955</v>
      </c>
      <c r="G221" s="15" t="s">
        <v>956</v>
      </c>
      <c r="H221" s="12">
        <v>3</v>
      </c>
      <c r="I221" s="12" t="s">
        <v>48</v>
      </c>
      <c r="J221" s="16">
        <v>1</v>
      </c>
      <c r="K221" s="17">
        <v>693.22</v>
      </c>
      <c r="L221" s="17"/>
      <c r="M221" s="17"/>
      <c r="N221" s="17"/>
      <c r="O221" s="17"/>
      <c r="P221" s="17"/>
      <c r="Q221" s="17"/>
      <c r="R221" s="18"/>
      <c r="S221" s="17"/>
      <c r="T221" s="19"/>
      <c r="U221" s="17">
        <v>693.22</v>
      </c>
      <c r="V221" s="26" t="s">
        <v>957</v>
      </c>
      <c r="W221" s="21" t="s">
        <v>50</v>
      </c>
      <c r="X221" s="12">
        <v>202304</v>
      </c>
      <c r="Y221" s="22" t="s">
        <v>958</v>
      </c>
      <c r="Z221" s="12" t="s">
        <v>52</v>
      </c>
      <c r="AA221" s="23">
        <v>55770</v>
      </c>
      <c r="AB221" s="12" t="s">
        <v>53</v>
      </c>
      <c r="AC221" s="12" t="s">
        <v>536</v>
      </c>
      <c r="AD221" s="14">
        <v>50112000</v>
      </c>
      <c r="AE221" s="15" t="s">
        <v>55</v>
      </c>
      <c r="AF221" s="14" t="s">
        <v>869</v>
      </c>
      <c r="AG221" s="24" t="s">
        <v>139</v>
      </c>
      <c r="AH221" s="14" t="s">
        <v>140</v>
      </c>
      <c r="AI221" s="23"/>
      <c r="AJ221" s="23"/>
      <c r="AK221" s="23" t="s">
        <v>58</v>
      </c>
      <c r="AL221" s="23"/>
      <c r="AM221" s="14"/>
      <c r="AN221" s="14"/>
      <c r="AO221" s="25"/>
      <c r="AP221" s="12"/>
    </row>
    <row r="222" spans="1:42" ht="12.75" customHeight="1" x14ac:dyDescent="0.3">
      <c r="A222" s="12" t="s">
        <v>242</v>
      </c>
      <c r="B222" s="12" t="s">
        <v>554</v>
      </c>
      <c r="C222" s="13">
        <v>45033</v>
      </c>
      <c r="D222" s="14" t="s">
        <v>540</v>
      </c>
      <c r="E222" s="12" t="s">
        <v>541</v>
      </c>
      <c r="F222" s="14" t="s">
        <v>555</v>
      </c>
      <c r="G222" s="15" t="s">
        <v>556</v>
      </c>
      <c r="H222" s="12">
        <v>99</v>
      </c>
      <c r="I222" s="12" t="s">
        <v>48</v>
      </c>
      <c r="J222" s="16"/>
      <c r="K222" s="17">
        <v>3277.67</v>
      </c>
      <c r="L222" s="17"/>
      <c r="M222" s="17"/>
      <c r="N222" s="17">
        <v>524.42999999999995</v>
      </c>
      <c r="O222" s="17"/>
      <c r="P222" s="17"/>
      <c r="Q222" s="17"/>
      <c r="R222" s="18"/>
      <c r="S222" s="17"/>
      <c r="T222" s="19"/>
      <c r="U222" s="17">
        <v>3802.1</v>
      </c>
      <c r="V222" s="26" t="s">
        <v>557</v>
      </c>
      <c r="W222" s="21" t="s">
        <v>50</v>
      </c>
      <c r="X222" s="12">
        <v>202304</v>
      </c>
      <c r="Y222" s="12" t="s">
        <v>558</v>
      </c>
      <c r="Z222" s="12" t="s">
        <v>52</v>
      </c>
      <c r="AA222" s="23">
        <v>28550</v>
      </c>
      <c r="AB222" s="12" t="s">
        <v>53</v>
      </c>
      <c r="AC222" s="12" t="s">
        <v>54</v>
      </c>
      <c r="AD222" s="14" t="s">
        <v>553</v>
      </c>
      <c r="AE222" s="15" t="s">
        <v>55</v>
      </c>
      <c r="AF222" s="14" t="s">
        <v>547</v>
      </c>
      <c r="AG222" s="24" t="s">
        <v>56</v>
      </c>
      <c r="AH222" s="14" t="s">
        <v>57</v>
      </c>
      <c r="AI222" s="23"/>
      <c r="AJ222" s="23"/>
      <c r="AK222" s="23" t="s">
        <v>58</v>
      </c>
      <c r="AL222" s="23"/>
      <c r="AM222" s="14"/>
      <c r="AN222" s="14"/>
      <c r="AO222" s="25"/>
      <c r="AP222" s="12"/>
    </row>
    <row r="223" spans="1:42" ht="12.75" customHeight="1" x14ac:dyDescent="0.3">
      <c r="A223" s="12" t="s">
        <v>242</v>
      </c>
      <c r="B223" s="12" t="s">
        <v>344</v>
      </c>
      <c r="C223" s="13">
        <v>45026</v>
      </c>
      <c r="D223" s="14" t="s">
        <v>234</v>
      </c>
      <c r="E223" s="12" t="s">
        <v>235</v>
      </c>
      <c r="F223" s="14" t="s">
        <v>345</v>
      </c>
      <c r="G223" s="15" t="s">
        <v>346</v>
      </c>
      <c r="H223" s="12">
        <v>99</v>
      </c>
      <c r="I223" s="12" t="s">
        <v>48</v>
      </c>
      <c r="J223" s="16"/>
      <c r="K223" s="17">
        <v>186.5</v>
      </c>
      <c r="L223" s="17"/>
      <c r="M223" s="17"/>
      <c r="N223" s="17"/>
      <c r="O223" s="17"/>
      <c r="P223" s="17"/>
      <c r="Q223" s="17"/>
      <c r="R223" s="18"/>
      <c r="S223" s="17"/>
      <c r="T223" s="19"/>
      <c r="U223" s="17">
        <v>186.5</v>
      </c>
      <c r="V223" s="26" t="s">
        <v>347</v>
      </c>
      <c r="W223" s="21" t="s">
        <v>50</v>
      </c>
      <c r="X223" s="12">
        <v>202304</v>
      </c>
      <c r="Y223" s="12" t="s">
        <v>348</v>
      </c>
      <c r="Z223" s="12" t="s">
        <v>52</v>
      </c>
      <c r="AA223" s="23">
        <v>9040</v>
      </c>
      <c r="AB223" s="12" t="s">
        <v>53</v>
      </c>
      <c r="AC223" s="12" t="s">
        <v>54</v>
      </c>
      <c r="AD223" s="14" t="s">
        <v>349</v>
      </c>
      <c r="AE223" s="15" t="s">
        <v>55</v>
      </c>
      <c r="AF223" s="14" t="s">
        <v>241</v>
      </c>
      <c r="AG223" s="24" t="s">
        <v>139</v>
      </c>
      <c r="AH223" s="14" t="s">
        <v>140</v>
      </c>
      <c r="AI223" s="23"/>
      <c r="AJ223" s="23"/>
      <c r="AK223" s="23" t="s">
        <v>58</v>
      </c>
      <c r="AL223" s="23"/>
      <c r="AM223" s="14"/>
      <c r="AN223" s="14"/>
      <c r="AO223" s="25"/>
      <c r="AP223" s="12"/>
    </row>
    <row r="224" spans="1:42" ht="12.75" customHeight="1" x14ac:dyDescent="0.3">
      <c r="A224" s="12" t="s">
        <v>242</v>
      </c>
      <c r="B224" s="12" t="s">
        <v>362</v>
      </c>
      <c r="C224" s="13">
        <v>45026</v>
      </c>
      <c r="D224" s="14" t="s">
        <v>234</v>
      </c>
      <c r="E224" s="12" t="s">
        <v>235</v>
      </c>
      <c r="F224" s="27" t="s">
        <v>363</v>
      </c>
      <c r="G224" s="15" t="s">
        <v>364</v>
      </c>
      <c r="H224" s="12">
        <v>99</v>
      </c>
      <c r="I224" s="12" t="s">
        <v>48</v>
      </c>
      <c r="J224" s="16"/>
      <c r="K224" s="17">
        <v>2716.18</v>
      </c>
      <c r="L224" s="17"/>
      <c r="M224" s="17"/>
      <c r="N224" s="17"/>
      <c r="O224" s="17"/>
      <c r="P224" s="17"/>
      <c r="Q224" s="17"/>
      <c r="R224" s="18"/>
      <c r="S224" s="17"/>
      <c r="T224" s="19"/>
      <c r="U224" s="17">
        <v>2716.18</v>
      </c>
      <c r="V224" s="26" t="s">
        <v>365</v>
      </c>
      <c r="W224" s="21" t="s">
        <v>50</v>
      </c>
      <c r="X224" s="12">
        <v>202304</v>
      </c>
      <c r="Y224" s="12" t="s">
        <v>366</v>
      </c>
      <c r="Z224" s="12" t="s">
        <v>52</v>
      </c>
      <c r="AA224" s="23">
        <v>9040</v>
      </c>
      <c r="AB224" s="12" t="s">
        <v>53</v>
      </c>
      <c r="AC224" s="12" t="s">
        <v>54</v>
      </c>
      <c r="AD224" s="14" t="s">
        <v>367</v>
      </c>
      <c r="AE224" s="15" t="s">
        <v>55</v>
      </c>
      <c r="AF224" s="14" t="s">
        <v>241</v>
      </c>
      <c r="AG224" s="24" t="s">
        <v>139</v>
      </c>
      <c r="AH224" s="14" t="s">
        <v>140</v>
      </c>
      <c r="AI224" s="23"/>
      <c r="AJ224" s="23"/>
      <c r="AK224" s="23" t="s">
        <v>58</v>
      </c>
      <c r="AL224" s="23"/>
      <c r="AM224" s="14"/>
      <c r="AN224" s="14"/>
      <c r="AO224" s="25"/>
      <c r="AP224" s="12"/>
    </row>
    <row r="225" spans="1:42" ht="12.75" customHeight="1" x14ac:dyDescent="0.3">
      <c r="A225" s="12" t="s">
        <v>242</v>
      </c>
      <c r="B225" s="12" t="s">
        <v>392</v>
      </c>
      <c r="C225" s="13">
        <v>45027</v>
      </c>
      <c r="D225" s="14" t="s">
        <v>234</v>
      </c>
      <c r="E225" s="12" t="s">
        <v>235</v>
      </c>
      <c r="F225" s="14" t="s">
        <v>393</v>
      </c>
      <c r="G225" s="15" t="s">
        <v>394</v>
      </c>
      <c r="H225" s="12">
        <v>99</v>
      </c>
      <c r="I225" s="12" t="s">
        <v>48</v>
      </c>
      <c r="J225" s="16"/>
      <c r="K225" s="17">
        <v>142.6</v>
      </c>
      <c r="L225" s="17"/>
      <c r="M225" s="17"/>
      <c r="N225" s="17"/>
      <c r="O225" s="17"/>
      <c r="P225" s="17"/>
      <c r="Q225" s="17"/>
      <c r="R225" s="18"/>
      <c r="S225" s="17"/>
      <c r="T225" s="19"/>
      <c r="U225" s="17">
        <v>142.6</v>
      </c>
      <c r="V225" s="26" t="s">
        <v>395</v>
      </c>
      <c r="W225" s="21" t="s">
        <v>50</v>
      </c>
      <c r="X225" s="12">
        <v>202304</v>
      </c>
      <c r="Y225" s="22" t="s">
        <v>396</v>
      </c>
      <c r="Z225" s="12" t="s">
        <v>52</v>
      </c>
      <c r="AA225" s="23">
        <v>9040</v>
      </c>
      <c r="AB225" s="12" t="s">
        <v>53</v>
      </c>
      <c r="AC225" s="12" t="s">
        <v>54</v>
      </c>
      <c r="AD225" s="14" t="s">
        <v>397</v>
      </c>
      <c r="AE225" s="15" t="s">
        <v>55</v>
      </c>
      <c r="AF225" s="14" t="s">
        <v>241</v>
      </c>
      <c r="AG225" s="24" t="s">
        <v>139</v>
      </c>
      <c r="AH225" s="14" t="s">
        <v>140</v>
      </c>
      <c r="AI225" s="23"/>
      <c r="AJ225" s="23"/>
      <c r="AK225" s="23" t="s">
        <v>58</v>
      </c>
      <c r="AL225" s="23"/>
      <c r="AM225" s="14"/>
      <c r="AN225" s="14"/>
      <c r="AO225" s="25"/>
      <c r="AP225" s="12"/>
    </row>
    <row r="226" spans="1:42" ht="12.75" customHeight="1" x14ac:dyDescent="0.3">
      <c r="A226" s="12" t="s">
        <v>242</v>
      </c>
      <c r="B226" s="12" t="s">
        <v>398</v>
      </c>
      <c r="C226" s="13">
        <v>45027</v>
      </c>
      <c r="D226" s="14" t="s">
        <v>234</v>
      </c>
      <c r="E226" s="12" t="s">
        <v>235</v>
      </c>
      <c r="F226" s="14" t="s">
        <v>399</v>
      </c>
      <c r="G226" s="15" t="s">
        <v>400</v>
      </c>
      <c r="H226" s="12">
        <v>99</v>
      </c>
      <c r="I226" s="12" t="s">
        <v>48</v>
      </c>
      <c r="J226" s="16"/>
      <c r="K226" s="17">
        <v>675</v>
      </c>
      <c r="L226" s="17"/>
      <c r="M226" s="17"/>
      <c r="N226" s="17"/>
      <c r="O226" s="17"/>
      <c r="P226" s="17"/>
      <c r="Q226" s="17"/>
      <c r="R226" s="18"/>
      <c r="S226" s="17"/>
      <c r="T226" s="19"/>
      <c r="U226" s="17">
        <v>675</v>
      </c>
      <c r="V226" s="26" t="s">
        <v>401</v>
      </c>
      <c r="W226" s="21" t="s">
        <v>50</v>
      </c>
      <c r="X226" s="12">
        <v>202304</v>
      </c>
      <c r="Y226" s="12" t="s">
        <v>402</v>
      </c>
      <c r="Z226" s="12" t="s">
        <v>52</v>
      </c>
      <c r="AA226" s="23">
        <v>9040</v>
      </c>
      <c r="AB226" s="12" t="s">
        <v>53</v>
      </c>
      <c r="AC226" s="12" t="s">
        <v>54</v>
      </c>
      <c r="AD226" s="14">
        <v>50304100</v>
      </c>
      <c r="AE226" s="15" t="s">
        <v>55</v>
      </c>
      <c r="AF226" s="14" t="s">
        <v>241</v>
      </c>
      <c r="AG226" s="24" t="s">
        <v>139</v>
      </c>
      <c r="AH226" s="14" t="s">
        <v>140</v>
      </c>
      <c r="AI226" s="23"/>
      <c r="AJ226" s="23"/>
      <c r="AK226" s="23" t="s">
        <v>58</v>
      </c>
      <c r="AL226" s="23"/>
      <c r="AM226" s="14"/>
      <c r="AN226" s="14"/>
      <c r="AO226" s="25"/>
      <c r="AP226" s="12"/>
    </row>
    <row r="227" spans="1:42" ht="12.75" customHeight="1" x14ac:dyDescent="0.3">
      <c r="A227" s="12" t="s">
        <v>242</v>
      </c>
      <c r="B227" s="12" t="s">
        <v>421</v>
      </c>
      <c r="C227" s="13">
        <v>45027</v>
      </c>
      <c r="D227" s="14" t="s">
        <v>234</v>
      </c>
      <c r="E227" s="12" t="s">
        <v>235</v>
      </c>
      <c r="F227" s="14" t="s">
        <v>422</v>
      </c>
      <c r="G227" s="15" t="s">
        <v>423</v>
      </c>
      <c r="H227" s="12">
        <v>99</v>
      </c>
      <c r="I227" s="12" t="s">
        <v>48</v>
      </c>
      <c r="J227" s="16"/>
      <c r="K227" s="17">
        <v>4144.97</v>
      </c>
      <c r="L227" s="17"/>
      <c r="M227" s="17"/>
      <c r="N227" s="17"/>
      <c r="O227" s="17"/>
      <c r="P227" s="17"/>
      <c r="Q227" s="17"/>
      <c r="R227" s="18"/>
      <c r="S227" s="17"/>
      <c r="T227" s="19"/>
      <c r="U227" s="17">
        <v>4144.97</v>
      </c>
      <c r="V227" s="26" t="s">
        <v>424</v>
      </c>
      <c r="W227" s="21" t="s">
        <v>50</v>
      </c>
      <c r="X227" s="12">
        <v>202304</v>
      </c>
      <c r="Y227" s="12" t="s">
        <v>425</v>
      </c>
      <c r="Z227" s="12" t="s">
        <v>52</v>
      </c>
      <c r="AA227" s="23">
        <v>9040</v>
      </c>
      <c r="AB227" s="12" t="s">
        <v>53</v>
      </c>
      <c r="AC227" s="12" t="s">
        <v>54</v>
      </c>
      <c r="AD227" s="14" t="s">
        <v>426</v>
      </c>
      <c r="AE227" s="15" t="s">
        <v>55</v>
      </c>
      <c r="AF227" s="14" t="s">
        <v>241</v>
      </c>
      <c r="AG227" s="24" t="s">
        <v>139</v>
      </c>
      <c r="AH227" s="14" t="s">
        <v>140</v>
      </c>
      <c r="AI227" s="23"/>
      <c r="AJ227" s="23"/>
      <c r="AK227" s="23" t="s">
        <v>58</v>
      </c>
      <c r="AL227" s="23"/>
      <c r="AM227" s="14"/>
      <c r="AN227" s="14"/>
      <c r="AO227" s="25"/>
      <c r="AP227" s="12"/>
    </row>
    <row r="228" spans="1:42" ht="12.75" customHeight="1" x14ac:dyDescent="0.3">
      <c r="A228" s="12" t="s">
        <v>242</v>
      </c>
      <c r="B228" s="12" t="s">
        <v>433</v>
      </c>
      <c r="C228" s="13">
        <v>45028</v>
      </c>
      <c r="D228" s="14" t="s">
        <v>234</v>
      </c>
      <c r="E228" s="12" t="s">
        <v>235</v>
      </c>
      <c r="F228" s="14" t="s">
        <v>434</v>
      </c>
      <c r="G228" s="15" t="s">
        <v>435</v>
      </c>
      <c r="H228" s="12">
        <v>99</v>
      </c>
      <c r="I228" s="12" t="s">
        <v>48</v>
      </c>
      <c r="J228" s="16"/>
      <c r="K228" s="17">
        <v>128.9</v>
      </c>
      <c r="L228" s="17"/>
      <c r="M228" s="17"/>
      <c r="N228" s="17"/>
      <c r="O228" s="17"/>
      <c r="P228" s="17"/>
      <c r="Q228" s="17"/>
      <c r="R228" s="18"/>
      <c r="S228" s="17"/>
      <c r="T228" s="19"/>
      <c r="U228" s="17">
        <v>128.9</v>
      </c>
      <c r="V228" s="26" t="s">
        <v>436</v>
      </c>
      <c r="W228" s="21" t="s">
        <v>50</v>
      </c>
      <c r="X228" s="12">
        <v>202304</v>
      </c>
      <c r="Y228" s="12" t="s">
        <v>437</v>
      </c>
      <c r="Z228" s="12" t="s">
        <v>52</v>
      </c>
      <c r="AA228" s="23">
        <v>9040</v>
      </c>
      <c r="AB228" s="12" t="s">
        <v>53</v>
      </c>
      <c r="AC228" s="12" t="s">
        <v>54</v>
      </c>
      <c r="AD228" s="14" t="s">
        <v>438</v>
      </c>
      <c r="AE228" s="15" t="s">
        <v>55</v>
      </c>
      <c r="AF228" s="14" t="s">
        <v>241</v>
      </c>
      <c r="AG228" s="24" t="s">
        <v>139</v>
      </c>
      <c r="AH228" s="14" t="s">
        <v>140</v>
      </c>
      <c r="AI228" s="23"/>
      <c r="AJ228" s="23"/>
      <c r="AK228" s="23" t="s">
        <v>58</v>
      </c>
      <c r="AL228" s="23"/>
      <c r="AM228" s="14"/>
      <c r="AN228" s="14"/>
      <c r="AO228" s="25"/>
      <c r="AP228" s="12"/>
    </row>
    <row r="229" spans="1:42" ht="12.75" customHeight="1" x14ac:dyDescent="0.3">
      <c r="A229" s="12" t="s">
        <v>242</v>
      </c>
      <c r="B229" s="12" t="s">
        <v>439</v>
      </c>
      <c r="C229" s="13">
        <v>45028</v>
      </c>
      <c r="D229" s="14" t="s">
        <v>234</v>
      </c>
      <c r="E229" s="12" t="s">
        <v>235</v>
      </c>
      <c r="F229" s="14" t="s">
        <v>440</v>
      </c>
      <c r="G229" s="15" t="s">
        <v>441</v>
      </c>
      <c r="H229" s="12">
        <v>99</v>
      </c>
      <c r="I229" s="12" t="s">
        <v>48</v>
      </c>
      <c r="J229" s="16"/>
      <c r="K229" s="17">
        <v>549.9</v>
      </c>
      <c r="L229" s="17"/>
      <c r="M229" s="17"/>
      <c r="N229" s="17"/>
      <c r="O229" s="17"/>
      <c r="P229" s="17"/>
      <c r="Q229" s="17"/>
      <c r="R229" s="18"/>
      <c r="S229" s="17"/>
      <c r="T229" s="19"/>
      <c r="U229" s="17">
        <v>549.9</v>
      </c>
      <c r="V229" s="20" t="s">
        <v>442</v>
      </c>
      <c r="W229" s="21" t="s">
        <v>50</v>
      </c>
      <c r="X229" s="12">
        <v>202304</v>
      </c>
      <c r="Y229" s="22" t="s">
        <v>443</v>
      </c>
      <c r="Z229" s="12" t="s">
        <v>52</v>
      </c>
      <c r="AA229" s="23">
        <v>9040</v>
      </c>
      <c r="AB229" s="12" t="s">
        <v>53</v>
      </c>
      <c r="AC229" s="12" t="s">
        <v>54</v>
      </c>
      <c r="AD229" s="14" t="s">
        <v>444</v>
      </c>
      <c r="AE229" s="15" t="s">
        <v>55</v>
      </c>
      <c r="AF229" s="14" t="s">
        <v>241</v>
      </c>
      <c r="AG229" s="24" t="s">
        <v>139</v>
      </c>
      <c r="AH229" s="14" t="s">
        <v>140</v>
      </c>
      <c r="AI229" s="23"/>
      <c r="AJ229" s="23"/>
      <c r="AK229" s="23" t="s">
        <v>58</v>
      </c>
      <c r="AL229" s="23"/>
      <c r="AM229" s="14"/>
      <c r="AN229" s="14"/>
      <c r="AO229" s="25"/>
      <c r="AP229" s="12"/>
    </row>
    <row r="230" spans="1:42" ht="12.75" customHeight="1" x14ac:dyDescent="0.3">
      <c r="A230" s="12" t="s">
        <v>242</v>
      </c>
      <c r="B230" s="12" t="s">
        <v>457</v>
      </c>
      <c r="C230" s="13">
        <v>45028</v>
      </c>
      <c r="D230" s="14" t="s">
        <v>234</v>
      </c>
      <c r="E230" s="12" t="s">
        <v>235</v>
      </c>
      <c r="F230" s="27" t="s">
        <v>458</v>
      </c>
      <c r="G230" s="15" t="s">
        <v>459</v>
      </c>
      <c r="H230" s="12">
        <v>99</v>
      </c>
      <c r="I230" s="12" t="s">
        <v>48</v>
      </c>
      <c r="J230" s="16"/>
      <c r="K230" s="17">
        <v>2083.52</v>
      </c>
      <c r="L230" s="17"/>
      <c r="M230" s="17"/>
      <c r="N230" s="17"/>
      <c r="O230" s="17"/>
      <c r="P230" s="17"/>
      <c r="Q230" s="17"/>
      <c r="R230" s="18"/>
      <c r="S230" s="17"/>
      <c r="T230" s="19"/>
      <c r="U230" s="17">
        <v>2083.52</v>
      </c>
      <c r="V230" s="20" t="s">
        <v>460</v>
      </c>
      <c r="W230" s="21" t="s">
        <v>50</v>
      </c>
      <c r="X230" s="12">
        <v>202304</v>
      </c>
      <c r="Y230" s="22" t="s">
        <v>461</v>
      </c>
      <c r="Z230" s="12" t="s">
        <v>52</v>
      </c>
      <c r="AA230" s="23">
        <v>9040</v>
      </c>
      <c r="AB230" s="12" t="s">
        <v>53</v>
      </c>
      <c r="AC230" s="12" t="s">
        <v>54</v>
      </c>
      <c r="AD230" s="14" t="s">
        <v>462</v>
      </c>
      <c r="AE230" s="15" t="s">
        <v>55</v>
      </c>
      <c r="AF230" s="14" t="s">
        <v>241</v>
      </c>
      <c r="AG230" s="24" t="s">
        <v>139</v>
      </c>
      <c r="AH230" s="14" t="s">
        <v>140</v>
      </c>
      <c r="AI230" s="23"/>
      <c r="AJ230" s="23"/>
      <c r="AK230" s="23" t="s">
        <v>58</v>
      </c>
      <c r="AL230" s="23"/>
      <c r="AM230" s="14"/>
      <c r="AN230" s="14"/>
      <c r="AO230" s="25"/>
      <c r="AP230" s="12"/>
    </row>
    <row r="231" spans="1:42" ht="12.75" customHeight="1" x14ac:dyDescent="0.3">
      <c r="A231" s="12" t="s">
        <v>242</v>
      </c>
      <c r="B231" s="12" t="s">
        <v>475</v>
      </c>
      <c r="C231" s="13">
        <v>45029</v>
      </c>
      <c r="D231" s="14" t="s">
        <v>234</v>
      </c>
      <c r="E231" s="12" t="s">
        <v>235</v>
      </c>
      <c r="F231" s="27" t="s">
        <v>476</v>
      </c>
      <c r="G231" s="15" t="s">
        <v>477</v>
      </c>
      <c r="H231" s="12">
        <v>99</v>
      </c>
      <c r="I231" s="12" t="s">
        <v>48</v>
      </c>
      <c r="J231" s="16"/>
      <c r="K231" s="17">
        <v>96</v>
      </c>
      <c r="L231" s="17"/>
      <c r="M231" s="17"/>
      <c r="N231" s="17"/>
      <c r="O231" s="17"/>
      <c r="P231" s="17"/>
      <c r="Q231" s="17"/>
      <c r="R231" s="18"/>
      <c r="S231" s="17"/>
      <c r="T231" s="19"/>
      <c r="U231" s="17">
        <v>96</v>
      </c>
      <c r="V231" s="26" t="s">
        <v>478</v>
      </c>
      <c r="W231" s="21" t="s">
        <v>50</v>
      </c>
      <c r="X231" s="12">
        <v>202304</v>
      </c>
      <c r="Y231" s="22" t="s">
        <v>479</v>
      </c>
      <c r="Z231" s="12" t="s">
        <v>52</v>
      </c>
      <c r="AA231" s="23">
        <v>9040</v>
      </c>
      <c r="AB231" s="12" t="s">
        <v>53</v>
      </c>
      <c r="AC231" s="12" t="s">
        <v>54</v>
      </c>
      <c r="AD231" s="14" t="s">
        <v>480</v>
      </c>
      <c r="AE231" s="15" t="s">
        <v>55</v>
      </c>
      <c r="AF231" s="14" t="s">
        <v>241</v>
      </c>
      <c r="AG231" s="24" t="s">
        <v>139</v>
      </c>
      <c r="AH231" s="14" t="s">
        <v>140</v>
      </c>
      <c r="AI231" s="23"/>
      <c r="AJ231" s="23"/>
      <c r="AK231" s="23" t="s">
        <v>58</v>
      </c>
      <c r="AL231" s="23"/>
      <c r="AM231" s="14"/>
      <c r="AN231" s="14"/>
      <c r="AO231" s="25"/>
      <c r="AP231" s="12"/>
    </row>
    <row r="232" spans="1:42" ht="12.75" customHeight="1" x14ac:dyDescent="0.3">
      <c r="A232" s="12" t="s">
        <v>242</v>
      </c>
      <c r="B232" s="12" t="s">
        <v>504</v>
      </c>
      <c r="C232" s="13">
        <v>45029</v>
      </c>
      <c r="D232" s="14" t="s">
        <v>234</v>
      </c>
      <c r="E232" s="12" t="s">
        <v>235</v>
      </c>
      <c r="F232" s="14" t="s">
        <v>505</v>
      </c>
      <c r="G232" s="15" t="s">
        <v>506</v>
      </c>
      <c r="H232" s="12">
        <v>99</v>
      </c>
      <c r="I232" s="12" t="s">
        <v>48</v>
      </c>
      <c r="J232" s="16"/>
      <c r="K232" s="17">
        <v>1642.8</v>
      </c>
      <c r="L232" s="17"/>
      <c r="M232" s="17"/>
      <c r="N232" s="17"/>
      <c r="O232" s="17"/>
      <c r="P232" s="17"/>
      <c r="Q232" s="17"/>
      <c r="R232" s="18"/>
      <c r="S232" s="17"/>
      <c r="T232" s="19"/>
      <c r="U232" s="17">
        <v>1642.8</v>
      </c>
      <c r="V232" s="26" t="s">
        <v>507</v>
      </c>
      <c r="W232" s="21" t="s">
        <v>50</v>
      </c>
      <c r="X232" s="12">
        <v>202304</v>
      </c>
      <c r="Y232" s="12" t="s">
        <v>508</v>
      </c>
      <c r="Z232" s="12" t="s">
        <v>52</v>
      </c>
      <c r="AA232" s="23">
        <v>9040</v>
      </c>
      <c r="AB232" s="12" t="s">
        <v>53</v>
      </c>
      <c r="AC232" s="12" t="s">
        <v>54</v>
      </c>
      <c r="AD232" s="14" t="s">
        <v>509</v>
      </c>
      <c r="AE232" s="15" t="s">
        <v>55</v>
      </c>
      <c r="AF232" s="14" t="s">
        <v>241</v>
      </c>
      <c r="AG232" s="24" t="s">
        <v>139</v>
      </c>
      <c r="AH232" s="14" t="s">
        <v>140</v>
      </c>
      <c r="AI232" s="23"/>
      <c r="AJ232" s="23"/>
      <c r="AK232" s="23" t="s">
        <v>58</v>
      </c>
      <c r="AL232" s="23"/>
      <c r="AM232" s="14"/>
      <c r="AN232" s="14"/>
      <c r="AO232" s="25"/>
      <c r="AP232" s="12"/>
    </row>
    <row r="233" spans="1:42" ht="12.75" customHeight="1" x14ac:dyDescent="0.3">
      <c r="A233" s="12" t="s">
        <v>242</v>
      </c>
      <c r="B233" s="12" t="s">
        <v>243</v>
      </c>
      <c r="C233" s="13">
        <v>45030</v>
      </c>
      <c r="D233" s="14" t="s">
        <v>234</v>
      </c>
      <c r="E233" s="12" t="s">
        <v>235</v>
      </c>
      <c r="F233" s="14" t="s">
        <v>244</v>
      </c>
      <c r="G233" s="15" t="s">
        <v>245</v>
      </c>
      <c r="H233" s="12">
        <v>99</v>
      </c>
      <c r="I233" s="12" t="s">
        <v>48</v>
      </c>
      <c r="J233" s="30"/>
      <c r="K233" s="31">
        <v>206.6</v>
      </c>
      <c r="L233" s="31"/>
      <c r="M233" s="31"/>
      <c r="N233" s="31"/>
      <c r="O233" s="31"/>
      <c r="P233" s="31"/>
      <c r="Q233" s="31"/>
      <c r="R233" s="30"/>
      <c r="S233" s="31"/>
      <c r="T233" s="31"/>
      <c r="U233" s="31">
        <v>206.6</v>
      </c>
      <c r="V233" s="26" t="s">
        <v>246</v>
      </c>
      <c r="W233" s="32" t="s">
        <v>50</v>
      </c>
      <c r="X233" s="12">
        <v>202304</v>
      </c>
      <c r="Y233" s="22" t="s">
        <v>247</v>
      </c>
      <c r="Z233" s="12" t="s">
        <v>52</v>
      </c>
      <c r="AA233" s="23">
        <v>9040</v>
      </c>
      <c r="AB233" s="12" t="s">
        <v>53</v>
      </c>
      <c r="AC233" s="12" t="s">
        <v>54</v>
      </c>
      <c r="AD233" s="14" t="s">
        <v>248</v>
      </c>
      <c r="AE233" s="29" t="s">
        <v>55</v>
      </c>
      <c r="AF233" s="14" t="s">
        <v>241</v>
      </c>
      <c r="AG233" s="24" t="s">
        <v>139</v>
      </c>
      <c r="AH233" s="14" t="s">
        <v>140</v>
      </c>
      <c r="AI233" s="23"/>
      <c r="AJ233" s="23"/>
      <c r="AK233" s="23" t="s">
        <v>58</v>
      </c>
      <c r="AL233" s="23"/>
      <c r="AM233" s="14"/>
      <c r="AN233" s="14"/>
      <c r="AO233" s="25"/>
      <c r="AP233" s="12"/>
    </row>
    <row r="234" spans="1:42" ht="12.75" customHeight="1" x14ac:dyDescent="0.3">
      <c r="A234" s="12" t="s">
        <v>242</v>
      </c>
      <c r="B234" s="12" t="s">
        <v>278</v>
      </c>
      <c r="C234" s="13">
        <v>45030</v>
      </c>
      <c r="D234" s="14" t="s">
        <v>234</v>
      </c>
      <c r="E234" s="12" t="s">
        <v>235</v>
      </c>
      <c r="F234" s="14" t="s">
        <v>279</v>
      </c>
      <c r="G234" s="15" t="s">
        <v>280</v>
      </c>
      <c r="H234" s="12">
        <v>99</v>
      </c>
      <c r="I234" s="12" t="s">
        <v>48</v>
      </c>
      <c r="J234" s="16"/>
      <c r="K234" s="17">
        <v>6757.5</v>
      </c>
      <c r="L234" s="17"/>
      <c r="M234" s="17"/>
      <c r="N234" s="17"/>
      <c r="O234" s="17"/>
      <c r="P234" s="17"/>
      <c r="Q234" s="17"/>
      <c r="R234" s="18"/>
      <c r="S234" s="17"/>
      <c r="T234" s="19"/>
      <c r="U234" s="17">
        <v>6757.5</v>
      </c>
      <c r="V234" s="26" t="s">
        <v>281</v>
      </c>
      <c r="W234" s="21" t="s">
        <v>50</v>
      </c>
      <c r="X234" s="12">
        <v>202304</v>
      </c>
      <c r="Y234" s="22" t="s">
        <v>282</v>
      </c>
      <c r="Z234" s="12" t="s">
        <v>52</v>
      </c>
      <c r="AA234" s="23">
        <v>9040</v>
      </c>
      <c r="AB234" s="12" t="s">
        <v>53</v>
      </c>
      <c r="AC234" s="12" t="s">
        <v>54</v>
      </c>
      <c r="AD234" s="14" t="s">
        <v>283</v>
      </c>
      <c r="AE234" s="15" t="s">
        <v>55</v>
      </c>
      <c r="AF234" s="14" t="s">
        <v>241</v>
      </c>
      <c r="AG234" s="24" t="s">
        <v>139</v>
      </c>
      <c r="AH234" s="14" t="s">
        <v>140</v>
      </c>
      <c r="AI234" s="23"/>
      <c r="AJ234" s="23"/>
      <c r="AK234" s="23" t="s">
        <v>58</v>
      </c>
      <c r="AL234" s="23"/>
      <c r="AM234" s="14"/>
      <c r="AN234" s="14"/>
      <c r="AO234" s="25"/>
      <c r="AP234" s="12"/>
    </row>
    <row r="235" spans="1:42" ht="12.75" customHeight="1" x14ac:dyDescent="0.3">
      <c r="A235" s="12" t="s">
        <v>242</v>
      </c>
      <c r="B235" s="12" t="s">
        <v>289</v>
      </c>
      <c r="C235" s="13">
        <v>45031</v>
      </c>
      <c r="D235" s="14" t="s">
        <v>234</v>
      </c>
      <c r="E235" s="12" t="s">
        <v>235</v>
      </c>
      <c r="F235" s="14" t="s">
        <v>290</v>
      </c>
      <c r="G235" s="15" t="s">
        <v>291</v>
      </c>
      <c r="H235" s="12">
        <v>99</v>
      </c>
      <c r="I235" s="12" t="s">
        <v>48</v>
      </c>
      <c r="J235" s="16"/>
      <c r="K235" s="17">
        <v>840</v>
      </c>
      <c r="L235" s="17"/>
      <c r="M235" s="17"/>
      <c r="N235" s="17"/>
      <c r="O235" s="17"/>
      <c r="P235" s="17"/>
      <c r="Q235" s="17"/>
      <c r="R235" s="18"/>
      <c r="S235" s="17"/>
      <c r="T235" s="19"/>
      <c r="U235" s="17">
        <v>840</v>
      </c>
      <c r="V235" s="26" t="s">
        <v>292</v>
      </c>
      <c r="W235" s="21" t="s">
        <v>50</v>
      </c>
      <c r="X235" s="12">
        <v>202304</v>
      </c>
      <c r="Y235" s="12" t="s">
        <v>293</v>
      </c>
      <c r="Z235" s="12" t="s">
        <v>52</v>
      </c>
      <c r="AA235" s="23">
        <v>9040</v>
      </c>
      <c r="AB235" s="12" t="s">
        <v>53</v>
      </c>
      <c r="AC235" s="12" t="s">
        <v>54</v>
      </c>
      <c r="AD235" s="14" t="s">
        <v>294</v>
      </c>
      <c r="AE235" s="15" t="s">
        <v>55</v>
      </c>
      <c r="AF235" s="14" t="s">
        <v>241</v>
      </c>
      <c r="AG235" s="24" t="s">
        <v>139</v>
      </c>
      <c r="AH235" s="14" t="s">
        <v>140</v>
      </c>
      <c r="AI235" s="23"/>
      <c r="AJ235" s="23"/>
      <c r="AK235" s="23" t="s">
        <v>58</v>
      </c>
      <c r="AL235" s="23"/>
      <c r="AM235" s="14"/>
      <c r="AN235" s="14"/>
      <c r="AO235" s="25"/>
      <c r="AP235" s="12"/>
    </row>
    <row r="236" spans="1:42" ht="12.75" customHeight="1" x14ac:dyDescent="0.3">
      <c r="A236" s="12" t="s">
        <v>242</v>
      </c>
      <c r="B236" s="12" t="s">
        <v>319</v>
      </c>
      <c r="C236" s="13">
        <v>45031</v>
      </c>
      <c r="D236" s="14" t="s">
        <v>234</v>
      </c>
      <c r="E236" s="12" t="s">
        <v>235</v>
      </c>
      <c r="F236" s="14" t="s">
        <v>320</v>
      </c>
      <c r="G236" s="15" t="s">
        <v>321</v>
      </c>
      <c r="H236" s="12">
        <v>99</v>
      </c>
      <c r="I236" s="12" t="s">
        <v>48</v>
      </c>
      <c r="J236" s="16"/>
      <c r="K236" s="17">
        <v>8304.35</v>
      </c>
      <c r="L236" s="17"/>
      <c r="M236" s="17"/>
      <c r="N236" s="17"/>
      <c r="O236" s="17"/>
      <c r="P236" s="17"/>
      <c r="Q236" s="17"/>
      <c r="R236" s="18"/>
      <c r="S236" s="17"/>
      <c r="T236" s="19"/>
      <c r="U236" s="17">
        <v>8304.35</v>
      </c>
      <c r="V236" s="26" t="s">
        <v>322</v>
      </c>
      <c r="W236" s="21" t="s">
        <v>50</v>
      </c>
      <c r="X236" s="12">
        <v>202304</v>
      </c>
      <c r="Y236" s="12" t="s">
        <v>323</v>
      </c>
      <c r="Z236" s="12" t="s">
        <v>52</v>
      </c>
      <c r="AA236" s="23">
        <v>9040</v>
      </c>
      <c r="AB236" s="12" t="s">
        <v>53</v>
      </c>
      <c r="AC236" s="12" t="s">
        <v>54</v>
      </c>
      <c r="AD236" s="14" t="s">
        <v>324</v>
      </c>
      <c r="AE236" s="15" t="s">
        <v>55</v>
      </c>
      <c r="AF236" s="14" t="s">
        <v>241</v>
      </c>
      <c r="AG236" s="24" t="s">
        <v>139</v>
      </c>
      <c r="AH236" s="14" t="s">
        <v>140</v>
      </c>
      <c r="AI236" s="23"/>
      <c r="AJ236" s="23"/>
      <c r="AK236" s="23" t="s">
        <v>58</v>
      </c>
      <c r="AL236" s="23"/>
      <c r="AM236" s="14"/>
      <c r="AN236" s="14"/>
      <c r="AO236" s="25"/>
      <c r="AP236" s="12"/>
    </row>
    <row r="237" spans="1:42" ht="12.75" customHeight="1" x14ac:dyDescent="0.3">
      <c r="A237" s="12" t="s">
        <v>242</v>
      </c>
      <c r="B237" s="12" t="s">
        <v>325</v>
      </c>
      <c r="C237" s="13">
        <v>45031</v>
      </c>
      <c r="D237" s="14" t="s">
        <v>234</v>
      </c>
      <c r="E237" s="12" t="s">
        <v>235</v>
      </c>
      <c r="F237" s="14" t="s">
        <v>326</v>
      </c>
      <c r="G237" s="15" t="s">
        <v>327</v>
      </c>
      <c r="H237" s="12">
        <v>99</v>
      </c>
      <c r="I237" s="12" t="s">
        <v>48</v>
      </c>
      <c r="J237" s="16"/>
      <c r="K237" s="17">
        <v>759</v>
      </c>
      <c r="L237" s="17"/>
      <c r="M237" s="17"/>
      <c r="N237" s="17"/>
      <c r="O237" s="17"/>
      <c r="P237" s="17"/>
      <c r="Q237" s="17"/>
      <c r="R237" s="18"/>
      <c r="S237" s="17"/>
      <c r="T237" s="19"/>
      <c r="U237" s="17">
        <v>759</v>
      </c>
      <c r="V237" s="26" t="s">
        <v>328</v>
      </c>
      <c r="W237" s="21" t="s">
        <v>50</v>
      </c>
      <c r="X237" s="12">
        <v>202304</v>
      </c>
      <c r="Y237" s="12" t="s">
        <v>329</v>
      </c>
      <c r="Z237" s="12" t="s">
        <v>52</v>
      </c>
      <c r="AA237" s="23">
        <v>9040</v>
      </c>
      <c r="AB237" s="12" t="s">
        <v>53</v>
      </c>
      <c r="AC237" s="12" t="s">
        <v>54</v>
      </c>
      <c r="AD237" s="14" t="s">
        <v>330</v>
      </c>
      <c r="AE237" s="15" t="s">
        <v>55</v>
      </c>
      <c r="AF237" s="14" t="s">
        <v>241</v>
      </c>
      <c r="AG237" s="24" t="s">
        <v>139</v>
      </c>
      <c r="AH237" s="14" t="s">
        <v>140</v>
      </c>
      <c r="AI237" s="23"/>
      <c r="AJ237" s="23"/>
      <c r="AK237" s="23" t="s">
        <v>58</v>
      </c>
      <c r="AL237" s="23"/>
      <c r="AM237" s="14"/>
      <c r="AN237" s="14"/>
      <c r="AO237" s="25"/>
      <c r="AP237" s="12"/>
    </row>
    <row r="238" spans="1:42" ht="12.75" customHeight="1" x14ac:dyDescent="0.3">
      <c r="A238" s="12" t="s">
        <v>242</v>
      </c>
      <c r="B238" s="12" t="s">
        <v>331</v>
      </c>
      <c r="C238" s="13">
        <v>45031</v>
      </c>
      <c r="D238" s="14" t="s">
        <v>234</v>
      </c>
      <c r="E238" s="12" t="s">
        <v>235</v>
      </c>
      <c r="F238" s="14" t="s">
        <v>332</v>
      </c>
      <c r="G238" s="15" t="s">
        <v>333</v>
      </c>
      <c r="H238" s="12">
        <v>99</v>
      </c>
      <c r="I238" s="12" t="s">
        <v>48</v>
      </c>
      <c r="J238" s="16"/>
      <c r="K238" s="17">
        <v>1160</v>
      </c>
      <c r="L238" s="17"/>
      <c r="M238" s="17"/>
      <c r="N238" s="17"/>
      <c r="O238" s="17"/>
      <c r="P238" s="17"/>
      <c r="Q238" s="17">
        <v>38.4</v>
      </c>
      <c r="R238" s="18" t="s">
        <v>334</v>
      </c>
      <c r="S238" s="17"/>
      <c r="T238" s="19"/>
      <c r="U238" s="17">
        <v>1179.2</v>
      </c>
      <c r="V238" s="26" t="s">
        <v>335</v>
      </c>
      <c r="W238" s="21" t="s">
        <v>50</v>
      </c>
      <c r="X238" s="12">
        <v>202304</v>
      </c>
      <c r="Y238" s="12" t="s">
        <v>336</v>
      </c>
      <c r="Z238" s="12" t="s">
        <v>52</v>
      </c>
      <c r="AA238" s="23">
        <v>9040</v>
      </c>
      <c r="AB238" s="12" t="s">
        <v>53</v>
      </c>
      <c r="AC238" s="12" t="s">
        <v>54</v>
      </c>
      <c r="AD238" s="14" t="s">
        <v>337</v>
      </c>
      <c r="AE238" s="15" t="s">
        <v>55</v>
      </c>
      <c r="AF238" s="14" t="s">
        <v>241</v>
      </c>
      <c r="AG238" s="24" t="s">
        <v>139</v>
      </c>
      <c r="AH238" s="14" t="s">
        <v>140</v>
      </c>
      <c r="AI238" s="23"/>
      <c r="AJ238" s="23"/>
      <c r="AK238" s="23" t="s">
        <v>58</v>
      </c>
      <c r="AL238" s="23"/>
      <c r="AM238" s="14"/>
      <c r="AN238" s="14"/>
      <c r="AO238" s="25"/>
      <c r="AP238" s="12"/>
    </row>
    <row r="239" spans="1:42" ht="12.75" customHeight="1" x14ac:dyDescent="0.3">
      <c r="A239" s="12" t="s">
        <v>242</v>
      </c>
      <c r="B239" s="12" t="s">
        <v>837</v>
      </c>
      <c r="C239" s="13">
        <v>44979</v>
      </c>
      <c r="D239" s="14" t="s">
        <v>838</v>
      </c>
      <c r="E239" s="12" t="s">
        <v>839</v>
      </c>
      <c r="F239" s="14" t="s">
        <v>840</v>
      </c>
      <c r="G239" s="15" t="s">
        <v>841</v>
      </c>
      <c r="H239" s="12">
        <v>99</v>
      </c>
      <c r="I239" s="12" t="s">
        <v>48</v>
      </c>
      <c r="J239" s="16"/>
      <c r="K239" s="17">
        <v>3953.125</v>
      </c>
      <c r="L239" s="17">
        <v>439.29500000000007</v>
      </c>
      <c r="M239" s="17">
        <v>439.24</v>
      </c>
      <c r="N239" s="17">
        <v>632.5</v>
      </c>
      <c r="O239" s="17"/>
      <c r="P239" s="17"/>
      <c r="Q239" s="17"/>
      <c r="R239" s="18"/>
      <c r="S239" s="17"/>
      <c r="T239" s="19"/>
      <c r="U239" s="17">
        <v>4585.68</v>
      </c>
      <c r="V239" s="26" t="s">
        <v>842</v>
      </c>
      <c r="W239" s="21" t="s">
        <v>50</v>
      </c>
      <c r="X239" s="12">
        <v>202302</v>
      </c>
      <c r="Y239" s="22" t="s">
        <v>843</v>
      </c>
      <c r="Z239" s="12" t="s">
        <v>52</v>
      </c>
      <c r="AA239" s="23">
        <v>11320</v>
      </c>
      <c r="AB239" s="12" t="s">
        <v>535</v>
      </c>
      <c r="AC239" s="12" t="s">
        <v>54</v>
      </c>
      <c r="AD239" s="14" t="s">
        <v>844</v>
      </c>
      <c r="AE239" s="15" t="s">
        <v>67</v>
      </c>
      <c r="AF239" s="14"/>
      <c r="AG239" s="24"/>
      <c r="AH239" s="14"/>
      <c r="AI239" s="23"/>
      <c r="AJ239" s="23"/>
      <c r="AK239" s="23" t="s">
        <v>58</v>
      </c>
      <c r="AL239" s="23"/>
      <c r="AM239" s="14"/>
      <c r="AN239" s="14"/>
      <c r="AO239" s="25"/>
      <c r="AP239" s="12"/>
    </row>
    <row r="240" spans="1:42" ht="12.75" customHeight="1" x14ac:dyDescent="0.3">
      <c r="A240" s="12" t="s">
        <v>242</v>
      </c>
      <c r="B240" s="12" t="s">
        <v>845</v>
      </c>
      <c r="C240" s="13">
        <v>44979</v>
      </c>
      <c r="D240" s="14" t="s">
        <v>838</v>
      </c>
      <c r="E240" s="12" t="s">
        <v>839</v>
      </c>
      <c r="F240" s="14" t="s">
        <v>846</v>
      </c>
      <c r="G240" s="15" t="s">
        <v>847</v>
      </c>
      <c r="H240" s="12">
        <v>99</v>
      </c>
      <c r="I240" s="12" t="s">
        <v>48</v>
      </c>
      <c r="J240" s="16"/>
      <c r="K240" s="17">
        <v>2254.44</v>
      </c>
      <c r="L240" s="17"/>
      <c r="M240" s="17">
        <v>225.44</v>
      </c>
      <c r="N240" s="17">
        <v>324.64</v>
      </c>
      <c r="O240" s="17"/>
      <c r="P240" s="17"/>
      <c r="Q240" s="17"/>
      <c r="R240" s="18"/>
      <c r="S240" s="17"/>
      <c r="T240" s="19"/>
      <c r="U240" s="17">
        <v>2353.64</v>
      </c>
      <c r="V240" s="26" t="s">
        <v>848</v>
      </c>
      <c r="W240" s="21" t="s">
        <v>50</v>
      </c>
      <c r="X240" s="12">
        <v>202302</v>
      </c>
      <c r="Y240" s="22" t="s">
        <v>849</v>
      </c>
      <c r="Z240" s="12" t="s">
        <v>52</v>
      </c>
      <c r="AA240" s="23">
        <v>11320</v>
      </c>
      <c r="AB240" s="12" t="s">
        <v>535</v>
      </c>
      <c r="AC240" s="12" t="s">
        <v>54</v>
      </c>
      <c r="AD240" s="14" t="s">
        <v>850</v>
      </c>
      <c r="AE240" s="15" t="s">
        <v>67</v>
      </c>
      <c r="AF240" s="14"/>
      <c r="AG240" s="24"/>
      <c r="AH240" s="14"/>
      <c r="AI240" s="23"/>
      <c r="AJ240" s="23"/>
      <c r="AK240" s="23" t="s">
        <v>58</v>
      </c>
      <c r="AL240" s="23"/>
      <c r="AM240" s="14"/>
      <c r="AN240" s="14"/>
      <c r="AO240" s="25"/>
      <c r="AP240" s="12"/>
    </row>
    <row r="241" spans="1:42" ht="12.75" customHeight="1" x14ac:dyDescent="0.3">
      <c r="A241" s="12" t="s">
        <v>242</v>
      </c>
      <c r="B241" s="12" t="s">
        <v>851</v>
      </c>
      <c r="C241" s="13">
        <v>44979</v>
      </c>
      <c r="D241" s="14" t="s">
        <v>838</v>
      </c>
      <c r="E241" s="12" t="s">
        <v>839</v>
      </c>
      <c r="F241" s="14" t="s">
        <v>852</v>
      </c>
      <c r="G241" s="15" t="s">
        <v>853</v>
      </c>
      <c r="H241" s="12">
        <v>99</v>
      </c>
      <c r="I241" s="12" t="s">
        <v>48</v>
      </c>
      <c r="J241" s="16"/>
      <c r="K241" s="17">
        <v>245.02</v>
      </c>
      <c r="L241" s="17"/>
      <c r="M241" s="17">
        <v>24.5</v>
      </c>
      <c r="N241" s="17">
        <v>35.28</v>
      </c>
      <c r="O241" s="17"/>
      <c r="P241" s="17"/>
      <c r="Q241" s="17"/>
      <c r="R241" s="18"/>
      <c r="S241" s="17"/>
      <c r="T241" s="19"/>
      <c r="U241" s="17">
        <v>255.8</v>
      </c>
      <c r="V241" s="20" t="s">
        <v>854</v>
      </c>
      <c r="W241" s="21" t="s">
        <v>50</v>
      </c>
      <c r="X241" s="12">
        <v>202302</v>
      </c>
      <c r="Y241" s="22" t="s">
        <v>855</v>
      </c>
      <c r="Z241" s="12" t="s">
        <v>52</v>
      </c>
      <c r="AA241" s="23">
        <v>11320</v>
      </c>
      <c r="AB241" s="12" t="s">
        <v>535</v>
      </c>
      <c r="AC241" s="12" t="s">
        <v>54</v>
      </c>
      <c r="AD241" s="14">
        <v>48101600</v>
      </c>
      <c r="AE241" s="15" t="s">
        <v>67</v>
      </c>
      <c r="AF241" s="14"/>
      <c r="AG241" s="24"/>
      <c r="AH241" s="14"/>
      <c r="AI241" s="23"/>
      <c r="AJ241" s="23"/>
      <c r="AK241" s="23" t="s">
        <v>58</v>
      </c>
      <c r="AL241" s="23"/>
      <c r="AM241" s="14"/>
      <c r="AN241" s="14"/>
      <c r="AO241" s="25"/>
      <c r="AP241" s="12"/>
    </row>
    <row r="242" spans="1:42" ht="12.75" customHeight="1" x14ac:dyDescent="0.3">
      <c r="A242" s="12" t="s">
        <v>242</v>
      </c>
      <c r="B242" s="12" t="s">
        <v>856</v>
      </c>
      <c r="C242" s="13">
        <v>44980</v>
      </c>
      <c r="D242" s="14" t="s">
        <v>838</v>
      </c>
      <c r="E242" s="12" t="s">
        <v>839</v>
      </c>
      <c r="F242" s="14" t="s">
        <v>857</v>
      </c>
      <c r="G242" s="15" t="s">
        <v>858</v>
      </c>
      <c r="H242" s="12">
        <v>99</v>
      </c>
      <c r="I242" s="12" t="s">
        <v>48</v>
      </c>
      <c r="J242" s="16"/>
      <c r="K242" s="17">
        <v>3185.31</v>
      </c>
      <c r="L242" s="17"/>
      <c r="M242" s="17">
        <v>318.52999999999997</v>
      </c>
      <c r="N242" s="17">
        <v>458.68</v>
      </c>
      <c r="O242" s="17"/>
      <c r="P242" s="17"/>
      <c r="Q242" s="17"/>
      <c r="R242" s="18"/>
      <c r="S242" s="17"/>
      <c r="T242" s="19"/>
      <c r="U242" s="17">
        <v>3325.46</v>
      </c>
      <c r="V242" s="26" t="s">
        <v>859</v>
      </c>
      <c r="W242" s="21" t="s">
        <v>50</v>
      </c>
      <c r="X242" s="12">
        <v>202302</v>
      </c>
      <c r="Y242" s="12" t="s">
        <v>860</v>
      </c>
      <c r="Z242" s="12" t="s">
        <v>52</v>
      </c>
      <c r="AA242" s="23">
        <v>11320</v>
      </c>
      <c r="AB242" s="12" t="s">
        <v>535</v>
      </c>
      <c r="AC242" s="12" t="s">
        <v>54</v>
      </c>
      <c r="AD242" s="14" t="s">
        <v>861</v>
      </c>
      <c r="AE242" s="15" t="s">
        <v>67</v>
      </c>
      <c r="AF242" s="14"/>
      <c r="AG242" s="24"/>
      <c r="AH242" s="14"/>
      <c r="AI242" s="23"/>
      <c r="AJ242" s="23"/>
      <c r="AK242" s="23" t="s">
        <v>58</v>
      </c>
      <c r="AL242" s="23"/>
      <c r="AM242" s="14"/>
      <c r="AN242" s="14"/>
      <c r="AO242" s="25"/>
      <c r="AP242" s="12"/>
    </row>
    <row r="243" spans="1:42" ht="12.75" customHeight="1" x14ac:dyDescent="0.3">
      <c r="A243" s="12" t="s">
        <v>242</v>
      </c>
      <c r="B243" s="12" t="s">
        <v>695</v>
      </c>
      <c r="C243" s="13">
        <v>45028</v>
      </c>
      <c r="D243" s="14" t="s">
        <v>688</v>
      </c>
      <c r="E243" s="12" t="s">
        <v>689</v>
      </c>
      <c r="F243" s="14" t="s">
        <v>696</v>
      </c>
      <c r="G243" s="15" t="s">
        <v>697</v>
      </c>
      <c r="H243" s="12">
        <v>99</v>
      </c>
      <c r="I243" s="12" t="s">
        <v>48</v>
      </c>
      <c r="J243" s="16"/>
      <c r="K243" s="17">
        <v>996</v>
      </c>
      <c r="L243" s="17"/>
      <c r="M243" s="17"/>
      <c r="N243" s="17"/>
      <c r="O243" s="17"/>
      <c r="P243" s="17"/>
      <c r="Q243" s="17"/>
      <c r="R243" s="18"/>
      <c r="S243" s="17"/>
      <c r="T243" s="19"/>
      <c r="U243" s="17">
        <v>996</v>
      </c>
      <c r="V243" s="26" t="s">
        <v>698</v>
      </c>
      <c r="W243" s="21" t="s">
        <v>50</v>
      </c>
      <c r="X243" s="12">
        <v>202304</v>
      </c>
      <c r="Y243" s="12" t="s">
        <v>699</v>
      </c>
      <c r="Z243" s="12" t="s">
        <v>52</v>
      </c>
      <c r="AA243" s="23">
        <v>3103</v>
      </c>
      <c r="AB243" s="12" t="s">
        <v>53</v>
      </c>
      <c r="AC243" s="12" t="s">
        <v>54</v>
      </c>
      <c r="AD243" s="14" t="s">
        <v>700</v>
      </c>
      <c r="AE243" s="15" t="s">
        <v>55</v>
      </c>
      <c r="AF243" s="14"/>
      <c r="AG243" s="24" t="s">
        <v>56</v>
      </c>
      <c r="AH243" s="14" t="s">
        <v>57</v>
      </c>
      <c r="AI243" s="23"/>
      <c r="AJ243" s="23"/>
      <c r="AK243" s="23" t="s">
        <v>58</v>
      </c>
      <c r="AL243" s="23"/>
      <c r="AM243" s="14"/>
      <c r="AN243" s="14"/>
      <c r="AO243" s="25"/>
      <c r="AP243" s="12"/>
    </row>
    <row r="244" spans="1:42" ht="12.75" customHeight="1" x14ac:dyDescent="0.3">
      <c r="A244" s="12" t="s">
        <v>242</v>
      </c>
      <c r="B244" s="12" t="s">
        <v>731</v>
      </c>
      <c r="C244" s="13">
        <v>45033</v>
      </c>
      <c r="D244" s="14" t="s">
        <v>688</v>
      </c>
      <c r="E244" s="12" t="s">
        <v>689</v>
      </c>
      <c r="F244" s="14" t="s">
        <v>732</v>
      </c>
      <c r="G244" s="15" t="s">
        <v>733</v>
      </c>
      <c r="H244" s="12">
        <v>99</v>
      </c>
      <c r="I244" s="12" t="s">
        <v>48</v>
      </c>
      <c r="J244" s="16"/>
      <c r="K244" s="17">
        <v>301.5</v>
      </c>
      <c r="L244" s="17">
        <v>9872.6</v>
      </c>
      <c r="M244" s="17"/>
      <c r="N244" s="17">
        <v>48.24</v>
      </c>
      <c r="O244" s="17"/>
      <c r="P244" s="17"/>
      <c r="Q244" s="17"/>
      <c r="R244" s="18"/>
      <c r="S244" s="17"/>
      <c r="T244" s="19"/>
      <c r="U244" s="17">
        <v>10222.34</v>
      </c>
      <c r="V244" s="26" t="s">
        <v>734</v>
      </c>
      <c r="W244" s="21" t="s">
        <v>50</v>
      </c>
      <c r="X244" s="12">
        <v>202304</v>
      </c>
      <c r="Y244" s="12" t="s">
        <v>735</v>
      </c>
      <c r="Z244" s="12" t="s">
        <v>52</v>
      </c>
      <c r="AA244" s="23">
        <v>3103</v>
      </c>
      <c r="AB244" s="12" t="s">
        <v>53</v>
      </c>
      <c r="AC244" s="12" t="s">
        <v>54</v>
      </c>
      <c r="AD244" s="14" t="s">
        <v>736</v>
      </c>
      <c r="AE244" s="15" t="s">
        <v>55</v>
      </c>
      <c r="AF244" s="14"/>
      <c r="AG244" s="24" t="s">
        <v>56</v>
      </c>
      <c r="AH244" s="14" t="s">
        <v>57</v>
      </c>
      <c r="AI244" s="23"/>
      <c r="AJ244" s="23"/>
      <c r="AK244" s="23" t="s">
        <v>58</v>
      </c>
      <c r="AL244" s="23"/>
      <c r="AM244" s="14"/>
      <c r="AN244" s="14"/>
      <c r="AO244" s="25"/>
      <c r="AP244" s="12"/>
    </row>
    <row r="245" spans="1:42" ht="12.75" customHeight="1" x14ac:dyDescent="0.3">
      <c r="A245" s="12" t="s">
        <v>242</v>
      </c>
      <c r="B245" s="12" t="s">
        <v>737</v>
      </c>
      <c r="C245" s="13">
        <v>45033</v>
      </c>
      <c r="D245" s="14" t="s">
        <v>688</v>
      </c>
      <c r="E245" s="12" t="s">
        <v>689</v>
      </c>
      <c r="F245" s="14" t="s">
        <v>738</v>
      </c>
      <c r="G245" s="15" t="s">
        <v>739</v>
      </c>
      <c r="H245" s="12">
        <v>99</v>
      </c>
      <c r="I245" s="12" t="s">
        <v>48</v>
      </c>
      <c r="J245" s="16"/>
      <c r="K245" s="17">
        <v>1669.5</v>
      </c>
      <c r="L245" s="17"/>
      <c r="M245" s="17"/>
      <c r="N245" s="17"/>
      <c r="O245" s="17"/>
      <c r="P245" s="17"/>
      <c r="Q245" s="17"/>
      <c r="R245" s="18"/>
      <c r="S245" s="17"/>
      <c r="T245" s="19"/>
      <c r="U245" s="17">
        <v>1669.5</v>
      </c>
      <c r="V245" s="20" t="s">
        <v>740</v>
      </c>
      <c r="W245" s="21" t="s">
        <v>50</v>
      </c>
      <c r="X245" s="12">
        <v>202304</v>
      </c>
      <c r="Y245" s="22" t="s">
        <v>741</v>
      </c>
      <c r="Z245" s="12" t="s">
        <v>52</v>
      </c>
      <c r="AA245" s="23">
        <v>3103</v>
      </c>
      <c r="AB245" s="12" t="s">
        <v>53</v>
      </c>
      <c r="AC245" s="12" t="s">
        <v>54</v>
      </c>
      <c r="AD245" s="14" t="s">
        <v>742</v>
      </c>
      <c r="AE245" s="15" t="s">
        <v>55</v>
      </c>
      <c r="AF245" s="14"/>
      <c r="AG245" s="24" t="s">
        <v>56</v>
      </c>
      <c r="AH245" s="14" t="s">
        <v>57</v>
      </c>
      <c r="AI245" s="23"/>
      <c r="AJ245" s="23"/>
      <c r="AK245" s="23" t="s">
        <v>58</v>
      </c>
      <c r="AL245" s="23"/>
      <c r="AM245" s="14"/>
      <c r="AN245" s="14"/>
      <c r="AO245" s="25"/>
      <c r="AP245" s="12"/>
    </row>
    <row r="246" spans="1:42" ht="12.75" customHeight="1" x14ac:dyDescent="0.3">
      <c r="A246" s="12" t="s">
        <v>242</v>
      </c>
      <c r="B246" s="12" t="s">
        <v>743</v>
      </c>
      <c r="C246" s="13">
        <v>45033</v>
      </c>
      <c r="D246" s="14" t="s">
        <v>688</v>
      </c>
      <c r="E246" s="12" t="s">
        <v>689</v>
      </c>
      <c r="F246" s="14" t="s">
        <v>744</v>
      </c>
      <c r="G246" s="15" t="s">
        <v>745</v>
      </c>
      <c r="H246" s="12">
        <v>99</v>
      </c>
      <c r="I246" s="12" t="s">
        <v>48</v>
      </c>
      <c r="J246" s="16"/>
      <c r="K246" s="17">
        <v>438</v>
      </c>
      <c r="L246" s="17">
        <v>500</v>
      </c>
      <c r="M246" s="17"/>
      <c r="N246" s="17">
        <v>70.08</v>
      </c>
      <c r="O246" s="17"/>
      <c r="P246" s="17"/>
      <c r="Q246" s="17"/>
      <c r="R246" s="18"/>
      <c r="S246" s="17"/>
      <c r="T246" s="19"/>
      <c r="U246" s="17">
        <v>1008.08</v>
      </c>
      <c r="V246" s="26" t="s">
        <v>746</v>
      </c>
      <c r="W246" s="21" t="s">
        <v>50</v>
      </c>
      <c r="X246" s="12">
        <v>202304</v>
      </c>
      <c r="Y246" s="12" t="s">
        <v>747</v>
      </c>
      <c r="Z246" s="12" t="s">
        <v>52</v>
      </c>
      <c r="AA246" s="23">
        <v>3103</v>
      </c>
      <c r="AB246" s="12" t="s">
        <v>53</v>
      </c>
      <c r="AC246" s="12" t="s">
        <v>54</v>
      </c>
      <c r="AD246" s="14" t="s">
        <v>748</v>
      </c>
      <c r="AE246" s="15" t="s">
        <v>55</v>
      </c>
      <c r="AF246" s="14"/>
      <c r="AG246" s="24" t="s">
        <v>56</v>
      </c>
      <c r="AH246" s="14" t="s">
        <v>57</v>
      </c>
      <c r="AI246" s="23"/>
      <c r="AJ246" s="23"/>
      <c r="AK246" s="23" t="s">
        <v>58</v>
      </c>
      <c r="AL246" s="23"/>
      <c r="AM246" s="14"/>
      <c r="AN246" s="14"/>
      <c r="AO246" s="25"/>
      <c r="AP246" s="12"/>
    </row>
    <row r="247" spans="1:42" ht="12.75" customHeight="1" x14ac:dyDescent="0.3">
      <c r="A247" s="12" t="s">
        <v>242</v>
      </c>
      <c r="B247" s="12" t="s">
        <v>749</v>
      </c>
      <c r="C247" s="13">
        <v>45033</v>
      </c>
      <c r="D247" s="14" t="s">
        <v>688</v>
      </c>
      <c r="E247" s="12" t="s">
        <v>689</v>
      </c>
      <c r="F247" s="14" t="s">
        <v>750</v>
      </c>
      <c r="G247" s="15" t="s">
        <v>751</v>
      </c>
      <c r="H247" s="12">
        <v>99</v>
      </c>
      <c r="I247" s="12" t="s">
        <v>48</v>
      </c>
      <c r="J247" s="16"/>
      <c r="K247" s="17">
        <v>2808</v>
      </c>
      <c r="L247" s="17"/>
      <c r="M247" s="17"/>
      <c r="N247" s="17">
        <v>449.28</v>
      </c>
      <c r="O247" s="17"/>
      <c r="P247" s="17"/>
      <c r="Q247" s="17"/>
      <c r="R247" s="18"/>
      <c r="S247" s="17"/>
      <c r="T247" s="19"/>
      <c r="U247" s="17">
        <v>3257.28</v>
      </c>
      <c r="V247" s="20" t="s">
        <v>752</v>
      </c>
      <c r="W247" s="21" t="s">
        <v>50</v>
      </c>
      <c r="X247" s="12">
        <v>202304</v>
      </c>
      <c r="Y247" s="22" t="s">
        <v>753</v>
      </c>
      <c r="Z247" s="12" t="s">
        <v>52</v>
      </c>
      <c r="AA247" s="23">
        <v>3103</v>
      </c>
      <c r="AB247" s="12" t="s">
        <v>53</v>
      </c>
      <c r="AC247" s="12" t="s">
        <v>54</v>
      </c>
      <c r="AD247" s="14">
        <v>50202300</v>
      </c>
      <c r="AE247" s="15" t="s">
        <v>55</v>
      </c>
      <c r="AF247" s="14"/>
      <c r="AG247" s="24" t="s">
        <v>56</v>
      </c>
      <c r="AH247" s="14" t="s">
        <v>57</v>
      </c>
      <c r="AI247" s="23"/>
      <c r="AJ247" s="23"/>
      <c r="AK247" s="23" t="s">
        <v>58</v>
      </c>
      <c r="AL247" s="23"/>
      <c r="AM247" s="14"/>
      <c r="AN247" s="14"/>
      <c r="AO247" s="25"/>
      <c r="AP247" s="12"/>
    </row>
    <row r="248" spans="1:42" ht="12.75" customHeight="1" x14ac:dyDescent="0.3">
      <c r="A248" s="12" t="s">
        <v>242</v>
      </c>
      <c r="B248" s="12" t="s">
        <v>1699</v>
      </c>
      <c r="C248" s="13">
        <v>44987</v>
      </c>
      <c r="D248" s="14" t="s">
        <v>218</v>
      </c>
      <c r="E248" s="12" t="s">
        <v>219</v>
      </c>
      <c r="F248" s="14" t="s">
        <v>1700</v>
      </c>
      <c r="G248" s="15" t="s">
        <v>1701</v>
      </c>
      <c r="H248" s="12">
        <v>3</v>
      </c>
      <c r="I248" s="12" t="s">
        <v>48</v>
      </c>
      <c r="J248" s="16">
        <v>1</v>
      </c>
      <c r="K248" s="17">
        <v>2206.7399999999998</v>
      </c>
      <c r="L248" s="17"/>
      <c r="M248" s="17"/>
      <c r="N248" s="17"/>
      <c r="O248" s="17"/>
      <c r="P248" s="17"/>
      <c r="Q248" s="17"/>
      <c r="R248" s="18"/>
      <c r="S248" s="17"/>
      <c r="T248" s="19"/>
      <c r="U248" s="17">
        <v>2206.75</v>
      </c>
      <c r="V248" s="26" t="s">
        <v>1702</v>
      </c>
      <c r="W248" s="21" t="s">
        <v>50</v>
      </c>
      <c r="X248" s="12">
        <v>202303</v>
      </c>
      <c r="Y248" s="12" t="s">
        <v>1703</v>
      </c>
      <c r="Z248" s="12" t="s">
        <v>52</v>
      </c>
      <c r="AA248" s="23">
        <v>6400</v>
      </c>
      <c r="AB248" s="12" t="s">
        <v>53</v>
      </c>
      <c r="AC248" s="12" t="s">
        <v>54</v>
      </c>
      <c r="AD248" s="14" t="s">
        <v>1704</v>
      </c>
      <c r="AE248" s="15" t="s">
        <v>67</v>
      </c>
      <c r="AF248" s="14"/>
      <c r="AG248" s="24"/>
      <c r="AH248" s="14"/>
      <c r="AI248" s="23"/>
      <c r="AJ248" s="23"/>
      <c r="AK248" s="23" t="s">
        <v>58</v>
      </c>
      <c r="AL248" s="23"/>
      <c r="AM248" s="14"/>
      <c r="AN248" s="14"/>
      <c r="AO248" s="25"/>
      <c r="AP248" s="12"/>
    </row>
    <row r="249" spans="1:42" ht="12.75" customHeight="1" x14ac:dyDescent="0.3">
      <c r="A249" s="12" t="s">
        <v>242</v>
      </c>
      <c r="B249" s="12" t="s">
        <v>1441</v>
      </c>
      <c r="C249" s="13">
        <v>44988</v>
      </c>
      <c r="D249" s="14" t="s">
        <v>218</v>
      </c>
      <c r="E249" s="12" t="s">
        <v>219</v>
      </c>
      <c r="F249" s="14" t="s">
        <v>1442</v>
      </c>
      <c r="G249" s="15" t="s">
        <v>1443</v>
      </c>
      <c r="H249" s="12">
        <v>3</v>
      </c>
      <c r="I249" s="12" t="s">
        <v>48</v>
      </c>
      <c r="J249" s="16">
        <v>1</v>
      </c>
      <c r="K249" s="17">
        <v>479.16</v>
      </c>
      <c r="L249" s="17"/>
      <c r="M249" s="17"/>
      <c r="N249" s="17"/>
      <c r="O249" s="17"/>
      <c r="P249" s="17"/>
      <c r="Q249" s="17"/>
      <c r="R249" s="18"/>
      <c r="S249" s="17"/>
      <c r="T249" s="19"/>
      <c r="U249" s="17">
        <v>479.16</v>
      </c>
      <c r="V249" s="20" t="s">
        <v>1444</v>
      </c>
      <c r="W249" s="21" t="s">
        <v>50</v>
      </c>
      <c r="X249" s="12">
        <v>202303</v>
      </c>
      <c r="Y249" s="22" t="s">
        <v>1445</v>
      </c>
      <c r="Z249" s="12" t="s">
        <v>52</v>
      </c>
      <c r="AA249" s="23">
        <v>6400</v>
      </c>
      <c r="AB249" s="12" t="s">
        <v>53</v>
      </c>
      <c r="AC249" s="12" t="s">
        <v>54</v>
      </c>
      <c r="AD249" s="14">
        <v>50131800</v>
      </c>
      <c r="AE249" s="15" t="s">
        <v>67</v>
      </c>
      <c r="AF249" s="14"/>
      <c r="AG249" s="24"/>
      <c r="AH249" s="14"/>
      <c r="AI249" s="23"/>
      <c r="AJ249" s="23"/>
      <c r="AK249" s="23" t="s">
        <v>58</v>
      </c>
      <c r="AL249" s="23"/>
      <c r="AM249" s="14"/>
      <c r="AN249" s="14"/>
      <c r="AO249" s="25"/>
      <c r="AP249" s="12"/>
    </row>
    <row r="250" spans="1:42" ht="12.75" customHeight="1" x14ac:dyDescent="0.3">
      <c r="A250" s="12" t="s">
        <v>242</v>
      </c>
      <c r="B250" s="12" t="s">
        <v>1446</v>
      </c>
      <c r="C250" s="13">
        <v>44989</v>
      </c>
      <c r="D250" s="14" t="s">
        <v>218</v>
      </c>
      <c r="E250" s="12" t="s">
        <v>219</v>
      </c>
      <c r="F250" s="14" t="s">
        <v>1447</v>
      </c>
      <c r="G250" s="15" t="s">
        <v>1448</v>
      </c>
      <c r="H250" s="12">
        <v>3</v>
      </c>
      <c r="I250" s="12" t="s">
        <v>48</v>
      </c>
      <c r="J250" s="16">
        <v>1</v>
      </c>
      <c r="K250" s="17">
        <v>628.41999999999996</v>
      </c>
      <c r="L250" s="17"/>
      <c r="M250" s="17"/>
      <c r="N250" s="17"/>
      <c r="O250" s="17"/>
      <c r="P250" s="17"/>
      <c r="Q250" s="17"/>
      <c r="R250" s="18"/>
      <c r="S250" s="17"/>
      <c r="T250" s="19"/>
      <c r="U250" s="17">
        <v>628.41999999999996</v>
      </c>
      <c r="V250" s="26" t="s">
        <v>1449</v>
      </c>
      <c r="W250" s="21" t="s">
        <v>50</v>
      </c>
      <c r="X250" s="12">
        <v>202303</v>
      </c>
      <c r="Y250" s="12" t="s">
        <v>1450</v>
      </c>
      <c r="Z250" s="12" t="s">
        <v>52</v>
      </c>
      <c r="AA250" s="23">
        <v>6400</v>
      </c>
      <c r="AB250" s="12" t="s">
        <v>53</v>
      </c>
      <c r="AC250" s="12" t="s">
        <v>54</v>
      </c>
      <c r="AD250" s="14" t="s">
        <v>1451</v>
      </c>
      <c r="AE250" s="15" t="s">
        <v>67</v>
      </c>
      <c r="AF250" s="14"/>
      <c r="AG250" s="24"/>
      <c r="AH250" s="14"/>
      <c r="AI250" s="23"/>
      <c r="AJ250" s="23"/>
      <c r="AK250" s="23" t="s">
        <v>58</v>
      </c>
      <c r="AL250" s="23"/>
      <c r="AM250" s="14"/>
      <c r="AN250" s="14"/>
      <c r="AO250" s="25"/>
      <c r="AP250" s="12"/>
    </row>
    <row r="251" spans="1:42" ht="12.75" customHeight="1" x14ac:dyDescent="0.3">
      <c r="A251" s="12" t="s">
        <v>242</v>
      </c>
      <c r="B251" s="12" t="s">
        <v>1510</v>
      </c>
      <c r="C251" s="13">
        <v>44991</v>
      </c>
      <c r="D251" s="14" t="s">
        <v>218</v>
      </c>
      <c r="E251" s="12" t="s">
        <v>219</v>
      </c>
      <c r="F251" s="14" t="s">
        <v>1511</v>
      </c>
      <c r="G251" s="15" t="s">
        <v>1512</v>
      </c>
      <c r="H251" s="12">
        <v>3</v>
      </c>
      <c r="I251" s="12" t="s">
        <v>48</v>
      </c>
      <c r="J251" s="16">
        <v>1</v>
      </c>
      <c r="K251" s="17">
        <v>13333.78</v>
      </c>
      <c r="L251" s="17"/>
      <c r="M251" s="17"/>
      <c r="N251" s="17"/>
      <c r="O251" s="17"/>
      <c r="P251" s="17"/>
      <c r="Q251" s="17"/>
      <c r="R251" s="18"/>
      <c r="S251" s="17"/>
      <c r="T251" s="19"/>
      <c r="U251" s="17">
        <v>13333.78</v>
      </c>
      <c r="V251" s="26" t="s">
        <v>1513</v>
      </c>
      <c r="W251" s="21" t="s">
        <v>50</v>
      </c>
      <c r="X251" s="12">
        <v>202303</v>
      </c>
      <c r="Y251" s="12" t="s">
        <v>1514</v>
      </c>
      <c r="Z251" s="12" t="s">
        <v>52</v>
      </c>
      <c r="AA251" s="23">
        <v>6400</v>
      </c>
      <c r="AB251" s="12" t="s">
        <v>53</v>
      </c>
      <c r="AC251" s="12" t="s">
        <v>54</v>
      </c>
      <c r="AD251" s="14" t="s">
        <v>1515</v>
      </c>
      <c r="AE251" s="15" t="s">
        <v>67</v>
      </c>
      <c r="AF251" s="14"/>
      <c r="AG251" s="24"/>
      <c r="AH251" s="14"/>
      <c r="AI251" s="23"/>
      <c r="AJ251" s="23"/>
      <c r="AK251" s="23" t="s">
        <v>58</v>
      </c>
      <c r="AL251" s="23"/>
      <c r="AM251" s="14"/>
      <c r="AN251" s="14"/>
      <c r="AO251" s="25"/>
      <c r="AP251" s="12"/>
    </row>
    <row r="252" spans="1:42" ht="12.75" customHeight="1" x14ac:dyDescent="0.3">
      <c r="A252" s="12" t="s">
        <v>242</v>
      </c>
      <c r="B252" s="12" t="s">
        <v>1516</v>
      </c>
      <c r="C252" s="13">
        <v>44991</v>
      </c>
      <c r="D252" s="14" t="s">
        <v>218</v>
      </c>
      <c r="E252" s="12" t="s">
        <v>219</v>
      </c>
      <c r="F252" s="14" t="s">
        <v>1517</v>
      </c>
      <c r="G252" s="15" t="s">
        <v>1414</v>
      </c>
      <c r="H252" s="12">
        <v>3</v>
      </c>
      <c r="I252" s="12" t="s">
        <v>48</v>
      </c>
      <c r="J252" s="16">
        <v>1</v>
      </c>
      <c r="K252" s="17">
        <v>850.59</v>
      </c>
      <c r="L252" s="17"/>
      <c r="M252" s="17"/>
      <c r="N252" s="17"/>
      <c r="O252" s="17"/>
      <c r="P252" s="17"/>
      <c r="Q252" s="17"/>
      <c r="R252" s="18"/>
      <c r="S252" s="17"/>
      <c r="T252" s="19"/>
      <c r="U252" s="17">
        <v>850.59</v>
      </c>
      <c r="V252" s="26" t="s">
        <v>1518</v>
      </c>
      <c r="W252" s="21" t="s">
        <v>50</v>
      </c>
      <c r="X252" s="12">
        <v>202303</v>
      </c>
      <c r="Y252" s="12" t="s">
        <v>1519</v>
      </c>
      <c r="Z252" s="12" t="s">
        <v>52</v>
      </c>
      <c r="AA252" s="23">
        <v>6400</v>
      </c>
      <c r="AB252" s="12" t="s">
        <v>53</v>
      </c>
      <c r="AC252" s="12" t="s">
        <v>54</v>
      </c>
      <c r="AD252" s="14" t="s">
        <v>1520</v>
      </c>
      <c r="AE252" s="15" t="s">
        <v>67</v>
      </c>
      <c r="AF252" s="14"/>
      <c r="AG252" s="24"/>
      <c r="AH252" s="14"/>
      <c r="AI252" s="23"/>
      <c r="AJ252" s="23"/>
      <c r="AK252" s="23" t="s">
        <v>58</v>
      </c>
      <c r="AL252" s="23"/>
      <c r="AM252" s="14"/>
      <c r="AN252" s="14"/>
      <c r="AO252" s="25"/>
      <c r="AP252" s="12"/>
    </row>
    <row r="253" spans="1:42" ht="12.75" customHeight="1" x14ac:dyDescent="0.3">
      <c r="A253" s="12" t="s">
        <v>242</v>
      </c>
      <c r="B253" s="12" t="s">
        <v>1521</v>
      </c>
      <c r="C253" s="13">
        <v>44992</v>
      </c>
      <c r="D253" s="14" t="s">
        <v>218</v>
      </c>
      <c r="E253" s="12" t="s">
        <v>219</v>
      </c>
      <c r="F253" s="14" t="s">
        <v>1522</v>
      </c>
      <c r="G253" s="15" t="s">
        <v>1523</v>
      </c>
      <c r="H253" s="12">
        <v>3</v>
      </c>
      <c r="I253" s="12" t="s">
        <v>48</v>
      </c>
      <c r="J253" s="16">
        <v>1</v>
      </c>
      <c r="K253" s="17">
        <v>3109.53</v>
      </c>
      <c r="L253" s="17"/>
      <c r="M253" s="17"/>
      <c r="N253" s="17"/>
      <c r="O253" s="17"/>
      <c r="P253" s="17"/>
      <c r="Q253" s="17"/>
      <c r="R253" s="18"/>
      <c r="S253" s="17"/>
      <c r="T253" s="19"/>
      <c r="U253" s="17">
        <v>3109.53</v>
      </c>
      <c r="V253" s="26" t="s">
        <v>1524</v>
      </c>
      <c r="W253" s="21" t="s">
        <v>50</v>
      </c>
      <c r="X253" s="12">
        <v>202303</v>
      </c>
      <c r="Y253" s="22" t="s">
        <v>1525</v>
      </c>
      <c r="Z253" s="12" t="s">
        <v>52</v>
      </c>
      <c r="AA253" s="23">
        <v>6400</v>
      </c>
      <c r="AB253" s="12" t="s">
        <v>53</v>
      </c>
      <c r="AC253" s="12" t="s">
        <v>54</v>
      </c>
      <c r="AD253" s="14" t="s">
        <v>1526</v>
      </c>
      <c r="AE253" s="15" t="s">
        <v>67</v>
      </c>
      <c r="AF253" s="14"/>
      <c r="AG253" s="24"/>
      <c r="AH253" s="14"/>
      <c r="AI253" s="23"/>
      <c r="AJ253" s="23"/>
      <c r="AK253" s="23" t="s">
        <v>58</v>
      </c>
      <c r="AL253" s="23"/>
      <c r="AM253" s="14"/>
      <c r="AN253" s="14"/>
      <c r="AO253" s="25"/>
      <c r="AP253" s="12"/>
    </row>
    <row r="254" spans="1:42" ht="12.75" customHeight="1" x14ac:dyDescent="0.3">
      <c r="A254" s="12" t="s">
        <v>242</v>
      </c>
      <c r="B254" s="12" t="s">
        <v>1544</v>
      </c>
      <c r="C254" s="13">
        <v>44994</v>
      </c>
      <c r="D254" s="14" t="s">
        <v>218</v>
      </c>
      <c r="E254" s="12" t="s">
        <v>219</v>
      </c>
      <c r="F254" s="14" t="s">
        <v>1545</v>
      </c>
      <c r="G254" s="15" t="s">
        <v>1546</v>
      </c>
      <c r="H254" s="12">
        <v>3</v>
      </c>
      <c r="I254" s="12" t="s">
        <v>48</v>
      </c>
      <c r="J254" s="16">
        <v>1</v>
      </c>
      <c r="K254" s="17">
        <v>2481.2199999999998</v>
      </c>
      <c r="L254" s="17"/>
      <c r="M254" s="17"/>
      <c r="N254" s="17"/>
      <c r="O254" s="17"/>
      <c r="P254" s="17"/>
      <c r="Q254" s="17"/>
      <c r="R254" s="18"/>
      <c r="S254" s="17"/>
      <c r="T254" s="19"/>
      <c r="U254" s="17">
        <v>2481.2199999999998</v>
      </c>
      <c r="V254" s="26" t="s">
        <v>1547</v>
      </c>
      <c r="W254" s="21" t="s">
        <v>50</v>
      </c>
      <c r="X254" s="12">
        <v>202303</v>
      </c>
      <c r="Y254" s="12" t="s">
        <v>1548</v>
      </c>
      <c r="Z254" s="12" t="s">
        <v>52</v>
      </c>
      <c r="AA254" s="23">
        <v>6400</v>
      </c>
      <c r="AB254" s="12" t="s">
        <v>53</v>
      </c>
      <c r="AC254" s="12" t="s">
        <v>54</v>
      </c>
      <c r="AD254" s="14" t="s">
        <v>1549</v>
      </c>
      <c r="AE254" s="15" t="s">
        <v>67</v>
      </c>
      <c r="AF254" s="14"/>
      <c r="AG254" s="24"/>
      <c r="AH254" s="14"/>
      <c r="AI254" s="23"/>
      <c r="AJ254" s="23"/>
      <c r="AK254" s="23" t="s">
        <v>58</v>
      </c>
      <c r="AL254" s="23"/>
      <c r="AM254" s="14"/>
      <c r="AN254" s="14"/>
      <c r="AO254" s="25"/>
      <c r="AP254" s="12"/>
    </row>
    <row r="255" spans="1:42" ht="12.75" customHeight="1" x14ac:dyDescent="0.3">
      <c r="A255" s="12" t="s">
        <v>242</v>
      </c>
      <c r="B255" s="12" t="s">
        <v>1556</v>
      </c>
      <c r="C255" s="13">
        <v>44996</v>
      </c>
      <c r="D255" s="14" t="s">
        <v>218</v>
      </c>
      <c r="E255" s="12" t="s">
        <v>219</v>
      </c>
      <c r="F255" s="14" t="s">
        <v>1557</v>
      </c>
      <c r="G255" s="15" t="s">
        <v>1558</v>
      </c>
      <c r="H255" s="12">
        <v>3</v>
      </c>
      <c r="I255" s="12" t="s">
        <v>48</v>
      </c>
      <c r="J255" s="16">
        <v>1</v>
      </c>
      <c r="K255" s="17">
        <v>9938.49</v>
      </c>
      <c r="L255" s="17"/>
      <c r="M255" s="17"/>
      <c r="N255" s="17"/>
      <c r="O255" s="17"/>
      <c r="P255" s="17"/>
      <c r="Q255" s="17"/>
      <c r="R255" s="18"/>
      <c r="S255" s="17"/>
      <c r="T255" s="19"/>
      <c r="U255" s="17">
        <v>9938.49</v>
      </c>
      <c r="V255" s="26" t="s">
        <v>1559</v>
      </c>
      <c r="W255" s="21" t="s">
        <v>50</v>
      </c>
      <c r="X255" s="12">
        <v>202303</v>
      </c>
      <c r="Y255" s="12" t="s">
        <v>1560</v>
      </c>
      <c r="Z255" s="12" t="s">
        <v>52</v>
      </c>
      <c r="AA255" s="23">
        <v>6400</v>
      </c>
      <c r="AB255" s="12" t="s">
        <v>53</v>
      </c>
      <c r="AC255" s="12" t="s">
        <v>54</v>
      </c>
      <c r="AD255" s="14" t="s">
        <v>1561</v>
      </c>
      <c r="AE255" s="15" t="s">
        <v>67</v>
      </c>
      <c r="AF255" s="14"/>
      <c r="AG255" s="24"/>
      <c r="AH255" s="14"/>
      <c r="AI255" s="23"/>
      <c r="AJ255" s="23"/>
      <c r="AK255" s="23" t="s">
        <v>58</v>
      </c>
      <c r="AL255" s="23"/>
      <c r="AM255" s="14"/>
      <c r="AN255" s="14"/>
      <c r="AO255" s="25"/>
      <c r="AP255" s="12"/>
    </row>
    <row r="256" spans="1:42" ht="12.75" customHeight="1" x14ac:dyDescent="0.3">
      <c r="A256" s="12" t="s">
        <v>242</v>
      </c>
      <c r="B256" s="12" t="s">
        <v>1568</v>
      </c>
      <c r="C256" s="13">
        <v>44996</v>
      </c>
      <c r="D256" s="14" t="s">
        <v>218</v>
      </c>
      <c r="E256" s="12" t="s">
        <v>219</v>
      </c>
      <c r="F256" s="14" t="s">
        <v>1569</v>
      </c>
      <c r="G256" s="15" t="s">
        <v>1570</v>
      </c>
      <c r="H256" s="12">
        <v>3</v>
      </c>
      <c r="I256" s="12" t="s">
        <v>48</v>
      </c>
      <c r="J256" s="16">
        <v>1</v>
      </c>
      <c r="K256" s="17">
        <v>1780.33</v>
      </c>
      <c r="L256" s="17"/>
      <c r="M256" s="17"/>
      <c r="N256" s="17"/>
      <c r="O256" s="17"/>
      <c r="P256" s="17"/>
      <c r="Q256" s="17"/>
      <c r="R256" s="18"/>
      <c r="S256" s="17"/>
      <c r="T256" s="19"/>
      <c r="U256" s="17">
        <v>1780.33</v>
      </c>
      <c r="V256" s="26" t="s">
        <v>1571</v>
      </c>
      <c r="W256" s="21" t="s">
        <v>50</v>
      </c>
      <c r="X256" s="12">
        <v>202303</v>
      </c>
      <c r="Y256" s="12" t="s">
        <v>1572</v>
      </c>
      <c r="Z256" s="12" t="s">
        <v>52</v>
      </c>
      <c r="AA256" s="23">
        <v>6400</v>
      </c>
      <c r="AB256" s="12" t="s">
        <v>53</v>
      </c>
      <c r="AC256" s="12" t="s">
        <v>54</v>
      </c>
      <c r="AD256" s="14" t="s">
        <v>1573</v>
      </c>
      <c r="AE256" s="15" t="s">
        <v>67</v>
      </c>
      <c r="AF256" s="14"/>
      <c r="AG256" s="24"/>
      <c r="AH256" s="14"/>
      <c r="AI256" s="23"/>
      <c r="AJ256" s="23"/>
      <c r="AK256" s="23" t="s">
        <v>58</v>
      </c>
      <c r="AL256" s="23"/>
      <c r="AM256" s="14"/>
      <c r="AN256" s="14"/>
      <c r="AO256" s="25"/>
      <c r="AP256" s="12"/>
    </row>
    <row r="257" spans="1:42" ht="12.75" customHeight="1" x14ac:dyDescent="0.3">
      <c r="A257" s="12" t="s">
        <v>242</v>
      </c>
      <c r="B257" s="12" t="s">
        <v>1614</v>
      </c>
      <c r="C257" s="13">
        <v>44999</v>
      </c>
      <c r="D257" s="14" t="s">
        <v>218</v>
      </c>
      <c r="E257" s="12" t="s">
        <v>219</v>
      </c>
      <c r="F257" s="14" t="s">
        <v>1615</v>
      </c>
      <c r="G257" s="15" t="s">
        <v>1616</v>
      </c>
      <c r="H257" s="12">
        <v>3</v>
      </c>
      <c r="I257" s="12" t="s">
        <v>48</v>
      </c>
      <c r="J257" s="16">
        <v>1</v>
      </c>
      <c r="K257" s="17">
        <v>4786.09</v>
      </c>
      <c r="L257" s="17"/>
      <c r="M257" s="17"/>
      <c r="N257" s="17"/>
      <c r="O257" s="17"/>
      <c r="P257" s="17"/>
      <c r="Q257" s="17"/>
      <c r="R257" s="18"/>
      <c r="S257" s="17"/>
      <c r="T257" s="19"/>
      <c r="U257" s="17">
        <v>4786.09</v>
      </c>
      <c r="V257" s="26" t="s">
        <v>1617</v>
      </c>
      <c r="W257" s="21" t="s">
        <v>50</v>
      </c>
      <c r="X257" s="12">
        <v>202303</v>
      </c>
      <c r="Y257" s="12" t="s">
        <v>1618</v>
      </c>
      <c r="Z257" s="12" t="s">
        <v>52</v>
      </c>
      <c r="AA257" s="23">
        <v>6400</v>
      </c>
      <c r="AB257" s="12" t="s">
        <v>53</v>
      </c>
      <c r="AC257" s="12" t="s">
        <v>54</v>
      </c>
      <c r="AD257" s="14" t="s">
        <v>1619</v>
      </c>
      <c r="AE257" s="15" t="s">
        <v>67</v>
      </c>
      <c r="AF257" s="14"/>
      <c r="AG257" s="24"/>
      <c r="AH257" s="14"/>
      <c r="AI257" s="23"/>
      <c r="AJ257" s="23"/>
      <c r="AK257" s="23" t="s">
        <v>58</v>
      </c>
      <c r="AL257" s="23"/>
      <c r="AM257" s="14"/>
      <c r="AN257" s="14"/>
      <c r="AO257" s="25"/>
      <c r="AP257" s="12"/>
    </row>
    <row r="258" spans="1:42" ht="12.75" customHeight="1" x14ac:dyDescent="0.3">
      <c r="A258" s="12" t="s">
        <v>242</v>
      </c>
      <c r="B258" s="12" t="s">
        <v>1586</v>
      </c>
      <c r="C258" s="13">
        <v>45030</v>
      </c>
      <c r="D258" s="14" t="s">
        <v>218</v>
      </c>
      <c r="E258" s="12" t="s">
        <v>219</v>
      </c>
      <c r="F258" s="14" t="s">
        <v>1587</v>
      </c>
      <c r="G258" s="15" t="s">
        <v>1588</v>
      </c>
      <c r="H258" s="12">
        <v>99</v>
      </c>
      <c r="I258" s="12" t="s">
        <v>48</v>
      </c>
      <c r="J258" s="16">
        <v>1</v>
      </c>
      <c r="K258" s="17">
        <v>1357.21</v>
      </c>
      <c r="L258" s="17"/>
      <c r="M258" s="17"/>
      <c r="N258" s="17"/>
      <c r="O258" s="17"/>
      <c r="P258" s="17"/>
      <c r="Q258" s="17"/>
      <c r="R258" s="18"/>
      <c r="S258" s="17"/>
      <c r="T258" s="19"/>
      <c r="U258" s="17">
        <v>1357.21</v>
      </c>
      <c r="V258" s="26" t="s">
        <v>1589</v>
      </c>
      <c r="W258" s="21" t="s">
        <v>50</v>
      </c>
      <c r="X258" s="12">
        <v>202304</v>
      </c>
      <c r="Y258" s="12" t="s">
        <v>1590</v>
      </c>
      <c r="Z258" s="12" t="s">
        <v>52</v>
      </c>
      <c r="AA258" s="23">
        <v>6400</v>
      </c>
      <c r="AB258" s="12" t="s">
        <v>53</v>
      </c>
      <c r="AC258" s="12" t="s">
        <v>54</v>
      </c>
      <c r="AD258" s="14" t="s">
        <v>1591</v>
      </c>
      <c r="AE258" s="15" t="s">
        <v>55</v>
      </c>
      <c r="AF258" s="14"/>
      <c r="AG258" s="24" t="s">
        <v>139</v>
      </c>
      <c r="AH258" s="14" t="s">
        <v>140</v>
      </c>
      <c r="AI258" s="23"/>
      <c r="AJ258" s="23"/>
      <c r="AK258" s="23" t="s">
        <v>58</v>
      </c>
      <c r="AL258" s="23"/>
      <c r="AM258" s="14"/>
      <c r="AN258" s="14"/>
      <c r="AO258" s="25"/>
      <c r="AP258" s="12"/>
    </row>
    <row r="259" spans="1:42" ht="12.75" customHeight="1" x14ac:dyDescent="0.3">
      <c r="A259" s="12" t="s">
        <v>242</v>
      </c>
      <c r="B259" s="12" t="s">
        <v>1592</v>
      </c>
      <c r="C259" s="13">
        <v>45030</v>
      </c>
      <c r="D259" s="14" t="s">
        <v>218</v>
      </c>
      <c r="E259" s="12" t="s">
        <v>219</v>
      </c>
      <c r="F259" s="14" t="s">
        <v>1593</v>
      </c>
      <c r="G259" s="15" t="s">
        <v>1594</v>
      </c>
      <c r="H259" s="12">
        <v>99</v>
      </c>
      <c r="I259" s="12" t="s">
        <v>48</v>
      </c>
      <c r="J259" s="16">
        <v>1</v>
      </c>
      <c r="K259" s="17">
        <v>12702.84</v>
      </c>
      <c r="L259" s="17"/>
      <c r="M259" s="17"/>
      <c r="N259" s="17"/>
      <c r="O259" s="17"/>
      <c r="P259" s="17"/>
      <c r="Q259" s="17"/>
      <c r="R259" s="18"/>
      <c r="S259" s="17"/>
      <c r="T259" s="19"/>
      <c r="U259" s="17">
        <v>12702.84</v>
      </c>
      <c r="V259" s="26" t="s">
        <v>1595</v>
      </c>
      <c r="W259" s="21" t="s">
        <v>50</v>
      </c>
      <c r="X259" s="12">
        <v>202304</v>
      </c>
      <c r="Y259" s="12" t="s">
        <v>1596</v>
      </c>
      <c r="Z259" s="12" t="s">
        <v>52</v>
      </c>
      <c r="AA259" s="23">
        <v>6400</v>
      </c>
      <c r="AB259" s="12" t="s">
        <v>53</v>
      </c>
      <c r="AC259" s="12" t="s">
        <v>54</v>
      </c>
      <c r="AD259" s="14" t="s">
        <v>1597</v>
      </c>
      <c r="AE259" s="15" t="s">
        <v>55</v>
      </c>
      <c r="AF259" s="14"/>
      <c r="AG259" s="24" t="s">
        <v>139</v>
      </c>
      <c r="AH259" s="14" t="s">
        <v>140</v>
      </c>
      <c r="AI259" s="23"/>
      <c r="AJ259" s="23"/>
      <c r="AK259" s="23" t="s">
        <v>58</v>
      </c>
      <c r="AL259" s="23"/>
      <c r="AM259" s="14"/>
      <c r="AN259" s="14"/>
      <c r="AO259" s="25"/>
      <c r="AP259" s="12"/>
    </row>
    <row r="260" spans="1:42" ht="12.75" customHeight="1" x14ac:dyDescent="0.3">
      <c r="A260" s="12" t="s">
        <v>242</v>
      </c>
      <c r="B260" s="12" t="s">
        <v>1631</v>
      </c>
      <c r="C260" s="13">
        <v>45034</v>
      </c>
      <c r="D260" s="14" t="s">
        <v>218</v>
      </c>
      <c r="E260" s="12" t="s">
        <v>219</v>
      </c>
      <c r="F260" s="14" t="s">
        <v>1632</v>
      </c>
      <c r="G260" s="15" t="s">
        <v>1633</v>
      </c>
      <c r="H260" s="12">
        <v>99</v>
      </c>
      <c r="I260" s="12" t="s">
        <v>48</v>
      </c>
      <c r="J260" s="16">
        <v>1</v>
      </c>
      <c r="K260" s="17">
        <v>5665.77</v>
      </c>
      <c r="L260" s="17"/>
      <c r="M260" s="17"/>
      <c r="N260" s="17"/>
      <c r="O260" s="17"/>
      <c r="P260" s="17"/>
      <c r="Q260" s="17"/>
      <c r="R260" s="18"/>
      <c r="S260" s="17"/>
      <c r="T260" s="19"/>
      <c r="U260" s="17">
        <v>5665.77</v>
      </c>
      <c r="V260" s="26" t="s">
        <v>1634</v>
      </c>
      <c r="W260" s="21" t="s">
        <v>50</v>
      </c>
      <c r="X260" s="12">
        <v>202304</v>
      </c>
      <c r="Y260" s="12" t="s">
        <v>1635</v>
      </c>
      <c r="Z260" s="12" t="s">
        <v>52</v>
      </c>
      <c r="AA260" s="23">
        <v>6400</v>
      </c>
      <c r="AB260" s="12" t="s">
        <v>53</v>
      </c>
      <c r="AC260" s="12" t="s">
        <v>54</v>
      </c>
      <c r="AD260" s="14" t="s">
        <v>1636</v>
      </c>
      <c r="AE260" s="15" t="s">
        <v>55</v>
      </c>
      <c r="AF260" s="14"/>
      <c r="AG260" s="24" t="s">
        <v>139</v>
      </c>
      <c r="AH260" s="14" t="s">
        <v>140</v>
      </c>
      <c r="AI260" s="23"/>
      <c r="AJ260" s="23"/>
      <c r="AK260" s="23" t="s">
        <v>58</v>
      </c>
      <c r="AL260" s="23"/>
      <c r="AM260" s="14"/>
      <c r="AN260" s="14"/>
      <c r="AO260" s="25"/>
      <c r="AP260" s="12"/>
    </row>
    <row r="261" spans="1:42" ht="12.75" customHeight="1" x14ac:dyDescent="0.3">
      <c r="A261" s="12" t="s">
        <v>242</v>
      </c>
      <c r="B261" s="12" t="s">
        <v>1637</v>
      </c>
      <c r="C261" s="13">
        <v>45034</v>
      </c>
      <c r="D261" s="14" t="s">
        <v>218</v>
      </c>
      <c r="E261" s="12" t="s">
        <v>219</v>
      </c>
      <c r="F261" s="14" t="s">
        <v>1638</v>
      </c>
      <c r="G261" s="15" t="s">
        <v>1639</v>
      </c>
      <c r="H261" s="12">
        <v>99</v>
      </c>
      <c r="I261" s="12" t="s">
        <v>48</v>
      </c>
      <c r="J261" s="16">
        <v>1</v>
      </c>
      <c r="K261" s="17">
        <v>429.72</v>
      </c>
      <c r="L261" s="17"/>
      <c r="M261" s="17"/>
      <c r="N261" s="17"/>
      <c r="O261" s="17"/>
      <c r="P261" s="17"/>
      <c r="Q261" s="17"/>
      <c r="R261" s="18"/>
      <c r="S261" s="17"/>
      <c r="T261" s="19"/>
      <c r="U261" s="17">
        <v>429.72</v>
      </c>
      <c r="V261" s="26" t="s">
        <v>1640</v>
      </c>
      <c r="W261" s="21" t="s">
        <v>50</v>
      </c>
      <c r="X261" s="12">
        <v>202304</v>
      </c>
      <c r="Y261" s="12" t="s">
        <v>1641</v>
      </c>
      <c r="Z261" s="12" t="s">
        <v>52</v>
      </c>
      <c r="AA261" s="23">
        <v>6400</v>
      </c>
      <c r="AB261" s="12" t="s">
        <v>53</v>
      </c>
      <c r="AC261" s="12" t="s">
        <v>54</v>
      </c>
      <c r="AD261" s="14" t="s">
        <v>1642</v>
      </c>
      <c r="AE261" s="15" t="s">
        <v>55</v>
      </c>
      <c r="AF261" s="14"/>
      <c r="AG261" s="24" t="s">
        <v>139</v>
      </c>
      <c r="AH261" s="14" t="s">
        <v>140</v>
      </c>
      <c r="AI261" s="23"/>
      <c r="AJ261" s="23"/>
      <c r="AK261" s="23" t="s">
        <v>58</v>
      </c>
      <c r="AL261" s="23"/>
      <c r="AM261" s="14"/>
      <c r="AN261" s="14"/>
      <c r="AO261" s="25"/>
      <c r="AP261" s="12"/>
    </row>
    <row r="262" spans="1:42" ht="12.75" customHeight="1" x14ac:dyDescent="0.3">
      <c r="A262" s="12" t="s">
        <v>242</v>
      </c>
      <c r="B262" s="12" t="s">
        <v>1653</v>
      </c>
      <c r="C262" s="13">
        <v>45037</v>
      </c>
      <c r="D262" s="14" t="s">
        <v>218</v>
      </c>
      <c r="E262" s="12" t="s">
        <v>219</v>
      </c>
      <c r="F262" s="14" t="s">
        <v>1654</v>
      </c>
      <c r="G262" s="15" t="s">
        <v>1655</v>
      </c>
      <c r="H262" s="12">
        <v>99</v>
      </c>
      <c r="I262" s="12" t="s">
        <v>48</v>
      </c>
      <c r="J262" s="16">
        <v>1</v>
      </c>
      <c r="K262" s="17">
        <v>9789.4599999999991</v>
      </c>
      <c r="L262" s="17"/>
      <c r="M262" s="17"/>
      <c r="N262" s="17"/>
      <c r="O262" s="17"/>
      <c r="P262" s="17"/>
      <c r="Q262" s="17"/>
      <c r="R262" s="18"/>
      <c r="S262" s="17"/>
      <c r="T262" s="19"/>
      <c r="U262" s="17">
        <v>9789.4599999999991</v>
      </c>
      <c r="V262" s="26" t="s">
        <v>1656</v>
      </c>
      <c r="W262" s="21" t="s">
        <v>50</v>
      </c>
      <c r="X262" s="12">
        <v>202304</v>
      </c>
      <c r="Y262" s="12" t="s">
        <v>1657</v>
      </c>
      <c r="Z262" s="12" t="s">
        <v>52</v>
      </c>
      <c r="AA262" s="23">
        <v>6400</v>
      </c>
      <c r="AB262" s="12" t="s">
        <v>53</v>
      </c>
      <c r="AC262" s="12" t="s">
        <v>54</v>
      </c>
      <c r="AD262" s="14" t="s">
        <v>1658</v>
      </c>
      <c r="AE262" s="15" t="s">
        <v>55</v>
      </c>
      <c r="AF262" s="14"/>
      <c r="AG262" s="24" t="s">
        <v>139</v>
      </c>
      <c r="AH262" s="14" t="s">
        <v>140</v>
      </c>
      <c r="AI262" s="23"/>
      <c r="AJ262" s="23"/>
      <c r="AK262" s="23" t="s">
        <v>58</v>
      </c>
      <c r="AL262" s="23"/>
      <c r="AM262" s="14"/>
      <c r="AN262" s="14"/>
      <c r="AO262" s="25"/>
      <c r="AP262" s="12"/>
    </row>
    <row r="263" spans="1:42" ht="12.75" customHeight="1" x14ac:dyDescent="0.3">
      <c r="A263" s="12" t="s">
        <v>242</v>
      </c>
      <c r="B263" s="12" t="s">
        <v>1676</v>
      </c>
      <c r="C263" s="13">
        <v>45041</v>
      </c>
      <c r="D263" s="14" t="s">
        <v>218</v>
      </c>
      <c r="E263" s="12" t="s">
        <v>219</v>
      </c>
      <c r="F263" s="14" t="s">
        <v>1677</v>
      </c>
      <c r="G263" s="15" t="s">
        <v>1678</v>
      </c>
      <c r="H263" s="12">
        <v>99</v>
      </c>
      <c r="I263" s="12" t="s">
        <v>48</v>
      </c>
      <c r="J263" s="16">
        <v>1</v>
      </c>
      <c r="K263" s="17">
        <v>5852.04</v>
      </c>
      <c r="L263" s="17"/>
      <c r="M263" s="17"/>
      <c r="N263" s="17"/>
      <c r="O263" s="17"/>
      <c r="P263" s="17"/>
      <c r="Q263" s="17"/>
      <c r="R263" s="18"/>
      <c r="S263" s="17"/>
      <c r="T263" s="19"/>
      <c r="U263" s="17">
        <v>5852.04</v>
      </c>
      <c r="V263" s="26" t="s">
        <v>1679</v>
      </c>
      <c r="W263" s="21" t="s">
        <v>50</v>
      </c>
      <c r="X263" s="12">
        <v>202304</v>
      </c>
      <c r="Y263" s="12" t="s">
        <v>1680</v>
      </c>
      <c r="Z263" s="12" t="s">
        <v>52</v>
      </c>
      <c r="AA263" s="23">
        <v>6400</v>
      </c>
      <c r="AB263" s="12" t="s">
        <v>53</v>
      </c>
      <c r="AC263" s="12" t="s">
        <v>54</v>
      </c>
      <c r="AD263" s="14" t="s">
        <v>1681</v>
      </c>
      <c r="AE263" s="15" t="s">
        <v>55</v>
      </c>
      <c r="AF263" s="14"/>
      <c r="AG263" s="24" t="s">
        <v>139</v>
      </c>
      <c r="AH263" s="14" t="s">
        <v>140</v>
      </c>
      <c r="AI263" s="23"/>
      <c r="AJ263" s="23"/>
      <c r="AK263" s="23" t="s">
        <v>58</v>
      </c>
      <c r="AL263" s="23"/>
      <c r="AM263" s="14"/>
      <c r="AN263" s="14"/>
      <c r="AO263" s="25"/>
      <c r="AP263" s="12"/>
    </row>
    <row r="264" spans="1:42" ht="12.75" customHeight="1" x14ac:dyDescent="0.3">
      <c r="A264" s="12" t="s">
        <v>242</v>
      </c>
      <c r="B264" s="12" t="s">
        <v>814</v>
      </c>
      <c r="C264" s="13">
        <v>45030</v>
      </c>
      <c r="D264" s="14" t="s">
        <v>763</v>
      </c>
      <c r="E264" s="12" t="s">
        <v>764</v>
      </c>
      <c r="F264" s="14" t="s">
        <v>815</v>
      </c>
      <c r="G264" s="15" t="s">
        <v>816</v>
      </c>
      <c r="H264" s="12">
        <v>3</v>
      </c>
      <c r="I264" s="12" t="s">
        <v>48</v>
      </c>
      <c r="J264" s="16"/>
      <c r="K264" s="17">
        <v>8679.5499999999993</v>
      </c>
      <c r="L264" s="17"/>
      <c r="M264" s="17"/>
      <c r="N264" s="17"/>
      <c r="O264" s="17"/>
      <c r="P264" s="17"/>
      <c r="Q264" s="17"/>
      <c r="R264" s="18"/>
      <c r="S264" s="17"/>
      <c r="T264" s="19"/>
      <c r="U264" s="17">
        <v>8679.5499999999993</v>
      </c>
      <c r="V264" s="26" t="s">
        <v>817</v>
      </c>
      <c r="W264" s="21" t="s">
        <v>50</v>
      </c>
      <c r="X264" s="12">
        <v>202304</v>
      </c>
      <c r="Y264" s="12" t="s">
        <v>818</v>
      </c>
      <c r="Z264" s="12" t="s">
        <v>52</v>
      </c>
      <c r="AA264" s="23">
        <v>6140</v>
      </c>
      <c r="AB264" s="12" t="s">
        <v>53</v>
      </c>
      <c r="AC264" s="12" t="s">
        <v>536</v>
      </c>
      <c r="AD264" s="14" t="s">
        <v>819</v>
      </c>
      <c r="AE264" s="15" t="s">
        <v>55</v>
      </c>
      <c r="AF264" s="14" t="s">
        <v>673</v>
      </c>
      <c r="AG264" s="24" t="s">
        <v>56</v>
      </c>
      <c r="AH264" s="14" t="s">
        <v>57</v>
      </c>
      <c r="AI264" s="23"/>
      <c r="AJ264" s="23"/>
      <c r="AK264" s="23" t="s">
        <v>58</v>
      </c>
      <c r="AL264" s="23"/>
      <c r="AM264" s="14"/>
      <c r="AN264" s="14"/>
      <c r="AO264" s="25"/>
      <c r="AP264" s="12"/>
    </row>
    <row r="265" spans="1:42" ht="12.75" customHeight="1" x14ac:dyDescent="0.3">
      <c r="A265" s="12" t="s">
        <v>242</v>
      </c>
      <c r="B265" s="12" t="s">
        <v>832</v>
      </c>
      <c r="C265" s="13">
        <v>45033</v>
      </c>
      <c r="D265" s="14" t="s">
        <v>763</v>
      </c>
      <c r="E265" s="12" t="s">
        <v>764</v>
      </c>
      <c r="F265" s="14" t="s">
        <v>833</v>
      </c>
      <c r="G265" s="15" t="s">
        <v>834</v>
      </c>
      <c r="H265" s="12">
        <v>3</v>
      </c>
      <c r="I265" s="12" t="s">
        <v>48</v>
      </c>
      <c r="J265" s="16"/>
      <c r="K265" s="17">
        <v>2380</v>
      </c>
      <c r="L265" s="17"/>
      <c r="M265" s="17"/>
      <c r="N265" s="17"/>
      <c r="O265" s="17"/>
      <c r="P265" s="17"/>
      <c r="Q265" s="17"/>
      <c r="R265" s="18"/>
      <c r="S265" s="17"/>
      <c r="T265" s="19"/>
      <c r="U265" s="17">
        <v>2380</v>
      </c>
      <c r="V265" s="26" t="s">
        <v>835</v>
      </c>
      <c r="W265" s="21" t="s">
        <v>50</v>
      </c>
      <c r="X265" s="12">
        <v>202304</v>
      </c>
      <c r="Y265" s="12" t="s">
        <v>836</v>
      </c>
      <c r="Z265" s="12" t="s">
        <v>52</v>
      </c>
      <c r="AA265" s="23">
        <v>6140</v>
      </c>
      <c r="AB265" s="12" t="s">
        <v>53</v>
      </c>
      <c r="AC265" s="12" t="s">
        <v>536</v>
      </c>
      <c r="AD265" s="14">
        <v>50151500</v>
      </c>
      <c r="AE265" s="15" t="s">
        <v>55</v>
      </c>
      <c r="AF265" s="14" t="s">
        <v>673</v>
      </c>
      <c r="AG265" s="24" t="s">
        <v>56</v>
      </c>
      <c r="AH265" s="14" t="s">
        <v>57</v>
      </c>
      <c r="AI265" s="23"/>
      <c r="AJ265" s="23"/>
      <c r="AK265" s="23" t="s">
        <v>58</v>
      </c>
      <c r="AL265" s="23"/>
      <c r="AM265" s="14"/>
      <c r="AN265" s="14"/>
      <c r="AO265" s="25"/>
      <c r="AP265" s="12"/>
    </row>
    <row r="266" spans="1:42" ht="12.75" customHeight="1" x14ac:dyDescent="0.3">
      <c r="A266" s="12" t="s">
        <v>242</v>
      </c>
      <c r="B266" s="12" t="s">
        <v>1074</v>
      </c>
      <c r="C266" s="13">
        <v>45029</v>
      </c>
      <c r="D266" s="14" t="s">
        <v>1062</v>
      </c>
      <c r="E266" s="12" t="s">
        <v>1063</v>
      </c>
      <c r="F266" s="14" t="s">
        <v>1075</v>
      </c>
      <c r="G266" s="15" t="s">
        <v>1076</v>
      </c>
      <c r="H266" s="12">
        <v>99</v>
      </c>
      <c r="I266" s="12" t="s">
        <v>48</v>
      </c>
      <c r="J266" s="16"/>
      <c r="K266" s="17">
        <v>196</v>
      </c>
      <c r="L266" s="17"/>
      <c r="M266" s="17"/>
      <c r="N266" s="17"/>
      <c r="O266" s="17"/>
      <c r="P266" s="17"/>
      <c r="Q266" s="17"/>
      <c r="R266" s="18"/>
      <c r="S266" s="17"/>
      <c r="T266" s="19"/>
      <c r="U266" s="17">
        <v>196</v>
      </c>
      <c r="V266" s="26" t="s">
        <v>1077</v>
      </c>
      <c r="W266" s="21" t="s">
        <v>50</v>
      </c>
      <c r="X266" s="12">
        <v>202304</v>
      </c>
      <c r="Y266" s="12" t="s">
        <v>1078</v>
      </c>
      <c r="Z266" s="12" t="s">
        <v>52</v>
      </c>
      <c r="AA266" s="23">
        <v>2870</v>
      </c>
      <c r="AB266" s="12" t="s">
        <v>535</v>
      </c>
      <c r="AC266" s="12" t="s">
        <v>54</v>
      </c>
      <c r="AD266" s="14">
        <v>50202302</v>
      </c>
      <c r="AE266" s="15" t="s">
        <v>55</v>
      </c>
      <c r="AF266" s="14" t="s">
        <v>993</v>
      </c>
      <c r="AG266" s="24" t="s">
        <v>56</v>
      </c>
      <c r="AH266" s="14" t="s">
        <v>57</v>
      </c>
      <c r="AI266" s="23"/>
      <c r="AJ266" s="23"/>
      <c r="AK266" s="23" t="s">
        <v>58</v>
      </c>
      <c r="AL266" s="23"/>
      <c r="AM266" s="14"/>
      <c r="AN266" s="14"/>
      <c r="AO266" s="25"/>
      <c r="AP266" s="12"/>
    </row>
    <row r="267" spans="1:42" ht="12.75" customHeight="1" x14ac:dyDescent="0.3">
      <c r="A267" s="12" t="s">
        <v>242</v>
      </c>
      <c r="B267" s="12" t="s">
        <v>1083</v>
      </c>
      <c r="C267" s="13">
        <v>45030</v>
      </c>
      <c r="D267" s="14" t="s">
        <v>1062</v>
      </c>
      <c r="E267" s="12" t="s">
        <v>1063</v>
      </c>
      <c r="F267" s="14" t="s">
        <v>1084</v>
      </c>
      <c r="G267" s="15" t="s">
        <v>1085</v>
      </c>
      <c r="H267" s="12">
        <v>99</v>
      </c>
      <c r="I267" s="12" t="s">
        <v>48</v>
      </c>
      <c r="J267" s="16"/>
      <c r="K267" s="17">
        <v>294</v>
      </c>
      <c r="L267" s="17"/>
      <c r="M267" s="17"/>
      <c r="N267" s="17"/>
      <c r="O267" s="17"/>
      <c r="P267" s="17"/>
      <c r="Q267" s="17"/>
      <c r="R267" s="18"/>
      <c r="S267" s="17"/>
      <c r="T267" s="19"/>
      <c r="U267" s="17">
        <v>294</v>
      </c>
      <c r="V267" s="26" t="s">
        <v>1086</v>
      </c>
      <c r="W267" s="21" t="s">
        <v>50</v>
      </c>
      <c r="X267" s="12">
        <v>202304</v>
      </c>
      <c r="Y267" s="12" t="s">
        <v>1087</v>
      </c>
      <c r="Z267" s="12" t="s">
        <v>52</v>
      </c>
      <c r="AA267" s="23">
        <v>2870</v>
      </c>
      <c r="AB267" s="12" t="s">
        <v>535</v>
      </c>
      <c r="AC267" s="12" t="s">
        <v>54</v>
      </c>
      <c r="AD267" s="14">
        <v>50202302</v>
      </c>
      <c r="AE267" s="15" t="s">
        <v>55</v>
      </c>
      <c r="AF267" s="14" t="s">
        <v>993</v>
      </c>
      <c r="AG267" s="24" t="s">
        <v>56</v>
      </c>
      <c r="AH267" s="14" t="s">
        <v>57</v>
      </c>
      <c r="AI267" s="23"/>
      <c r="AJ267" s="23"/>
      <c r="AK267" s="23" t="s">
        <v>58</v>
      </c>
      <c r="AL267" s="23"/>
      <c r="AM267" s="14"/>
      <c r="AN267" s="14"/>
      <c r="AO267" s="25"/>
      <c r="AP267" s="12"/>
    </row>
    <row r="268" spans="1:42" ht="12.75" customHeight="1" x14ac:dyDescent="0.3">
      <c r="A268" s="12" t="s">
        <v>242</v>
      </c>
      <c r="B268" s="12" t="s">
        <v>1092</v>
      </c>
      <c r="C268" s="13">
        <v>45031</v>
      </c>
      <c r="D268" s="14" t="s">
        <v>1062</v>
      </c>
      <c r="E268" s="12" t="s">
        <v>1063</v>
      </c>
      <c r="F268" s="14" t="s">
        <v>1075</v>
      </c>
      <c r="G268" s="15" t="s">
        <v>1093</v>
      </c>
      <c r="H268" s="12">
        <v>99</v>
      </c>
      <c r="I268" s="12" t="s">
        <v>48</v>
      </c>
      <c r="J268" s="16"/>
      <c r="K268" s="17">
        <v>196</v>
      </c>
      <c r="L268" s="17"/>
      <c r="M268" s="17"/>
      <c r="N268" s="17"/>
      <c r="O268" s="17"/>
      <c r="P268" s="17"/>
      <c r="Q268" s="17"/>
      <c r="R268" s="18"/>
      <c r="S268" s="17"/>
      <c r="T268" s="19"/>
      <c r="U268" s="17">
        <v>196</v>
      </c>
      <c r="V268" s="26" t="s">
        <v>1094</v>
      </c>
      <c r="W268" s="21" t="s">
        <v>50</v>
      </c>
      <c r="X268" s="12">
        <v>202304</v>
      </c>
      <c r="Y268" s="12" t="s">
        <v>1095</v>
      </c>
      <c r="Z268" s="12" t="s">
        <v>52</v>
      </c>
      <c r="AA268" s="23">
        <v>2870</v>
      </c>
      <c r="AB268" s="12" t="s">
        <v>535</v>
      </c>
      <c r="AC268" s="12" t="s">
        <v>54</v>
      </c>
      <c r="AD268" s="14">
        <v>50202302</v>
      </c>
      <c r="AE268" s="15" t="s">
        <v>55</v>
      </c>
      <c r="AF268" s="14" t="s">
        <v>993</v>
      </c>
      <c r="AG268" s="24" t="s">
        <v>56</v>
      </c>
      <c r="AH268" s="14" t="s">
        <v>57</v>
      </c>
      <c r="AI268" s="23"/>
      <c r="AJ268" s="23"/>
      <c r="AK268" s="23" t="s">
        <v>58</v>
      </c>
      <c r="AL268" s="23"/>
      <c r="AM268" s="14"/>
      <c r="AN268" s="14"/>
      <c r="AO268" s="25"/>
      <c r="AP268" s="12"/>
    </row>
    <row r="269" spans="1:42" ht="12.75" customHeight="1" x14ac:dyDescent="0.3">
      <c r="A269" s="12" t="s">
        <v>242</v>
      </c>
      <c r="B269" s="12" t="s">
        <v>999</v>
      </c>
      <c r="C269" s="13">
        <v>45034</v>
      </c>
      <c r="D269" s="14" t="s">
        <v>1000</v>
      </c>
      <c r="E269" s="12" t="s">
        <v>1001</v>
      </c>
      <c r="F269" s="14" t="s">
        <v>1002</v>
      </c>
      <c r="G269" s="15" t="s">
        <v>1003</v>
      </c>
      <c r="H269" s="12">
        <v>2</v>
      </c>
      <c r="I269" s="12" t="s">
        <v>48</v>
      </c>
      <c r="J269" s="16"/>
      <c r="K269" s="17">
        <v>276.72000000000003</v>
      </c>
      <c r="L269" s="17"/>
      <c r="M269" s="17"/>
      <c r="N269" s="17">
        <v>44.28</v>
      </c>
      <c r="O269" s="17"/>
      <c r="P269" s="17"/>
      <c r="Q269" s="17"/>
      <c r="R269" s="18"/>
      <c r="S269" s="17"/>
      <c r="T269" s="19"/>
      <c r="U269" s="17">
        <v>321</v>
      </c>
      <c r="V269" s="26" t="s">
        <v>1004</v>
      </c>
      <c r="W269" s="21" t="s">
        <v>50</v>
      </c>
      <c r="X269" s="12">
        <v>202304</v>
      </c>
      <c r="Y269" s="12" t="s">
        <v>1005</v>
      </c>
      <c r="Z269" s="12" t="s">
        <v>52</v>
      </c>
      <c r="AA269" s="23">
        <v>6700</v>
      </c>
      <c r="AB269" s="12" t="s">
        <v>535</v>
      </c>
      <c r="AC269" s="12" t="s">
        <v>536</v>
      </c>
      <c r="AD269" s="14" t="s">
        <v>1006</v>
      </c>
      <c r="AE269" s="15" t="s">
        <v>55</v>
      </c>
      <c r="AF269" s="14" t="s">
        <v>1007</v>
      </c>
      <c r="AG269" s="24" t="s">
        <v>1008</v>
      </c>
      <c r="AH269" s="14" t="s">
        <v>1009</v>
      </c>
      <c r="AI269" s="23"/>
      <c r="AJ269" s="23"/>
      <c r="AK269" s="23" t="s">
        <v>58</v>
      </c>
      <c r="AL269" s="23"/>
      <c r="AM269" s="14"/>
      <c r="AN269" s="14"/>
      <c r="AO269" s="25"/>
      <c r="AP269" s="12"/>
    </row>
    <row r="270" spans="1:42" ht="12.75" customHeight="1" x14ac:dyDescent="0.3">
      <c r="A270" s="12" t="s">
        <v>242</v>
      </c>
      <c r="B270" s="12" t="s">
        <v>1412</v>
      </c>
      <c r="C270" s="13">
        <v>45028</v>
      </c>
      <c r="D270" s="14" t="s">
        <v>1046</v>
      </c>
      <c r="E270" s="12" t="s">
        <v>1047</v>
      </c>
      <c r="F270" s="14" t="s">
        <v>1413</v>
      </c>
      <c r="G270" s="15" t="s">
        <v>1414</v>
      </c>
      <c r="H270" s="12">
        <v>99</v>
      </c>
      <c r="I270" s="12" t="s">
        <v>48</v>
      </c>
      <c r="J270" s="16"/>
      <c r="K270" s="17">
        <v>460</v>
      </c>
      <c r="L270" s="17"/>
      <c r="M270" s="17"/>
      <c r="N270" s="17">
        <v>73.599999999999994</v>
      </c>
      <c r="O270" s="17"/>
      <c r="P270" s="17"/>
      <c r="Q270" s="17"/>
      <c r="R270" s="18"/>
      <c r="S270" s="17"/>
      <c r="T270" s="19"/>
      <c r="U270" s="17">
        <v>533.6</v>
      </c>
      <c r="V270" s="26" t="s">
        <v>1415</v>
      </c>
      <c r="W270" s="21" t="s">
        <v>50</v>
      </c>
      <c r="X270" s="12">
        <v>202304</v>
      </c>
      <c r="Y270" s="12" t="s">
        <v>1416</v>
      </c>
      <c r="Z270" s="12" t="s">
        <v>52</v>
      </c>
      <c r="AA270" s="23">
        <v>9060</v>
      </c>
      <c r="AB270" s="12" t="s">
        <v>53</v>
      </c>
      <c r="AC270" s="12" t="s">
        <v>54</v>
      </c>
      <c r="AD270" s="14">
        <v>14111703</v>
      </c>
      <c r="AE270" s="15" t="s">
        <v>55</v>
      </c>
      <c r="AF270" s="14"/>
      <c r="AG270" s="24" t="s">
        <v>1053</v>
      </c>
      <c r="AH270" s="14" t="s">
        <v>1054</v>
      </c>
      <c r="AI270" s="23"/>
      <c r="AJ270" s="23"/>
      <c r="AK270" s="23" t="s">
        <v>58</v>
      </c>
      <c r="AL270" s="23"/>
      <c r="AM270" s="14"/>
      <c r="AN270" s="14"/>
      <c r="AO270" s="25"/>
      <c r="AP270" s="12"/>
    </row>
    <row r="271" spans="1:42" ht="12.75" customHeight="1" x14ac:dyDescent="0.3">
      <c r="A271" s="12" t="s">
        <v>242</v>
      </c>
      <c r="B271" s="12" t="s">
        <v>1383</v>
      </c>
      <c r="C271" s="13">
        <v>45028</v>
      </c>
      <c r="D271" s="14" t="s">
        <v>1046</v>
      </c>
      <c r="E271" s="12" t="s">
        <v>1047</v>
      </c>
      <c r="F271" s="14" t="s">
        <v>1384</v>
      </c>
      <c r="G271" s="15" t="s">
        <v>1385</v>
      </c>
      <c r="H271" s="12">
        <v>99</v>
      </c>
      <c r="I271" s="12" t="s">
        <v>48</v>
      </c>
      <c r="J271" s="16"/>
      <c r="K271" s="17">
        <v>355</v>
      </c>
      <c r="L271" s="17"/>
      <c r="M271" s="17"/>
      <c r="N271" s="17"/>
      <c r="O271" s="17"/>
      <c r="P271" s="17"/>
      <c r="Q271" s="17"/>
      <c r="R271" s="18"/>
      <c r="S271" s="17"/>
      <c r="T271" s="19"/>
      <c r="U271" s="17">
        <v>355</v>
      </c>
      <c r="V271" s="26" t="s">
        <v>1386</v>
      </c>
      <c r="W271" s="21" t="s">
        <v>50</v>
      </c>
      <c r="X271" s="12">
        <v>202304</v>
      </c>
      <c r="Y271" s="22" t="s">
        <v>1387</v>
      </c>
      <c r="Z271" s="12" t="s">
        <v>52</v>
      </c>
      <c r="AA271" s="23">
        <v>9060</v>
      </c>
      <c r="AB271" s="12" t="s">
        <v>53</v>
      </c>
      <c r="AC271" s="12" t="s">
        <v>54</v>
      </c>
      <c r="AD271" s="14">
        <v>50161510</v>
      </c>
      <c r="AE271" s="15" t="s">
        <v>55</v>
      </c>
      <c r="AF271" s="14"/>
      <c r="AG271" s="24" t="s">
        <v>1053</v>
      </c>
      <c r="AH271" s="14" t="s">
        <v>1054</v>
      </c>
      <c r="AI271" s="23"/>
      <c r="AJ271" s="23"/>
      <c r="AK271" s="23" t="s">
        <v>58</v>
      </c>
      <c r="AL271" s="23"/>
      <c r="AM271" s="14"/>
      <c r="AN271" s="14"/>
      <c r="AO271" s="25"/>
      <c r="AP271" s="12"/>
    </row>
    <row r="272" spans="1:42" ht="12.75" customHeight="1" x14ac:dyDescent="0.3">
      <c r="A272" s="12" t="s">
        <v>242</v>
      </c>
      <c r="B272" s="12" t="s">
        <v>1377</v>
      </c>
      <c r="C272" s="13">
        <v>45028</v>
      </c>
      <c r="D272" s="14" t="s">
        <v>1046</v>
      </c>
      <c r="E272" s="12" t="s">
        <v>1047</v>
      </c>
      <c r="F272" s="14" t="s">
        <v>1378</v>
      </c>
      <c r="G272" s="15" t="s">
        <v>1379</v>
      </c>
      <c r="H272" s="12">
        <v>99</v>
      </c>
      <c r="I272" s="12" t="s">
        <v>48</v>
      </c>
      <c r="J272" s="16"/>
      <c r="K272" s="17">
        <v>534</v>
      </c>
      <c r="L272" s="17"/>
      <c r="M272" s="17"/>
      <c r="N272" s="17">
        <v>85.44</v>
      </c>
      <c r="O272" s="17"/>
      <c r="P272" s="17"/>
      <c r="Q272" s="17"/>
      <c r="R272" s="18"/>
      <c r="S272" s="17"/>
      <c r="T272" s="19"/>
      <c r="U272" s="17">
        <v>619.44000000000005</v>
      </c>
      <c r="V272" s="26" t="s">
        <v>1380</v>
      </c>
      <c r="W272" s="21" t="s">
        <v>50</v>
      </c>
      <c r="X272" s="12">
        <v>202304</v>
      </c>
      <c r="Y272" s="12" t="s">
        <v>1381</v>
      </c>
      <c r="Z272" s="12" t="s">
        <v>52</v>
      </c>
      <c r="AA272" s="23">
        <v>9060</v>
      </c>
      <c r="AB272" s="12" t="s">
        <v>53</v>
      </c>
      <c r="AC272" s="12" t="s">
        <v>54</v>
      </c>
      <c r="AD272" s="14" t="s">
        <v>1382</v>
      </c>
      <c r="AE272" s="15" t="s">
        <v>55</v>
      </c>
      <c r="AF272" s="14"/>
      <c r="AG272" s="24" t="s">
        <v>1053</v>
      </c>
      <c r="AH272" s="14" t="s">
        <v>1054</v>
      </c>
      <c r="AI272" s="23"/>
      <c r="AJ272" s="23"/>
      <c r="AK272" s="23" t="s">
        <v>58</v>
      </c>
      <c r="AL272" s="23"/>
      <c r="AM272" s="14"/>
      <c r="AN272" s="14"/>
      <c r="AO272" s="25"/>
      <c r="AP272" s="12"/>
    </row>
    <row r="273" spans="1:42" ht="12.75" customHeight="1" x14ac:dyDescent="0.3">
      <c r="A273" s="12" t="s">
        <v>242</v>
      </c>
      <c r="B273" s="12" t="s">
        <v>1388</v>
      </c>
      <c r="C273" s="13">
        <v>45030</v>
      </c>
      <c r="D273" s="14" t="s">
        <v>1046</v>
      </c>
      <c r="E273" s="12" t="s">
        <v>1047</v>
      </c>
      <c r="F273" s="14" t="s">
        <v>1389</v>
      </c>
      <c r="G273" s="15" t="s">
        <v>1390</v>
      </c>
      <c r="H273" s="12">
        <v>99</v>
      </c>
      <c r="I273" s="12" t="s">
        <v>48</v>
      </c>
      <c r="J273" s="16"/>
      <c r="K273" s="17">
        <v>1406</v>
      </c>
      <c r="L273" s="17"/>
      <c r="M273" s="17"/>
      <c r="N273" s="17">
        <v>224.96</v>
      </c>
      <c r="O273" s="17"/>
      <c r="P273" s="17"/>
      <c r="Q273" s="17"/>
      <c r="R273" s="18"/>
      <c r="S273" s="17"/>
      <c r="T273" s="19"/>
      <c r="U273" s="17">
        <v>1630.96</v>
      </c>
      <c r="V273" s="26" t="s">
        <v>1391</v>
      </c>
      <c r="W273" s="21" t="s">
        <v>50</v>
      </c>
      <c r="X273" s="12">
        <v>202304</v>
      </c>
      <c r="Y273" s="12" t="s">
        <v>1392</v>
      </c>
      <c r="Z273" s="12" t="s">
        <v>52</v>
      </c>
      <c r="AA273" s="23">
        <v>9060</v>
      </c>
      <c r="AB273" s="12" t="s">
        <v>53</v>
      </c>
      <c r="AC273" s="12" t="s">
        <v>54</v>
      </c>
      <c r="AD273" s="14" t="s">
        <v>1393</v>
      </c>
      <c r="AE273" s="15" t="s">
        <v>55</v>
      </c>
      <c r="AF273" s="14"/>
      <c r="AG273" s="24" t="s">
        <v>1053</v>
      </c>
      <c r="AH273" s="14" t="s">
        <v>1054</v>
      </c>
      <c r="AI273" s="23"/>
      <c r="AJ273" s="23"/>
      <c r="AK273" s="23" t="s">
        <v>58</v>
      </c>
      <c r="AL273" s="23"/>
      <c r="AM273" s="14"/>
      <c r="AN273" s="14"/>
      <c r="AO273" s="25"/>
      <c r="AP273" s="12"/>
    </row>
    <row r="274" spans="1:42" ht="12.75" customHeight="1" x14ac:dyDescent="0.3">
      <c r="A274" s="12" t="s">
        <v>242</v>
      </c>
      <c r="B274" s="12" t="s">
        <v>1372</v>
      </c>
      <c r="C274" s="13">
        <v>45030</v>
      </c>
      <c r="D274" s="14" t="s">
        <v>1046</v>
      </c>
      <c r="E274" s="12" t="s">
        <v>1047</v>
      </c>
      <c r="F274" s="14" t="s">
        <v>1373</v>
      </c>
      <c r="G274" s="15" t="s">
        <v>1374</v>
      </c>
      <c r="H274" s="12">
        <v>99</v>
      </c>
      <c r="I274" s="12" t="s">
        <v>48</v>
      </c>
      <c r="J274" s="16"/>
      <c r="K274" s="17">
        <v>140</v>
      </c>
      <c r="L274" s="17"/>
      <c r="M274" s="17"/>
      <c r="N274" s="17"/>
      <c r="O274" s="17"/>
      <c r="P274" s="17"/>
      <c r="Q274" s="17"/>
      <c r="R274" s="18"/>
      <c r="S274" s="17"/>
      <c r="T274" s="19"/>
      <c r="U274" s="17">
        <v>140</v>
      </c>
      <c r="V274" s="26" t="s">
        <v>1375</v>
      </c>
      <c r="W274" s="21" t="s">
        <v>50</v>
      </c>
      <c r="X274" s="12">
        <v>202304</v>
      </c>
      <c r="Y274" s="12" t="s">
        <v>1376</v>
      </c>
      <c r="Z274" s="12" t="s">
        <v>52</v>
      </c>
      <c r="AA274" s="23">
        <v>9060</v>
      </c>
      <c r="AB274" s="12" t="s">
        <v>53</v>
      </c>
      <c r="AC274" s="12" t="s">
        <v>54</v>
      </c>
      <c r="AD274" s="14">
        <v>50171832</v>
      </c>
      <c r="AE274" s="15" t="s">
        <v>55</v>
      </c>
      <c r="AF274" s="14"/>
      <c r="AG274" s="24" t="s">
        <v>1053</v>
      </c>
      <c r="AH274" s="14" t="s">
        <v>1054</v>
      </c>
      <c r="AI274" s="23"/>
      <c r="AJ274" s="23"/>
      <c r="AK274" s="23" t="s">
        <v>58</v>
      </c>
      <c r="AL274" s="23"/>
      <c r="AM274" s="14"/>
      <c r="AN274" s="14"/>
      <c r="AO274" s="25"/>
      <c r="AP274" s="12"/>
    </row>
    <row r="275" spans="1:42" ht="12.75" customHeight="1" x14ac:dyDescent="0.3">
      <c r="A275" s="12" t="s">
        <v>242</v>
      </c>
      <c r="B275" s="12" t="s">
        <v>1394</v>
      </c>
      <c r="C275" s="13">
        <v>45030</v>
      </c>
      <c r="D275" s="14" t="s">
        <v>1046</v>
      </c>
      <c r="E275" s="12" t="s">
        <v>1047</v>
      </c>
      <c r="F275" s="14" t="s">
        <v>1395</v>
      </c>
      <c r="G275" s="15" t="s">
        <v>1396</v>
      </c>
      <c r="H275" s="12">
        <v>99</v>
      </c>
      <c r="I275" s="12" t="s">
        <v>48</v>
      </c>
      <c r="J275" s="16"/>
      <c r="K275" s="17">
        <v>605</v>
      </c>
      <c r="L275" s="17"/>
      <c r="M275" s="17"/>
      <c r="N275" s="17">
        <v>96.8</v>
      </c>
      <c r="O275" s="17"/>
      <c r="P275" s="17"/>
      <c r="Q275" s="17"/>
      <c r="R275" s="18"/>
      <c r="S275" s="17"/>
      <c r="T275" s="19"/>
      <c r="U275" s="17">
        <v>701.8</v>
      </c>
      <c r="V275" s="26" t="s">
        <v>1397</v>
      </c>
      <c r="W275" s="21" t="s">
        <v>50</v>
      </c>
      <c r="X275" s="12">
        <v>202304</v>
      </c>
      <c r="Y275" s="12" t="s">
        <v>1398</v>
      </c>
      <c r="Z275" s="12" t="s">
        <v>52</v>
      </c>
      <c r="AA275" s="23">
        <v>9060</v>
      </c>
      <c r="AB275" s="12" t="s">
        <v>53</v>
      </c>
      <c r="AC275" s="12" t="s">
        <v>54</v>
      </c>
      <c r="AD275" s="14" t="s">
        <v>1399</v>
      </c>
      <c r="AE275" s="15" t="s">
        <v>55</v>
      </c>
      <c r="AF275" s="14"/>
      <c r="AG275" s="24" t="s">
        <v>1053</v>
      </c>
      <c r="AH275" s="14" t="s">
        <v>1054</v>
      </c>
      <c r="AI275" s="23"/>
      <c r="AJ275" s="23"/>
      <c r="AK275" s="23" t="s">
        <v>58</v>
      </c>
      <c r="AL275" s="23"/>
      <c r="AM275" s="14"/>
      <c r="AN275" s="14"/>
      <c r="AO275" s="25"/>
      <c r="AP275" s="12"/>
    </row>
    <row r="276" spans="1:42" ht="12.75" customHeight="1" x14ac:dyDescent="0.3">
      <c r="A276" s="12" t="s">
        <v>242</v>
      </c>
      <c r="B276" s="12" t="s">
        <v>1366</v>
      </c>
      <c r="C276" s="13">
        <v>45030</v>
      </c>
      <c r="D276" s="14" t="s">
        <v>1046</v>
      </c>
      <c r="E276" s="12" t="s">
        <v>1047</v>
      </c>
      <c r="F276" s="14" t="s">
        <v>1367</v>
      </c>
      <c r="G276" s="15" t="s">
        <v>1368</v>
      </c>
      <c r="H276" s="12">
        <v>99</v>
      </c>
      <c r="I276" s="12" t="s">
        <v>48</v>
      </c>
      <c r="J276" s="16"/>
      <c r="K276" s="17">
        <v>1020</v>
      </c>
      <c r="L276" s="17"/>
      <c r="M276" s="17"/>
      <c r="N276" s="17">
        <v>163.19999999999999</v>
      </c>
      <c r="O276" s="17"/>
      <c r="P276" s="17"/>
      <c r="Q276" s="17"/>
      <c r="R276" s="18"/>
      <c r="S276" s="17"/>
      <c r="T276" s="19"/>
      <c r="U276" s="17">
        <v>1183.2</v>
      </c>
      <c r="V276" s="26" t="s">
        <v>1369</v>
      </c>
      <c r="W276" s="21" t="s">
        <v>50</v>
      </c>
      <c r="X276" s="12">
        <v>202304</v>
      </c>
      <c r="Y276" s="12" t="s">
        <v>1370</v>
      </c>
      <c r="Z276" s="12" t="s">
        <v>52</v>
      </c>
      <c r="AA276" s="23">
        <v>9060</v>
      </c>
      <c r="AB276" s="12" t="s">
        <v>53</v>
      </c>
      <c r="AC276" s="12" t="s">
        <v>54</v>
      </c>
      <c r="AD276" s="14" t="s">
        <v>1371</v>
      </c>
      <c r="AE276" s="15" t="s">
        <v>55</v>
      </c>
      <c r="AF276" s="14"/>
      <c r="AG276" s="24" t="s">
        <v>1053</v>
      </c>
      <c r="AH276" s="14" t="s">
        <v>1054</v>
      </c>
      <c r="AI276" s="23"/>
      <c r="AJ276" s="23"/>
      <c r="AK276" s="23" t="s">
        <v>58</v>
      </c>
      <c r="AL276" s="23"/>
      <c r="AM276" s="14"/>
      <c r="AN276" s="14"/>
      <c r="AO276" s="25"/>
      <c r="AP276" s="12"/>
    </row>
    <row r="277" spans="1:42" ht="12.75" customHeight="1" x14ac:dyDescent="0.3">
      <c r="A277" s="12" t="s">
        <v>242</v>
      </c>
      <c r="B277" s="12" t="s">
        <v>1406</v>
      </c>
      <c r="C277" s="13">
        <v>45034</v>
      </c>
      <c r="D277" s="14" t="s">
        <v>1046</v>
      </c>
      <c r="E277" s="12" t="s">
        <v>1047</v>
      </c>
      <c r="F277" s="14" t="s">
        <v>1407</v>
      </c>
      <c r="G277" s="15" t="s">
        <v>1408</v>
      </c>
      <c r="H277" s="12">
        <v>99</v>
      </c>
      <c r="I277" s="12" t="s">
        <v>48</v>
      </c>
      <c r="J277" s="16"/>
      <c r="K277" s="17">
        <v>896</v>
      </c>
      <c r="L277" s="17"/>
      <c r="M277" s="17"/>
      <c r="N277" s="17">
        <v>143.36000000000001</v>
      </c>
      <c r="O277" s="17"/>
      <c r="P277" s="17"/>
      <c r="Q277" s="17"/>
      <c r="R277" s="18"/>
      <c r="S277" s="17"/>
      <c r="T277" s="19"/>
      <c r="U277" s="17">
        <v>1039.3599999999999</v>
      </c>
      <c r="V277" s="26" t="s">
        <v>1409</v>
      </c>
      <c r="W277" s="21" t="s">
        <v>50</v>
      </c>
      <c r="X277" s="12">
        <v>202304</v>
      </c>
      <c r="Y277" s="22" t="s">
        <v>1410</v>
      </c>
      <c r="Z277" s="12" t="s">
        <v>52</v>
      </c>
      <c r="AA277" s="23">
        <v>9060</v>
      </c>
      <c r="AB277" s="12" t="s">
        <v>53</v>
      </c>
      <c r="AC277" s="12" t="s">
        <v>54</v>
      </c>
      <c r="AD277" s="14" t="s">
        <v>1411</v>
      </c>
      <c r="AE277" s="15" t="s">
        <v>55</v>
      </c>
      <c r="AF277" s="14"/>
      <c r="AG277" s="24" t="s">
        <v>1053</v>
      </c>
      <c r="AH277" s="14" t="s">
        <v>1054</v>
      </c>
      <c r="AI277" s="23"/>
      <c r="AJ277" s="23"/>
      <c r="AK277" s="23" t="s">
        <v>58</v>
      </c>
      <c r="AL277" s="23"/>
      <c r="AM277" s="14"/>
      <c r="AN277" s="14"/>
      <c r="AO277" s="25"/>
      <c r="AP277" s="12"/>
    </row>
    <row r="278" spans="1:42" ht="12.75" customHeight="1" x14ac:dyDescent="0.3">
      <c r="A278" s="12" t="s">
        <v>242</v>
      </c>
      <c r="B278" s="12" t="s">
        <v>1400</v>
      </c>
      <c r="C278" s="13">
        <v>45034</v>
      </c>
      <c r="D278" s="14" t="s">
        <v>1046</v>
      </c>
      <c r="E278" s="12" t="s">
        <v>1047</v>
      </c>
      <c r="F278" s="14" t="s">
        <v>1401</v>
      </c>
      <c r="G278" s="15" t="s">
        <v>1402</v>
      </c>
      <c r="H278" s="12">
        <v>99</v>
      </c>
      <c r="I278" s="12" t="s">
        <v>48</v>
      </c>
      <c r="J278" s="16"/>
      <c r="K278" s="17">
        <v>201</v>
      </c>
      <c r="L278" s="17"/>
      <c r="M278" s="17"/>
      <c r="N278" s="17">
        <v>32.159999999999997</v>
      </c>
      <c r="O278" s="17"/>
      <c r="P278" s="17"/>
      <c r="Q278" s="17"/>
      <c r="R278" s="18"/>
      <c r="S278" s="17"/>
      <c r="T278" s="19"/>
      <c r="U278" s="17">
        <v>233.16</v>
      </c>
      <c r="V278" s="26" t="s">
        <v>1403</v>
      </c>
      <c r="W278" s="21" t="s">
        <v>50</v>
      </c>
      <c r="X278" s="12">
        <v>202304</v>
      </c>
      <c r="Y278" s="12" t="s">
        <v>1404</v>
      </c>
      <c r="Z278" s="12" t="s">
        <v>52</v>
      </c>
      <c r="AA278" s="23">
        <v>9060</v>
      </c>
      <c r="AB278" s="12" t="s">
        <v>53</v>
      </c>
      <c r="AC278" s="12" t="s">
        <v>54</v>
      </c>
      <c r="AD278" s="14" t="s">
        <v>1405</v>
      </c>
      <c r="AE278" s="15" t="s">
        <v>55</v>
      </c>
      <c r="AF278" s="14"/>
      <c r="AG278" s="24" t="s">
        <v>1053</v>
      </c>
      <c r="AH278" s="14" t="s">
        <v>1054</v>
      </c>
      <c r="AI278" s="23"/>
      <c r="AJ278" s="23"/>
      <c r="AK278" s="23" t="s">
        <v>58</v>
      </c>
      <c r="AL278" s="23"/>
      <c r="AM278" s="14"/>
      <c r="AN278" s="14"/>
      <c r="AO278" s="25"/>
      <c r="AP278" s="12"/>
    </row>
    <row r="279" spans="1:42" ht="12.75" customHeight="1" x14ac:dyDescent="0.3">
      <c r="A279" s="12" t="s">
        <v>242</v>
      </c>
      <c r="B279" s="12" t="s">
        <v>1360</v>
      </c>
      <c r="C279" s="13">
        <v>45029</v>
      </c>
      <c r="D279" s="14" t="s">
        <v>1038</v>
      </c>
      <c r="E279" s="12" t="s">
        <v>1039</v>
      </c>
      <c r="F279" s="14" t="s">
        <v>1361</v>
      </c>
      <c r="G279" s="15" t="s">
        <v>1362</v>
      </c>
      <c r="H279" s="12">
        <v>99</v>
      </c>
      <c r="I279" s="12" t="s">
        <v>48</v>
      </c>
      <c r="J279" s="16"/>
      <c r="K279" s="17">
        <v>6644.93</v>
      </c>
      <c r="L279" s="17"/>
      <c r="M279" s="17"/>
      <c r="N279" s="17">
        <v>1063.19</v>
      </c>
      <c r="O279" s="17"/>
      <c r="P279" s="17"/>
      <c r="Q279" s="17"/>
      <c r="R279" s="18"/>
      <c r="S279" s="17"/>
      <c r="T279" s="19"/>
      <c r="U279" s="17">
        <v>7708.12</v>
      </c>
      <c r="V279" s="26" t="s">
        <v>1363</v>
      </c>
      <c r="W279" s="33" t="s">
        <v>50</v>
      </c>
      <c r="X279" s="12">
        <v>202304</v>
      </c>
      <c r="Y279" s="12" t="s">
        <v>1364</v>
      </c>
      <c r="Z279" s="12" t="s">
        <v>52</v>
      </c>
      <c r="AA279" s="23">
        <v>11650</v>
      </c>
      <c r="AB279" s="12" t="s">
        <v>535</v>
      </c>
      <c r="AC279" s="12" t="s">
        <v>54</v>
      </c>
      <c r="AD279" s="14" t="s">
        <v>1365</v>
      </c>
      <c r="AE279" s="15" t="s">
        <v>55</v>
      </c>
      <c r="AF279" s="14"/>
      <c r="AG279" s="24" t="s">
        <v>537</v>
      </c>
      <c r="AH279" s="14" t="s">
        <v>538</v>
      </c>
      <c r="AI279" s="23"/>
      <c r="AJ279" s="23"/>
      <c r="AK279" s="23" t="s">
        <v>58</v>
      </c>
      <c r="AL279" s="23"/>
      <c r="AM279" s="14"/>
      <c r="AN279" s="14"/>
      <c r="AO279" s="25"/>
      <c r="AP279" s="12"/>
    </row>
    <row r="280" spans="1:42" ht="12.75" customHeight="1" x14ac:dyDescent="0.3">
      <c r="A280" s="12" t="s">
        <v>242</v>
      </c>
      <c r="B280" s="12" t="s">
        <v>1348</v>
      </c>
      <c r="C280" s="13">
        <v>45034</v>
      </c>
      <c r="D280" s="14" t="s">
        <v>1237</v>
      </c>
      <c r="E280" s="12" t="s">
        <v>1238</v>
      </c>
      <c r="F280" s="14" t="s">
        <v>1349</v>
      </c>
      <c r="G280" s="15" t="s">
        <v>1350</v>
      </c>
      <c r="H280" s="12">
        <v>3</v>
      </c>
      <c r="I280" s="12" t="s">
        <v>48</v>
      </c>
      <c r="J280" s="16"/>
      <c r="K280" s="17">
        <v>2964</v>
      </c>
      <c r="L280" s="17"/>
      <c r="M280" s="17"/>
      <c r="N280" s="17">
        <v>474.24</v>
      </c>
      <c r="O280" s="17"/>
      <c r="P280" s="17"/>
      <c r="Q280" s="17"/>
      <c r="R280" s="18"/>
      <c r="S280" s="17"/>
      <c r="T280" s="19"/>
      <c r="U280" s="17">
        <v>3438.24</v>
      </c>
      <c r="V280" s="26" t="s">
        <v>1351</v>
      </c>
      <c r="W280" s="21" t="s">
        <v>50</v>
      </c>
      <c r="X280" s="12">
        <v>202304</v>
      </c>
      <c r="Y280" s="12" t="s">
        <v>1352</v>
      </c>
      <c r="Z280" s="12" t="s">
        <v>52</v>
      </c>
      <c r="AA280" s="23">
        <v>6140</v>
      </c>
      <c r="AB280" s="12" t="s">
        <v>535</v>
      </c>
      <c r="AC280" s="12" t="s">
        <v>536</v>
      </c>
      <c r="AD280" s="14" t="s">
        <v>1353</v>
      </c>
      <c r="AE280" s="15" t="s">
        <v>55</v>
      </c>
      <c r="AF280" s="14"/>
      <c r="AG280" s="24" t="s">
        <v>139</v>
      </c>
      <c r="AH280" s="14" t="s">
        <v>140</v>
      </c>
      <c r="AI280" s="23"/>
      <c r="AJ280" s="23"/>
      <c r="AK280" s="23" t="s">
        <v>58</v>
      </c>
      <c r="AL280" s="23"/>
      <c r="AM280" s="14"/>
      <c r="AN280" s="14"/>
      <c r="AO280" s="25"/>
      <c r="AP280" s="12"/>
    </row>
    <row r="281" spans="1:42" ht="12.75" customHeight="1" x14ac:dyDescent="0.3">
      <c r="A281" s="12" t="s">
        <v>242</v>
      </c>
      <c r="B281" s="12" t="s">
        <v>1354</v>
      </c>
      <c r="C281" s="13">
        <v>45034</v>
      </c>
      <c r="D281" s="14" t="s">
        <v>1237</v>
      </c>
      <c r="E281" s="12" t="s">
        <v>1238</v>
      </c>
      <c r="F281" s="14" t="s">
        <v>1355</v>
      </c>
      <c r="G281" s="15" t="s">
        <v>1356</v>
      </c>
      <c r="H281" s="12">
        <v>3</v>
      </c>
      <c r="I281" s="12" t="s">
        <v>48</v>
      </c>
      <c r="J281" s="16"/>
      <c r="K281" s="17">
        <v>996</v>
      </c>
      <c r="L281" s="17"/>
      <c r="M281" s="17"/>
      <c r="N281" s="17">
        <v>159.36000000000001</v>
      </c>
      <c r="O281" s="17"/>
      <c r="P281" s="17"/>
      <c r="Q281" s="17"/>
      <c r="R281" s="18"/>
      <c r="S281" s="17"/>
      <c r="T281" s="19"/>
      <c r="U281" s="17">
        <v>1155.3599999999999</v>
      </c>
      <c r="V281" s="26" t="s">
        <v>1357</v>
      </c>
      <c r="W281" s="33" t="s">
        <v>50</v>
      </c>
      <c r="X281" s="12">
        <v>202304</v>
      </c>
      <c r="Y281" s="12" t="s">
        <v>1358</v>
      </c>
      <c r="Z281" s="12" t="s">
        <v>52</v>
      </c>
      <c r="AA281" s="23">
        <v>6140</v>
      </c>
      <c r="AB281" s="12" t="s">
        <v>535</v>
      </c>
      <c r="AC281" s="12" t="s">
        <v>536</v>
      </c>
      <c r="AD281" s="14" t="s">
        <v>1359</v>
      </c>
      <c r="AE281" s="15" t="s">
        <v>55</v>
      </c>
      <c r="AF281" s="14"/>
      <c r="AG281" s="24" t="s">
        <v>139</v>
      </c>
      <c r="AH281" s="14" t="s">
        <v>140</v>
      </c>
      <c r="AI281" s="23"/>
      <c r="AJ281" s="23"/>
      <c r="AK281" s="23" t="s">
        <v>58</v>
      </c>
      <c r="AL281" s="23"/>
      <c r="AM281" s="14"/>
      <c r="AN281" s="14"/>
      <c r="AO281" s="25"/>
      <c r="AP281" s="12"/>
    </row>
    <row r="282" spans="1:42" ht="12.75" customHeight="1" x14ac:dyDescent="0.3">
      <c r="A282" s="12" t="s">
        <v>242</v>
      </c>
      <c r="B282" s="12" t="s">
        <v>1146</v>
      </c>
      <c r="C282" s="13">
        <v>45020</v>
      </c>
      <c r="D282" s="14" t="s">
        <v>1134</v>
      </c>
      <c r="E282" s="12" t="s">
        <v>1135</v>
      </c>
      <c r="F282" s="14" t="s">
        <v>1147</v>
      </c>
      <c r="G282" s="15" t="s">
        <v>1148</v>
      </c>
      <c r="H282" s="12">
        <v>3</v>
      </c>
      <c r="I282" s="12" t="s">
        <v>48</v>
      </c>
      <c r="J282" s="16"/>
      <c r="K282" s="17">
        <v>6311</v>
      </c>
      <c r="L282" s="17"/>
      <c r="M282" s="17"/>
      <c r="N282" s="17"/>
      <c r="O282" s="17"/>
      <c r="P282" s="17"/>
      <c r="Q282" s="17"/>
      <c r="R282" s="18"/>
      <c r="S282" s="17"/>
      <c r="T282" s="19"/>
      <c r="U282" s="17">
        <v>6311</v>
      </c>
      <c r="V282" s="26" t="s">
        <v>1149</v>
      </c>
      <c r="W282" s="21" t="s">
        <v>50</v>
      </c>
      <c r="X282" s="12">
        <v>202304</v>
      </c>
      <c r="Y282" s="12" t="s">
        <v>1150</v>
      </c>
      <c r="Z282" s="12" t="s">
        <v>52</v>
      </c>
      <c r="AA282" s="23">
        <v>9040</v>
      </c>
      <c r="AB282" s="12" t="s">
        <v>53</v>
      </c>
      <c r="AC282" s="12" t="s">
        <v>536</v>
      </c>
      <c r="AD282" s="14" t="s">
        <v>1151</v>
      </c>
      <c r="AE282" s="15" t="s">
        <v>55</v>
      </c>
      <c r="AF282" s="14"/>
      <c r="AG282" s="24" t="s">
        <v>139</v>
      </c>
      <c r="AH282" s="14" t="s">
        <v>140</v>
      </c>
      <c r="AI282" s="23"/>
      <c r="AJ282" s="23"/>
      <c r="AK282" s="23" t="s">
        <v>58</v>
      </c>
      <c r="AL282" s="23"/>
      <c r="AM282" s="14"/>
      <c r="AN282" s="14"/>
      <c r="AO282" s="25"/>
      <c r="AP282" s="12"/>
    </row>
    <row r="283" spans="1:42" ht="12.75" customHeight="1" x14ac:dyDescent="0.3">
      <c r="A283" s="12" t="s">
        <v>242</v>
      </c>
      <c r="B283" s="12" t="s">
        <v>1152</v>
      </c>
      <c r="C283" s="13">
        <v>45021</v>
      </c>
      <c r="D283" s="14" t="s">
        <v>1134</v>
      </c>
      <c r="E283" s="12" t="s">
        <v>1135</v>
      </c>
      <c r="F283" s="14" t="s">
        <v>1153</v>
      </c>
      <c r="G283" s="15" t="s">
        <v>1154</v>
      </c>
      <c r="H283" s="12">
        <v>3</v>
      </c>
      <c r="I283" s="12" t="s">
        <v>48</v>
      </c>
      <c r="J283" s="16"/>
      <c r="K283" s="17">
        <v>540</v>
      </c>
      <c r="L283" s="17">
        <v>1261.5</v>
      </c>
      <c r="M283" s="17"/>
      <c r="N283" s="17">
        <v>86.4</v>
      </c>
      <c r="O283" s="17"/>
      <c r="P283" s="17"/>
      <c r="Q283" s="17"/>
      <c r="R283" s="18"/>
      <c r="S283" s="17"/>
      <c r="T283" s="19"/>
      <c r="U283" s="17">
        <v>1887.9</v>
      </c>
      <c r="V283" s="26" t="s">
        <v>1155</v>
      </c>
      <c r="W283" s="21" t="s">
        <v>50</v>
      </c>
      <c r="X283" s="12">
        <v>202304</v>
      </c>
      <c r="Y283" s="12" t="s">
        <v>1156</v>
      </c>
      <c r="Z283" s="12" t="s">
        <v>52</v>
      </c>
      <c r="AA283" s="23">
        <v>9040</v>
      </c>
      <c r="AB283" s="12" t="s">
        <v>53</v>
      </c>
      <c r="AC283" s="12" t="s">
        <v>536</v>
      </c>
      <c r="AD283" s="14" t="s">
        <v>1157</v>
      </c>
      <c r="AE283" s="15" t="s">
        <v>55</v>
      </c>
      <c r="AF283" s="14"/>
      <c r="AG283" s="24" t="s">
        <v>139</v>
      </c>
      <c r="AH283" s="14" t="s">
        <v>140</v>
      </c>
      <c r="AI283" s="23"/>
      <c r="AJ283" s="23"/>
      <c r="AK283" s="23" t="s">
        <v>58</v>
      </c>
      <c r="AL283" s="23"/>
      <c r="AM283" s="14"/>
      <c r="AN283" s="14"/>
      <c r="AO283" s="25"/>
      <c r="AP283" s="12"/>
    </row>
    <row r="284" spans="1:42" ht="12.75" customHeight="1" x14ac:dyDescent="0.3">
      <c r="A284" s="12" t="s">
        <v>242</v>
      </c>
      <c r="B284" s="12" t="s">
        <v>1173</v>
      </c>
      <c r="C284" s="13">
        <v>45025</v>
      </c>
      <c r="D284" s="14" t="s">
        <v>1134</v>
      </c>
      <c r="E284" s="12" t="s">
        <v>1135</v>
      </c>
      <c r="F284" s="14" t="s">
        <v>1174</v>
      </c>
      <c r="G284" s="15" t="s">
        <v>1175</v>
      </c>
      <c r="H284" s="12">
        <v>3</v>
      </c>
      <c r="I284" s="12" t="s">
        <v>48</v>
      </c>
      <c r="J284" s="16"/>
      <c r="K284" s="17">
        <v>351.85</v>
      </c>
      <c r="L284" s="17"/>
      <c r="M284" s="17"/>
      <c r="N284" s="17"/>
      <c r="O284" s="17"/>
      <c r="P284" s="17"/>
      <c r="Q284" s="17"/>
      <c r="R284" s="18"/>
      <c r="S284" s="17"/>
      <c r="T284" s="19"/>
      <c r="U284" s="17">
        <v>351.85</v>
      </c>
      <c r="V284" s="26" t="s">
        <v>1176</v>
      </c>
      <c r="W284" s="21" t="s">
        <v>50</v>
      </c>
      <c r="X284" s="12">
        <v>202304</v>
      </c>
      <c r="Y284" s="12" t="s">
        <v>1177</v>
      </c>
      <c r="Z284" s="12" t="s">
        <v>52</v>
      </c>
      <c r="AA284" s="23">
        <v>9040</v>
      </c>
      <c r="AB284" s="12" t="s">
        <v>53</v>
      </c>
      <c r="AC284" s="12" t="s">
        <v>536</v>
      </c>
      <c r="AD284" s="14">
        <v>50121612</v>
      </c>
      <c r="AE284" s="15" t="s">
        <v>55</v>
      </c>
      <c r="AF284" s="14"/>
      <c r="AG284" s="24" t="s">
        <v>139</v>
      </c>
      <c r="AH284" s="14" t="s">
        <v>140</v>
      </c>
      <c r="AI284" s="23"/>
      <c r="AJ284" s="23"/>
      <c r="AK284" s="23" t="s">
        <v>58</v>
      </c>
      <c r="AL284" s="23"/>
      <c r="AM284" s="14"/>
      <c r="AN284" s="14"/>
      <c r="AO284" s="25"/>
      <c r="AP284" s="12"/>
    </row>
    <row r="285" spans="1:42" ht="12.75" customHeight="1" x14ac:dyDescent="0.3">
      <c r="A285" s="12" t="s">
        <v>242</v>
      </c>
      <c r="B285" s="12" t="s">
        <v>1184</v>
      </c>
      <c r="C285" s="13">
        <v>45028</v>
      </c>
      <c r="D285" s="14" t="s">
        <v>1134</v>
      </c>
      <c r="E285" s="12" t="s">
        <v>1135</v>
      </c>
      <c r="F285" s="14" t="s">
        <v>1174</v>
      </c>
      <c r="G285" s="15" t="s">
        <v>1185</v>
      </c>
      <c r="H285" s="12">
        <v>3</v>
      </c>
      <c r="I285" s="12" t="s">
        <v>48</v>
      </c>
      <c r="J285" s="16"/>
      <c r="K285" s="17">
        <v>351.85</v>
      </c>
      <c r="L285" s="17"/>
      <c r="M285" s="17"/>
      <c r="N285" s="17"/>
      <c r="O285" s="17"/>
      <c r="P285" s="17"/>
      <c r="Q285" s="17"/>
      <c r="R285" s="18"/>
      <c r="S285" s="17"/>
      <c r="T285" s="19"/>
      <c r="U285" s="17">
        <v>351.85</v>
      </c>
      <c r="V285" s="26" t="s">
        <v>1186</v>
      </c>
      <c r="W285" s="21" t="s">
        <v>50</v>
      </c>
      <c r="X285" s="12">
        <v>202304</v>
      </c>
      <c r="Y285" s="12" t="s">
        <v>1187</v>
      </c>
      <c r="Z285" s="12" t="s">
        <v>52</v>
      </c>
      <c r="AA285" s="23">
        <v>9040</v>
      </c>
      <c r="AB285" s="12" t="s">
        <v>53</v>
      </c>
      <c r="AC285" s="12" t="s">
        <v>536</v>
      </c>
      <c r="AD285" s="14">
        <v>50121612</v>
      </c>
      <c r="AE285" s="15" t="s">
        <v>55</v>
      </c>
      <c r="AF285" s="14"/>
      <c r="AG285" s="24" t="s">
        <v>139</v>
      </c>
      <c r="AH285" s="14" t="s">
        <v>140</v>
      </c>
      <c r="AI285" s="23"/>
      <c r="AJ285" s="23"/>
      <c r="AK285" s="23" t="s">
        <v>58</v>
      </c>
      <c r="AL285" s="23"/>
      <c r="AM285" s="14"/>
      <c r="AN285" s="14"/>
      <c r="AO285" s="25"/>
      <c r="AP285" s="12"/>
    </row>
    <row r="286" spans="1:42" ht="12.75" customHeight="1" x14ac:dyDescent="0.3">
      <c r="A286" s="12" t="s">
        <v>242</v>
      </c>
      <c r="B286" s="12" t="s">
        <v>1193</v>
      </c>
      <c r="C286" s="13">
        <v>45029</v>
      </c>
      <c r="D286" s="14" t="s">
        <v>1134</v>
      </c>
      <c r="E286" s="12" t="s">
        <v>1135</v>
      </c>
      <c r="F286" s="14" t="s">
        <v>1194</v>
      </c>
      <c r="G286" s="15" t="s">
        <v>1195</v>
      </c>
      <c r="H286" s="12">
        <v>3</v>
      </c>
      <c r="I286" s="12" t="s">
        <v>48</v>
      </c>
      <c r="J286" s="16"/>
      <c r="K286" s="17">
        <v>1158.3</v>
      </c>
      <c r="L286" s="17"/>
      <c r="M286" s="17"/>
      <c r="N286" s="17"/>
      <c r="O286" s="17"/>
      <c r="P286" s="17"/>
      <c r="Q286" s="17"/>
      <c r="R286" s="18"/>
      <c r="S286" s="17"/>
      <c r="T286" s="19"/>
      <c r="U286" s="17">
        <v>1158.3</v>
      </c>
      <c r="V286" s="26" t="s">
        <v>1196</v>
      </c>
      <c r="W286" s="33" t="s">
        <v>50</v>
      </c>
      <c r="X286" s="12">
        <v>202304</v>
      </c>
      <c r="Y286" s="12" t="s">
        <v>1197</v>
      </c>
      <c r="Z286" s="12" t="s">
        <v>52</v>
      </c>
      <c r="AA286" s="23">
        <v>9040</v>
      </c>
      <c r="AB286" s="12" t="s">
        <v>53</v>
      </c>
      <c r="AC286" s="12" t="s">
        <v>536</v>
      </c>
      <c r="AD286" s="14">
        <v>50121537</v>
      </c>
      <c r="AE286" s="15" t="s">
        <v>55</v>
      </c>
      <c r="AF286" s="14"/>
      <c r="AG286" s="24" t="s">
        <v>139</v>
      </c>
      <c r="AH286" s="14" t="s">
        <v>140</v>
      </c>
      <c r="AI286" s="23"/>
      <c r="AJ286" s="23"/>
      <c r="AK286" s="23" t="s">
        <v>58</v>
      </c>
      <c r="AL286" s="23"/>
      <c r="AM286" s="14"/>
      <c r="AN286" s="14"/>
      <c r="AO286" s="25"/>
      <c r="AP286" s="12"/>
    </row>
    <row r="287" spans="1:42" ht="12.75" customHeight="1" x14ac:dyDescent="0.3">
      <c r="A287" s="12" t="s">
        <v>242</v>
      </c>
      <c r="B287" s="12" t="s">
        <v>1203</v>
      </c>
      <c r="C287" s="13">
        <v>45034</v>
      </c>
      <c r="D287" s="14" t="s">
        <v>1134</v>
      </c>
      <c r="E287" s="12" t="s">
        <v>1135</v>
      </c>
      <c r="F287" s="14" t="s">
        <v>1204</v>
      </c>
      <c r="G287" s="15" t="s">
        <v>1205</v>
      </c>
      <c r="H287" s="12">
        <v>3</v>
      </c>
      <c r="I287" s="12" t="s">
        <v>48</v>
      </c>
      <c r="J287" s="16"/>
      <c r="K287" s="17">
        <v>540</v>
      </c>
      <c r="L287" s="17">
        <v>1080.3499999999999</v>
      </c>
      <c r="M287" s="17"/>
      <c r="N287" s="17">
        <v>86.4</v>
      </c>
      <c r="O287" s="17"/>
      <c r="P287" s="17"/>
      <c r="Q287" s="17"/>
      <c r="R287" s="18"/>
      <c r="S287" s="17"/>
      <c r="T287" s="19"/>
      <c r="U287" s="17">
        <v>1706.75</v>
      </c>
      <c r="V287" s="26" t="s">
        <v>1206</v>
      </c>
      <c r="W287" s="21" t="s">
        <v>50</v>
      </c>
      <c r="X287" s="12">
        <v>202304</v>
      </c>
      <c r="Y287" s="12" t="s">
        <v>1207</v>
      </c>
      <c r="Z287" s="12" t="s">
        <v>52</v>
      </c>
      <c r="AA287" s="23">
        <v>9040</v>
      </c>
      <c r="AB287" s="12" t="s">
        <v>53</v>
      </c>
      <c r="AC287" s="12" t="s">
        <v>536</v>
      </c>
      <c r="AD287" s="14" t="s">
        <v>1208</v>
      </c>
      <c r="AE287" s="15" t="s">
        <v>55</v>
      </c>
      <c r="AF287" s="14"/>
      <c r="AG287" s="24" t="s">
        <v>139</v>
      </c>
      <c r="AH287" s="14" t="s">
        <v>140</v>
      </c>
      <c r="AI287" s="23"/>
      <c r="AJ287" s="23"/>
      <c r="AK287" s="23" t="s">
        <v>58</v>
      </c>
      <c r="AL287" s="23"/>
      <c r="AM287" s="14"/>
      <c r="AN287" s="14"/>
      <c r="AO287" s="25"/>
      <c r="AP287" s="12"/>
    </row>
    <row r="288" spans="1:42" ht="12.75" customHeight="1" x14ac:dyDescent="0.3">
      <c r="A288" s="12" t="s">
        <v>242</v>
      </c>
      <c r="B288" s="12" t="s">
        <v>1225</v>
      </c>
      <c r="C288" s="13">
        <v>45027</v>
      </c>
      <c r="D288" s="14" t="s">
        <v>1218</v>
      </c>
      <c r="E288" s="12" t="s">
        <v>1219</v>
      </c>
      <c r="F288" s="14" t="s">
        <v>1226</v>
      </c>
      <c r="G288" s="15" t="s">
        <v>1227</v>
      </c>
      <c r="H288" s="12">
        <v>99</v>
      </c>
      <c r="I288" s="12" t="s">
        <v>48</v>
      </c>
      <c r="J288" s="16">
        <v>1</v>
      </c>
      <c r="K288" s="17">
        <v>660</v>
      </c>
      <c r="L288" s="17">
        <v>990</v>
      </c>
      <c r="M288" s="17"/>
      <c r="N288" s="17">
        <v>105.6</v>
      </c>
      <c r="O288" s="17"/>
      <c r="P288" s="17"/>
      <c r="Q288" s="17"/>
      <c r="R288" s="18"/>
      <c r="S288" s="17"/>
      <c r="T288" s="19"/>
      <c r="U288" s="17">
        <v>1755.6</v>
      </c>
      <c r="V288" s="26" t="s">
        <v>1228</v>
      </c>
      <c r="W288" s="21" t="s">
        <v>50</v>
      </c>
      <c r="X288" s="12">
        <v>202304</v>
      </c>
      <c r="Y288" s="12" t="s">
        <v>1229</v>
      </c>
      <c r="Z288" s="12" t="s">
        <v>52</v>
      </c>
      <c r="AA288" s="23">
        <v>1376</v>
      </c>
      <c r="AB288" s="12" t="s">
        <v>53</v>
      </c>
      <c r="AC288" s="12" t="s">
        <v>54</v>
      </c>
      <c r="AD288" s="14" t="s">
        <v>1230</v>
      </c>
      <c r="AE288" s="15" t="s">
        <v>55</v>
      </c>
      <c r="AF288" s="14" t="s">
        <v>1224</v>
      </c>
      <c r="AG288" s="24" t="s">
        <v>56</v>
      </c>
      <c r="AH288" s="14" t="s">
        <v>57</v>
      </c>
      <c r="AI288" s="23"/>
      <c r="AJ288" s="23"/>
      <c r="AK288" s="23" t="s">
        <v>58</v>
      </c>
      <c r="AL288" s="23"/>
      <c r="AM288" s="14"/>
      <c r="AN288" s="14"/>
      <c r="AO288" s="25"/>
      <c r="AP288" s="12"/>
    </row>
    <row r="289" spans="1:42" ht="12.75" customHeight="1" x14ac:dyDescent="0.3">
      <c r="A289" s="12" t="s">
        <v>242</v>
      </c>
      <c r="B289" s="12" t="s">
        <v>1231</v>
      </c>
      <c r="C289" s="13">
        <v>45034</v>
      </c>
      <c r="D289" s="14" t="s">
        <v>1218</v>
      </c>
      <c r="E289" s="12" t="s">
        <v>1219</v>
      </c>
      <c r="F289" s="14" t="s">
        <v>1232</v>
      </c>
      <c r="G289" s="15" t="s">
        <v>1233</v>
      </c>
      <c r="H289" s="12">
        <v>99</v>
      </c>
      <c r="I289" s="12" t="s">
        <v>48</v>
      </c>
      <c r="J289" s="16">
        <v>1</v>
      </c>
      <c r="K289" s="17">
        <v>1320</v>
      </c>
      <c r="L289" s="17">
        <v>792</v>
      </c>
      <c r="M289" s="17"/>
      <c r="N289" s="17">
        <v>211.2</v>
      </c>
      <c r="O289" s="17"/>
      <c r="P289" s="17"/>
      <c r="Q289" s="17"/>
      <c r="R289" s="18"/>
      <c r="S289" s="17"/>
      <c r="T289" s="19"/>
      <c r="U289" s="17">
        <v>2323.1999999999998</v>
      </c>
      <c r="V289" s="26" t="s">
        <v>1234</v>
      </c>
      <c r="W289" s="21" t="s">
        <v>50</v>
      </c>
      <c r="X289" s="12">
        <v>202304</v>
      </c>
      <c r="Y289" s="12" t="s">
        <v>1235</v>
      </c>
      <c r="Z289" s="12" t="s">
        <v>52</v>
      </c>
      <c r="AA289" s="23">
        <v>1376</v>
      </c>
      <c r="AB289" s="12" t="s">
        <v>53</v>
      </c>
      <c r="AC289" s="12" t="s">
        <v>54</v>
      </c>
      <c r="AD289" s="14" t="s">
        <v>1230</v>
      </c>
      <c r="AE289" s="15" t="s">
        <v>55</v>
      </c>
      <c r="AF289" s="14" t="s">
        <v>1224</v>
      </c>
      <c r="AG289" s="24" t="s">
        <v>56</v>
      </c>
      <c r="AH289" s="14" t="s">
        <v>57</v>
      </c>
      <c r="AI289" s="23"/>
      <c r="AJ289" s="23"/>
      <c r="AK289" s="23" t="s">
        <v>58</v>
      </c>
      <c r="AL289" s="23"/>
      <c r="AM289" s="14"/>
      <c r="AN289" s="14"/>
      <c r="AO289" s="25"/>
      <c r="AP289" s="12"/>
    </row>
    <row r="290" spans="1:42" ht="12.75" customHeight="1" x14ac:dyDescent="0.3">
      <c r="A290" s="12" t="s">
        <v>242</v>
      </c>
      <c r="B290" s="12" t="s">
        <v>1256</v>
      </c>
      <c r="C290" s="13">
        <v>45029</v>
      </c>
      <c r="D290" s="14" t="s">
        <v>1245</v>
      </c>
      <c r="E290" s="12" t="s">
        <v>1246</v>
      </c>
      <c r="F290" s="14" t="s">
        <v>1252</v>
      </c>
      <c r="G290" s="15" t="s">
        <v>1257</v>
      </c>
      <c r="H290" s="12">
        <v>99</v>
      </c>
      <c r="I290" s="12" t="s">
        <v>48</v>
      </c>
      <c r="J290" s="16">
        <v>1</v>
      </c>
      <c r="K290" s="17">
        <v>1500</v>
      </c>
      <c r="L290" s="17"/>
      <c r="M290" s="17">
        <v>225</v>
      </c>
      <c r="N290" s="17">
        <v>204</v>
      </c>
      <c r="O290" s="17"/>
      <c r="P290" s="17"/>
      <c r="Q290" s="17"/>
      <c r="R290" s="18"/>
      <c r="S290" s="17"/>
      <c r="T290" s="19"/>
      <c r="U290" s="17">
        <v>1479</v>
      </c>
      <c r="V290" s="20" t="s">
        <v>1258</v>
      </c>
      <c r="W290" s="35" t="s">
        <v>1258</v>
      </c>
      <c r="X290" s="12">
        <v>202304</v>
      </c>
      <c r="Y290" s="22" t="s">
        <v>1259</v>
      </c>
      <c r="Z290" s="12" t="s">
        <v>52</v>
      </c>
      <c r="AA290" s="23">
        <v>11000</v>
      </c>
      <c r="AB290" s="12" t="s">
        <v>53</v>
      </c>
      <c r="AC290" s="12" t="s">
        <v>54</v>
      </c>
      <c r="AD290" s="14">
        <v>50202203</v>
      </c>
      <c r="AE290" s="15" t="s">
        <v>55</v>
      </c>
      <c r="AF290" s="14"/>
      <c r="AG290" s="24" t="s">
        <v>56</v>
      </c>
      <c r="AH290" s="14" t="s">
        <v>57</v>
      </c>
      <c r="AI290" s="23"/>
      <c r="AJ290" s="23"/>
      <c r="AK290" s="23" t="s">
        <v>58</v>
      </c>
      <c r="AL290" s="23"/>
      <c r="AM290" s="14"/>
      <c r="AN290" s="14"/>
      <c r="AO290" s="25"/>
      <c r="AP290" s="12"/>
    </row>
    <row r="291" spans="1:42" ht="12.75" customHeight="1" x14ac:dyDescent="0.3">
      <c r="A291" s="12" t="s">
        <v>242</v>
      </c>
      <c r="B291" s="12" t="s">
        <v>963</v>
      </c>
      <c r="C291" s="13">
        <v>45027</v>
      </c>
      <c r="D291" s="14" t="s">
        <v>964</v>
      </c>
      <c r="E291" s="12" t="s">
        <v>965</v>
      </c>
      <c r="F291" s="14" t="s">
        <v>966</v>
      </c>
      <c r="G291" s="15" t="s">
        <v>967</v>
      </c>
      <c r="H291" s="12">
        <v>99</v>
      </c>
      <c r="I291" s="12" t="s">
        <v>48</v>
      </c>
      <c r="J291" s="16">
        <v>1</v>
      </c>
      <c r="K291" s="17">
        <v>7985.29</v>
      </c>
      <c r="L291" s="17"/>
      <c r="M291" s="17"/>
      <c r="N291" s="17">
        <v>1277.6500000000001</v>
      </c>
      <c r="O291" s="17"/>
      <c r="P291" s="17"/>
      <c r="Q291" s="17"/>
      <c r="R291" s="18"/>
      <c r="S291" s="17"/>
      <c r="T291" s="19"/>
      <c r="U291" s="17">
        <v>9262.94</v>
      </c>
      <c r="V291" s="26" t="s">
        <v>968</v>
      </c>
      <c r="W291" s="21" t="s">
        <v>50</v>
      </c>
      <c r="X291" s="12">
        <v>202304</v>
      </c>
      <c r="Y291" s="12" t="s">
        <v>969</v>
      </c>
      <c r="Z291" s="12" t="s">
        <v>52</v>
      </c>
      <c r="AA291" s="23">
        <v>1180</v>
      </c>
      <c r="AB291" s="12" t="s">
        <v>53</v>
      </c>
      <c r="AC291" s="12" t="s">
        <v>54</v>
      </c>
      <c r="AD291" s="14" t="s">
        <v>970</v>
      </c>
      <c r="AE291" s="15" t="s">
        <v>55</v>
      </c>
      <c r="AF291" s="14" t="s">
        <v>971</v>
      </c>
      <c r="AG291" s="24" t="s">
        <v>56</v>
      </c>
      <c r="AH291" s="14" t="s">
        <v>57</v>
      </c>
      <c r="AI291" s="23"/>
      <c r="AJ291" s="23"/>
      <c r="AK291" s="23" t="s">
        <v>58</v>
      </c>
      <c r="AL291" s="23"/>
      <c r="AM291" s="14"/>
      <c r="AN291" s="14"/>
      <c r="AO291" s="25"/>
      <c r="AP291" s="12"/>
    </row>
    <row r="292" spans="1:42" ht="12.75" customHeight="1" x14ac:dyDescent="0.3">
      <c r="A292" s="12" t="s">
        <v>242</v>
      </c>
      <c r="B292" s="12" t="s">
        <v>638</v>
      </c>
      <c r="C292" s="13">
        <v>45029</v>
      </c>
      <c r="D292" s="14" t="s">
        <v>639</v>
      </c>
      <c r="E292" s="12" t="s">
        <v>640</v>
      </c>
      <c r="F292" s="14" t="s">
        <v>641</v>
      </c>
      <c r="G292" s="15" t="s">
        <v>642</v>
      </c>
      <c r="H292" s="12">
        <v>99</v>
      </c>
      <c r="I292" s="12" t="s">
        <v>48</v>
      </c>
      <c r="J292" s="16">
        <v>1</v>
      </c>
      <c r="K292" s="17">
        <v>8781</v>
      </c>
      <c r="L292" s="17"/>
      <c r="M292" s="17"/>
      <c r="N292" s="17">
        <v>1404.96</v>
      </c>
      <c r="O292" s="17"/>
      <c r="P292" s="17"/>
      <c r="Q292" s="17"/>
      <c r="R292" s="18"/>
      <c r="S292" s="17"/>
      <c r="T292" s="19"/>
      <c r="U292" s="17">
        <v>10185.959999999999</v>
      </c>
      <c r="V292" s="26" t="s">
        <v>643</v>
      </c>
      <c r="W292" s="21" t="s">
        <v>50</v>
      </c>
      <c r="X292" s="12">
        <v>202304</v>
      </c>
      <c r="Y292" s="12" t="s">
        <v>644</v>
      </c>
      <c r="Z292" s="12" t="s">
        <v>52</v>
      </c>
      <c r="AA292" s="23">
        <v>3020</v>
      </c>
      <c r="AB292" s="12" t="s">
        <v>535</v>
      </c>
      <c r="AC292" s="12" t="s">
        <v>54</v>
      </c>
      <c r="AD292" s="14" t="s">
        <v>645</v>
      </c>
      <c r="AE292" s="15" t="s">
        <v>55</v>
      </c>
      <c r="AF292" s="14" t="s">
        <v>646</v>
      </c>
      <c r="AG292" s="24" t="s">
        <v>56</v>
      </c>
      <c r="AH292" s="14" t="s">
        <v>57</v>
      </c>
      <c r="AI292" s="23"/>
      <c r="AJ292" s="23"/>
      <c r="AK292" s="23" t="s">
        <v>58</v>
      </c>
      <c r="AL292" s="23"/>
      <c r="AM292" s="14"/>
      <c r="AN292" s="14"/>
      <c r="AO292" s="25"/>
      <c r="AP292" s="12"/>
    </row>
  </sheetData>
  <sortState ref="A2:AP292">
    <sortCondition ref="A2:A292"/>
    <sortCondition ref="D2:D292"/>
    <sortCondition ref="C2:C292"/>
    <sortCondition ref="G2:G292"/>
  </sortState>
  <hyperlinks>
    <hyperlink ref="V134" r:id="rId1"/>
    <hyperlink ref="V141" r:id="rId2"/>
    <hyperlink ref="V142" r:id="rId3"/>
    <hyperlink ref="V143" r:id="rId4"/>
    <hyperlink ref="V144" r:id="rId5"/>
    <hyperlink ref="V145" r:id="rId6"/>
    <hyperlink ref="V146" r:id="rId7"/>
    <hyperlink ref="V147" r:id="rId8"/>
    <hyperlink ref="V148" r:id="rId9"/>
    <hyperlink ref="V149" r:id="rId10"/>
    <hyperlink ref="V150" r:id="rId11"/>
    <hyperlink ref="V151" r:id="rId12"/>
    <hyperlink ref="V152" r:id="rId13"/>
    <hyperlink ref="V153" r:id="rId14"/>
    <hyperlink ref="V154" r:id="rId15"/>
    <hyperlink ref="V155" r:id="rId16"/>
    <hyperlink ref="V156" r:id="rId17"/>
    <hyperlink ref="V157" r:id="rId18"/>
    <hyperlink ref="V158" r:id="rId19"/>
    <hyperlink ref="V159" r:id="rId20"/>
    <hyperlink ref="V160" r:id="rId21"/>
    <hyperlink ref="V161" r:id="rId22"/>
    <hyperlink ref="V162" r:id="rId23"/>
    <hyperlink ref="V163" r:id="rId24"/>
    <hyperlink ref="V164" r:id="rId25"/>
    <hyperlink ref="V165" r:id="rId26"/>
    <hyperlink ref="V166" r:id="rId27"/>
    <hyperlink ref="V167" r:id="rId28"/>
    <hyperlink ref="V168" r:id="rId29"/>
    <hyperlink ref="V169" r:id="rId30"/>
    <hyperlink ref="V170" r:id="rId31"/>
    <hyperlink ref="V171" r:id="rId32"/>
    <hyperlink ref="V81" r:id="rId33"/>
    <hyperlink ref="V140" r:id="rId34"/>
    <hyperlink ref="V12" r:id="rId35"/>
    <hyperlink ref="V233" r:id="rId36"/>
    <hyperlink ref="V14" r:id="rId37"/>
    <hyperlink ref="V15" r:id="rId38"/>
    <hyperlink ref="V64" r:id="rId39"/>
    <hyperlink ref="V65" r:id="rId40"/>
    <hyperlink ref="V66" r:id="rId41"/>
    <hyperlink ref="V234" r:id="rId42"/>
    <hyperlink ref="V67" r:id="rId43"/>
    <hyperlink ref="V235" r:id="rId44"/>
    <hyperlink ref="V16" r:id="rId45"/>
    <hyperlink ref="V68" r:id="rId46"/>
    <hyperlink ref="V69" r:id="rId47"/>
    <hyperlink ref="V70" r:id="rId48"/>
    <hyperlink ref="V236" r:id="rId49"/>
    <hyperlink ref="V237" r:id="rId50"/>
    <hyperlink ref="V238" r:id="rId51"/>
    <hyperlink ref="V17" r:id="rId52"/>
    <hyperlink ref="V223" r:id="rId53"/>
    <hyperlink ref="V6" r:id="rId54"/>
    <hyperlink ref="V7" r:id="rId55"/>
    <hyperlink ref="V224" r:id="rId56"/>
    <hyperlink ref="V53" r:id="rId57"/>
    <hyperlink ref="V54" r:id="rId58"/>
    <hyperlink ref="V55" r:id="rId59"/>
    <hyperlink ref="V8" r:id="rId60"/>
    <hyperlink ref="V225" r:id="rId61"/>
    <hyperlink ref="V226" r:id="rId62"/>
    <hyperlink ref="V9" r:id="rId63"/>
    <hyperlink ref="V56" r:id="rId64"/>
    <hyperlink ref="V57" r:id="rId65"/>
    <hyperlink ref="V227" r:id="rId66"/>
    <hyperlink ref="V10" r:id="rId67"/>
    <hyperlink ref="V228" r:id="rId68"/>
    <hyperlink ref="V229" r:id="rId69"/>
    <hyperlink ref="V11" r:id="rId70"/>
    <hyperlink ref="V58" r:id="rId71"/>
    <hyperlink ref="V230" r:id="rId72"/>
    <hyperlink ref="V59" r:id="rId73"/>
    <hyperlink ref="V60" r:id="rId74"/>
    <hyperlink ref="V231" r:id="rId75"/>
    <hyperlink ref="V13" r:id="rId76"/>
    <hyperlink ref="V61" r:id="rId77"/>
    <hyperlink ref="V62" r:id="rId78"/>
    <hyperlink ref="V63" r:id="rId79"/>
    <hyperlink ref="V232" r:id="rId80"/>
    <hyperlink ref="V136" r:id="rId81"/>
    <hyperlink ref="V137" r:id="rId82"/>
    <hyperlink ref="V138" r:id="rId83"/>
    <hyperlink ref="V41" r:id="rId84"/>
    <hyperlink ref="V52" r:id="rId85"/>
    <hyperlink ref="V5" r:id="rId86"/>
    <hyperlink ref="V222" r:id="rId87"/>
    <hyperlink ref="V177" r:id="rId88"/>
    <hyperlink ref="V178" r:id="rId89"/>
    <hyperlink ref="V173" r:id="rId90"/>
    <hyperlink ref="V174" r:id="rId91"/>
    <hyperlink ref="V175" r:id="rId92"/>
    <hyperlink ref="V176" r:id="rId93"/>
    <hyperlink ref="V129" r:id="rId94"/>
    <hyperlink ref="V130" r:id="rId95"/>
    <hyperlink ref="V131" r:id="rId96"/>
    <hyperlink ref="V132" r:id="rId97"/>
    <hyperlink ref="V133" r:id="rId98"/>
    <hyperlink ref="V117" r:id="rId99"/>
    <hyperlink ref="V292" r:id="rId100"/>
    <hyperlink ref="V139" r:id="rId101"/>
    <hyperlink ref="V108" r:id="rId102"/>
    <hyperlink ref="V105" r:id="rId103"/>
    <hyperlink ref="V106" r:id="rId104"/>
    <hyperlink ref="V107" r:id="rId105"/>
    <hyperlink ref="V135" r:id="rId106"/>
    <hyperlink ref="V243" r:id="rId107"/>
    <hyperlink ref="V71" r:id="rId108"/>
    <hyperlink ref="V72" r:id="rId109"/>
    <hyperlink ref="V73" r:id="rId110"/>
    <hyperlink ref="V74" r:id="rId111"/>
    <hyperlink ref="V18" r:id="rId112"/>
    <hyperlink ref="V244" r:id="rId113"/>
    <hyperlink ref="V245" r:id="rId114"/>
    <hyperlink ref="V246" r:id="rId115"/>
    <hyperlink ref="V247" r:id="rId116"/>
    <hyperlink ref="V189" r:id="rId117"/>
    <hyperlink ref="V95" r:id="rId118"/>
    <hyperlink ref="V96" r:id="rId119"/>
    <hyperlink ref="V97" r:id="rId120"/>
    <hyperlink ref="V98" r:id="rId121"/>
    <hyperlink ref="V99" r:id="rId122"/>
    <hyperlink ref="V100" r:id="rId123"/>
    <hyperlink ref="V101" r:id="rId124"/>
    <hyperlink ref="V102" r:id="rId125"/>
    <hyperlink ref="V33" r:id="rId126"/>
    <hyperlink ref="V264" r:id="rId127"/>
    <hyperlink ref="V103" r:id="rId128"/>
    <hyperlink ref="V104" r:id="rId129"/>
    <hyperlink ref="V265" r:id="rId130"/>
    <hyperlink ref="V239" r:id="rId131"/>
    <hyperlink ref="V240" r:id="rId132"/>
    <hyperlink ref="V241" r:id="rId133"/>
    <hyperlink ref="V242" r:id="rId134"/>
    <hyperlink ref="V44" r:id="rId135"/>
    <hyperlink ref="V214" r:id="rId136"/>
    <hyperlink ref="V45" r:id="rId137"/>
    <hyperlink ref="V46" r:id="rId138"/>
    <hyperlink ref="V215" r:id="rId139"/>
    <hyperlink ref="V216" r:id="rId140"/>
    <hyperlink ref="V47" r:id="rId141"/>
    <hyperlink ref="V48" r:id="rId142"/>
    <hyperlink ref="V49" r:id="rId143"/>
    <hyperlink ref="V2" r:id="rId144"/>
    <hyperlink ref="V3" r:id="rId145"/>
    <hyperlink ref="V217" r:id="rId146"/>
    <hyperlink ref="V218" r:id="rId147"/>
    <hyperlink ref="V219" r:id="rId148"/>
    <hyperlink ref="V220" r:id="rId149"/>
    <hyperlink ref="V50" r:id="rId150"/>
    <hyperlink ref="V51" r:id="rId151"/>
    <hyperlink ref="V221" r:id="rId152"/>
    <hyperlink ref="V4" r:id="rId153"/>
    <hyperlink ref="V291" r:id="rId154"/>
    <hyperlink ref="V128" r:id="rId155"/>
    <hyperlink ref="V197" r:id="rId156"/>
    <hyperlink ref="V39" r:id="rId157"/>
    <hyperlink ref="V40" r:id="rId158"/>
    <hyperlink ref="V269" r:id="rId159"/>
    <hyperlink ref="V179" r:id="rId160"/>
    <hyperlink ref="V172" r:id="rId161"/>
    <hyperlink ref="V212" r:id="rId162"/>
    <hyperlink ref="V213" r:id="rId163"/>
    <hyperlink ref="V36" r:id="rId164"/>
    <hyperlink ref="V34" r:id="rId165"/>
    <hyperlink ref="V35" r:id="rId166"/>
    <hyperlink ref="V112" r:id="rId167"/>
    <hyperlink ref="V113" r:id="rId168"/>
    <hyperlink ref="V266" r:id="rId169"/>
    <hyperlink ref="V114" r:id="rId170"/>
    <hyperlink ref="V267" r:id="rId171"/>
    <hyperlink ref="V115" r:id="rId172"/>
    <hyperlink ref="V268" r:id="rId173"/>
    <hyperlink ref="V191" r:id="rId174"/>
    <hyperlink ref="V192" r:id="rId175"/>
    <hyperlink ref="V193" r:id="rId176"/>
    <hyperlink ref="V194" r:id="rId177"/>
    <hyperlink ref="V195" r:id="rId178"/>
    <hyperlink ref="V196" r:id="rId179"/>
    <hyperlink ref="V118" r:id="rId180"/>
    <hyperlink ref="V119" r:id="rId181"/>
    <hyperlink ref="V282" r:id="rId182"/>
    <hyperlink ref="V283" r:id="rId183"/>
    <hyperlink ref="V120" r:id="rId184"/>
    <hyperlink ref="V121" r:id="rId185"/>
    <hyperlink ref="V122" r:id="rId186"/>
    <hyperlink ref="V284" r:id="rId187"/>
    <hyperlink ref="V37" r:id="rId188"/>
    <hyperlink ref="V285" r:id="rId189"/>
    <hyperlink ref="V123" r:id="rId190"/>
    <hyperlink ref="V286" r:id="rId191"/>
    <hyperlink ref="V124" r:id="rId192"/>
    <hyperlink ref="V287" r:id="rId193"/>
    <hyperlink ref="V116" r:id="rId194"/>
    <hyperlink ref="V125" r:id="rId195"/>
    <hyperlink ref="V288" r:id="rId196"/>
    <hyperlink ref="V289" r:id="rId197"/>
    <hyperlink ref="V190" r:id="rId198"/>
    <hyperlink ref="V126" r:id="rId199"/>
    <hyperlink ref="W126" r:id="rId200"/>
    <hyperlink ref="V38" r:id="rId201"/>
    <hyperlink ref="W38" r:id="rId202"/>
    <hyperlink ref="V290" r:id="rId203"/>
    <hyperlink ref="W290" r:id="rId204"/>
    <hyperlink ref="V198" r:id="rId205"/>
    <hyperlink ref="V199" r:id="rId206"/>
    <hyperlink ref="V127" r:id="rId207"/>
    <hyperlink ref="V42" r:id="rId208"/>
    <hyperlink ref="V43" r:id="rId209"/>
    <hyperlink ref="V210" r:id="rId210"/>
    <hyperlink ref="V211" r:id="rId211"/>
    <hyperlink ref="V200" r:id="rId212"/>
    <hyperlink ref="V201" r:id="rId213"/>
    <hyperlink ref="V202" r:id="rId214"/>
    <hyperlink ref="V203" r:id="rId215"/>
    <hyperlink ref="V204" r:id="rId216"/>
    <hyperlink ref="V205" r:id="rId217"/>
    <hyperlink ref="V206" r:id="rId218"/>
    <hyperlink ref="V207" r:id="rId219"/>
    <hyperlink ref="V208" r:id="rId220"/>
    <hyperlink ref="V209" r:id="rId221"/>
    <hyperlink ref="V280" r:id="rId222"/>
    <hyperlink ref="V281" r:id="rId223"/>
    <hyperlink ref="V279" r:id="rId224"/>
    <hyperlink ref="V276" r:id="rId225"/>
    <hyperlink ref="V274" r:id="rId226"/>
    <hyperlink ref="V272" r:id="rId227"/>
    <hyperlink ref="V271" r:id="rId228"/>
    <hyperlink ref="V273" r:id="rId229"/>
    <hyperlink ref="V275" r:id="rId230"/>
    <hyperlink ref="V278" r:id="rId231"/>
    <hyperlink ref="V277" r:id="rId232"/>
    <hyperlink ref="V270" r:id="rId233"/>
    <hyperlink ref="V109" r:id="rId234"/>
    <hyperlink ref="V110" r:id="rId235"/>
    <hyperlink ref="V111" r:id="rId236"/>
    <hyperlink ref="V77" r:id="rId237"/>
    <hyperlink ref="V249" r:id="rId238"/>
    <hyperlink ref="V250" r:id="rId239"/>
    <hyperlink ref="V75" r:id="rId240"/>
    <hyperlink ref="V19" r:id="rId241"/>
    <hyperlink ref="V20" r:id="rId242"/>
    <hyperlink ref="V21" r:id="rId243"/>
    <hyperlink ref="V22" r:id="rId244"/>
    <hyperlink ref="V23" r:id="rId245"/>
    <hyperlink ref="V24" r:id="rId246"/>
    <hyperlink ref="V25" r:id="rId247"/>
    <hyperlink ref="V76" r:id="rId248"/>
    <hyperlink ref="V26" r:id="rId249"/>
    <hyperlink ref="V251" r:id="rId250"/>
    <hyperlink ref="V252" r:id="rId251"/>
    <hyperlink ref="V253" r:id="rId252"/>
    <hyperlink ref="V78" r:id="rId253"/>
    <hyperlink ref="V79" r:id="rId254"/>
    <hyperlink ref="V27" r:id="rId255"/>
    <hyperlink ref="V254" r:id="rId256"/>
    <hyperlink ref="V80" r:id="rId257"/>
    <hyperlink ref="V255" r:id="rId258"/>
    <hyperlink ref="V29" r:id="rId259"/>
    <hyperlink ref="V256" r:id="rId260"/>
    <hyperlink ref="V28" r:id="rId261"/>
    <hyperlink ref="V30" r:id="rId262"/>
    <hyperlink ref="V258" r:id="rId263"/>
    <hyperlink ref="V259" r:id="rId264"/>
    <hyperlink ref="V89" r:id="rId265"/>
    <hyperlink ref="V90" r:id="rId266"/>
    <hyperlink ref="V91" r:id="rId267"/>
    <hyperlink ref="V257" r:id="rId268"/>
    <hyperlink ref="V92" r:id="rId269"/>
    <hyperlink ref="V31" r:id="rId270"/>
    <hyperlink ref="V260" r:id="rId271"/>
    <hyperlink ref="V261" r:id="rId272"/>
    <hyperlink ref="V93" r:id="rId273"/>
    <hyperlink ref="V94" r:id="rId274"/>
    <hyperlink ref="V262" r:id="rId275"/>
    <hyperlink ref="V32" r:id="rId276"/>
    <hyperlink ref="V82" r:id="rId277"/>
    <hyperlink ref="V83" r:id="rId278"/>
    <hyperlink ref="V263" r:id="rId279"/>
    <hyperlink ref="V84" r:id="rId280"/>
    <hyperlink ref="V85" r:id="rId281"/>
    <hyperlink ref="V86" r:id="rId282"/>
    <hyperlink ref="V248" r:id="rId283"/>
    <hyperlink ref="V87" r:id="rId284"/>
    <hyperlink ref="V88" r:id="rId285"/>
    <hyperlink ref="V180" r:id="rId286"/>
    <hyperlink ref="V181" r:id="rId287"/>
    <hyperlink ref="V182" r:id="rId288"/>
    <hyperlink ref="V183" r:id="rId289"/>
    <hyperlink ref="V184" r:id="rId290"/>
    <hyperlink ref="V185" r:id="rId291"/>
    <hyperlink ref="V186" r:id="rId292"/>
    <hyperlink ref="V187" r:id="rId293"/>
    <hyperlink ref="V188" r:id="rId29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2"/>
  <sheetViews>
    <sheetView workbookViewId="0"/>
  </sheetViews>
  <sheetFormatPr baseColWidth="10" defaultRowHeight="14.4" x14ac:dyDescent="0.3"/>
  <cols>
    <col min="1" max="1" width="11.33203125" bestFit="1" customWidth="1"/>
    <col min="2" max="2" width="16.21875" bestFit="1" customWidth="1"/>
    <col min="3" max="3" width="12.5546875" bestFit="1" customWidth="1"/>
    <col min="4" max="4" width="56.77734375" bestFit="1" customWidth="1"/>
    <col min="5" max="5" width="12.6640625" bestFit="1" customWidth="1"/>
    <col min="6" max="6" width="50.77734375" customWidth="1"/>
    <col min="7" max="7" width="13.6640625" bestFit="1" customWidth="1"/>
    <col min="8" max="8" width="13.109375" bestFit="1" customWidth="1"/>
    <col min="9" max="9" width="6.77734375" bestFit="1" customWidth="1"/>
    <col min="10" max="10" width="6.6640625" bestFit="1" customWidth="1"/>
    <col min="11" max="11" width="8.33203125" bestFit="1" customWidth="1"/>
    <col min="12" max="12" width="10.21875" bestFit="1" customWidth="1"/>
    <col min="13" max="13" width="10" bestFit="1" customWidth="1"/>
    <col min="14" max="15" width="30.77734375" customWidth="1"/>
    <col min="16" max="16" width="7.5546875" bestFit="1" customWidth="1"/>
    <col min="17" max="17" width="6.77734375" bestFit="1" customWidth="1"/>
    <col min="18" max="18" width="18.5546875" bestFit="1" customWidth="1"/>
    <col min="19" max="19" width="11.44140625" bestFit="1" customWidth="1"/>
    <col min="20" max="20" width="10.21875" bestFit="1" customWidth="1"/>
    <col min="21" max="21" width="7.5546875" bestFit="1" customWidth="1"/>
    <col min="22" max="22" width="68.33203125" bestFit="1" customWidth="1"/>
    <col min="23" max="23" width="35.21875" bestFit="1" customWidth="1"/>
    <col min="24" max="24" width="7.5546875" bestFit="1" customWidth="1"/>
    <col min="25" max="25" width="31.77734375" bestFit="1" customWidth="1"/>
    <col min="26" max="26" width="10.44140625" bestFit="1" customWidth="1"/>
    <col min="27" max="27" width="8.21875" bestFit="1" customWidth="1"/>
    <col min="28" max="28" width="3.77734375" bestFit="1" customWidth="1"/>
    <col min="29" max="29" width="6.6640625" bestFit="1" customWidth="1"/>
    <col min="30" max="30" width="255.77734375" bestFit="1" customWidth="1"/>
    <col min="31" max="31" width="6.6640625" bestFit="1" customWidth="1"/>
    <col min="32" max="32" width="21.44140625" bestFit="1" customWidth="1"/>
    <col min="34" max="34" width="43.21875" bestFit="1" customWidth="1"/>
    <col min="35" max="35" width="7.21875" bestFit="1" customWidth="1"/>
    <col min="36" max="36" width="9.44140625" bestFit="1" customWidth="1"/>
    <col min="37" max="37" width="10.21875" bestFit="1" customWidth="1"/>
    <col min="38" max="38" width="6.21875" bestFit="1" customWidth="1"/>
    <col min="39" max="39" width="10.77734375" bestFit="1" customWidth="1"/>
    <col min="40" max="40" width="9.21875" bestFit="1" customWidth="1"/>
    <col min="41" max="41" width="8" bestFit="1" customWidth="1"/>
    <col min="42" max="42" width="4.109375" bestFit="1" customWidth="1"/>
  </cols>
  <sheetData>
    <row r="1" spans="1:42" ht="12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9" t="s">
        <v>32</v>
      </c>
      <c r="AH1" s="9" t="s">
        <v>33</v>
      </c>
      <c r="AI1" s="10" t="s">
        <v>34</v>
      </c>
      <c r="AJ1" s="10" t="s">
        <v>35</v>
      </c>
      <c r="AK1" s="11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</row>
    <row r="2" spans="1:42" s="49" customFormat="1" ht="12.75" customHeight="1" x14ac:dyDescent="0.3">
      <c r="A2" s="36" t="s">
        <v>232</v>
      </c>
      <c r="B2" s="36" t="s">
        <v>913</v>
      </c>
      <c r="C2" s="37">
        <v>45031</v>
      </c>
      <c r="D2" s="38" t="s">
        <v>863</v>
      </c>
      <c r="E2" s="36" t="s">
        <v>864</v>
      </c>
      <c r="F2" s="38" t="s">
        <v>914</v>
      </c>
      <c r="G2" s="39" t="s">
        <v>915</v>
      </c>
      <c r="H2" s="36">
        <v>3</v>
      </c>
      <c r="I2" s="36" t="s">
        <v>48</v>
      </c>
      <c r="J2" s="40">
        <v>1</v>
      </c>
      <c r="K2" s="41">
        <v>1547.1</v>
      </c>
      <c r="L2" s="41"/>
      <c r="M2" s="41"/>
      <c r="N2" s="41"/>
      <c r="O2" s="41"/>
      <c r="P2" s="41"/>
      <c r="Q2" s="41"/>
      <c r="R2" s="42"/>
      <c r="S2" s="41"/>
      <c r="T2" s="43"/>
      <c r="U2" s="41">
        <v>1547.1</v>
      </c>
      <c r="V2" s="44" t="s">
        <v>916</v>
      </c>
      <c r="W2" s="45" t="s">
        <v>50</v>
      </c>
      <c r="X2" s="36">
        <v>202304</v>
      </c>
      <c r="Y2" s="36" t="s">
        <v>917</v>
      </c>
      <c r="Z2" s="36" t="s">
        <v>52</v>
      </c>
      <c r="AA2" s="46">
        <v>55770</v>
      </c>
      <c r="AB2" s="36" t="s">
        <v>53</v>
      </c>
      <c r="AC2" s="36" t="s">
        <v>536</v>
      </c>
      <c r="AD2" s="38" t="s">
        <v>912</v>
      </c>
      <c r="AE2" s="39" t="s">
        <v>55</v>
      </c>
      <c r="AF2" s="38" t="s">
        <v>869</v>
      </c>
      <c r="AG2" s="47" t="s">
        <v>139</v>
      </c>
      <c r="AH2" s="38" t="s">
        <v>140</v>
      </c>
      <c r="AI2" s="46"/>
      <c r="AJ2" s="46"/>
      <c r="AK2" s="46" t="s">
        <v>58</v>
      </c>
      <c r="AL2" s="46"/>
      <c r="AM2" s="38"/>
      <c r="AN2" s="38"/>
      <c r="AO2" s="48"/>
      <c r="AP2" s="36"/>
    </row>
    <row r="3" spans="1:42" s="49" customFormat="1" ht="12.75" customHeight="1" x14ac:dyDescent="0.3">
      <c r="A3" s="36" t="s">
        <v>232</v>
      </c>
      <c r="B3" s="36" t="s">
        <v>918</v>
      </c>
      <c r="C3" s="37">
        <v>45031</v>
      </c>
      <c r="D3" s="38" t="s">
        <v>863</v>
      </c>
      <c r="E3" s="36" t="s">
        <v>864</v>
      </c>
      <c r="F3" s="38" t="s">
        <v>919</v>
      </c>
      <c r="G3" s="39" t="s">
        <v>920</v>
      </c>
      <c r="H3" s="36">
        <v>3</v>
      </c>
      <c r="I3" s="36" t="s">
        <v>48</v>
      </c>
      <c r="J3" s="40">
        <v>1</v>
      </c>
      <c r="K3" s="41">
        <v>2019.5</v>
      </c>
      <c r="L3" s="41"/>
      <c r="M3" s="41"/>
      <c r="N3" s="41"/>
      <c r="O3" s="41"/>
      <c r="P3" s="41"/>
      <c r="Q3" s="41"/>
      <c r="R3" s="42"/>
      <c r="S3" s="41"/>
      <c r="T3" s="43"/>
      <c r="U3" s="41">
        <v>2019.5</v>
      </c>
      <c r="V3" s="44" t="s">
        <v>921</v>
      </c>
      <c r="W3" s="45" t="s">
        <v>50</v>
      </c>
      <c r="X3" s="36">
        <v>202304</v>
      </c>
      <c r="Y3" s="36" t="s">
        <v>922</v>
      </c>
      <c r="Z3" s="36" t="s">
        <v>52</v>
      </c>
      <c r="AA3" s="46">
        <v>55770</v>
      </c>
      <c r="AB3" s="36" t="s">
        <v>53</v>
      </c>
      <c r="AC3" s="36" t="s">
        <v>536</v>
      </c>
      <c r="AD3" s="38" t="s">
        <v>923</v>
      </c>
      <c r="AE3" s="39" t="s">
        <v>55</v>
      </c>
      <c r="AF3" s="38" t="s">
        <v>869</v>
      </c>
      <c r="AG3" s="47" t="s">
        <v>139</v>
      </c>
      <c r="AH3" s="38" t="s">
        <v>140</v>
      </c>
      <c r="AI3" s="46"/>
      <c r="AJ3" s="46"/>
      <c r="AK3" s="46" t="s">
        <v>58</v>
      </c>
      <c r="AL3" s="46"/>
      <c r="AM3" s="38"/>
      <c r="AN3" s="38"/>
      <c r="AO3" s="48"/>
      <c r="AP3" s="36"/>
    </row>
    <row r="4" spans="1:42" s="49" customFormat="1" ht="12.75" customHeight="1" x14ac:dyDescent="0.3">
      <c r="A4" s="36" t="s">
        <v>232</v>
      </c>
      <c r="B4" s="36" t="s">
        <v>959</v>
      </c>
      <c r="C4" s="37">
        <v>45034</v>
      </c>
      <c r="D4" s="38" t="s">
        <v>863</v>
      </c>
      <c r="E4" s="36" t="s">
        <v>864</v>
      </c>
      <c r="F4" s="38" t="s">
        <v>871</v>
      </c>
      <c r="G4" s="39" t="s">
        <v>960</v>
      </c>
      <c r="H4" s="36">
        <v>3</v>
      </c>
      <c r="I4" s="36" t="s">
        <v>48</v>
      </c>
      <c r="J4" s="40">
        <v>1</v>
      </c>
      <c r="K4" s="41">
        <v>1496</v>
      </c>
      <c r="L4" s="41"/>
      <c r="M4" s="41"/>
      <c r="N4" s="41"/>
      <c r="O4" s="41"/>
      <c r="P4" s="41"/>
      <c r="Q4" s="41"/>
      <c r="R4" s="42"/>
      <c r="S4" s="41"/>
      <c r="T4" s="43"/>
      <c r="U4" s="41">
        <v>1496</v>
      </c>
      <c r="V4" s="44" t="s">
        <v>961</v>
      </c>
      <c r="W4" s="45" t="s">
        <v>50</v>
      </c>
      <c r="X4" s="36">
        <v>202304</v>
      </c>
      <c r="Y4" s="50" t="s">
        <v>962</v>
      </c>
      <c r="Z4" s="36" t="s">
        <v>52</v>
      </c>
      <c r="AA4" s="46">
        <v>55770</v>
      </c>
      <c r="AB4" s="36" t="s">
        <v>53</v>
      </c>
      <c r="AC4" s="36" t="s">
        <v>536</v>
      </c>
      <c r="AD4" s="38">
        <v>50112000</v>
      </c>
      <c r="AE4" s="39" t="s">
        <v>55</v>
      </c>
      <c r="AF4" s="38" t="s">
        <v>869</v>
      </c>
      <c r="AG4" s="47" t="s">
        <v>139</v>
      </c>
      <c r="AH4" s="38" t="s">
        <v>140</v>
      </c>
      <c r="AI4" s="46"/>
      <c r="AJ4" s="46"/>
      <c r="AK4" s="46" t="s">
        <v>58</v>
      </c>
      <c r="AL4" s="46"/>
      <c r="AM4" s="38"/>
      <c r="AN4" s="38"/>
      <c r="AO4" s="48"/>
      <c r="AP4" s="36"/>
    </row>
    <row r="5" spans="1:42" s="49" customFormat="1" ht="12.75" customHeight="1" x14ac:dyDescent="0.3">
      <c r="A5" s="36" t="s">
        <v>232</v>
      </c>
      <c r="B5" s="36" t="s">
        <v>548</v>
      </c>
      <c r="C5" s="37">
        <v>45030</v>
      </c>
      <c r="D5" s="38" t="s">
        <v>540</v>
      </c>
      <c r="E5" s="36" t="s">
        <v>541</v>
      </c>
      <c r="F5" s="38" t="s">
        <v>549</v>
      </c>
      <c r="G5" s="39" t="s">
        <v>550</v>
      </c>
      <c r="H5" s="36">
        <v>99</v>
      </c>
      <c r="I5" s="36" t="s">
        <v>48</v>
      </c>
      <c r="J5" s="40"/>
      <c r="K5" s="41">
        <v>2445.5</v>
      </c>
      <c r="L5" s="41"/>
      <c r="M5" s="41"/>
      <c r="N5" s="41">
        <v>391.28</v>
      </c>
      <c r="O5" s="41"/>
      <c r="P5" s="41"/>
      <c r="Q5" s="41"/>
      <c r="R5" s="42"/>
      <c r="S5" s="41"/>
      <c r="T5" s="43"/>
      <c r="U5" s="41">
        <v>2836.78</v>
      </c>
      <c r="V5" s="44" t="s">
        <v>551</v>
      </c>
      <c r="W5" s="45" t="s">
        <v>50</v>
      </c>
      <c r="X5" s="36">
        <v>202304</v>
      </c>
      <c r="Y5" s="36" t="s">
        <v>552</v>
      </c>
      <c r="Z5" s="36" t="s">
        <v>52</v>
      </c>
      <c r="AA5" s="46">
        <v>28550</v>
      </c>
      <c r="AB5" s="36" t="s">
        <v>53</v>
      </c>
      <c r="AC5" s="36" t="s">
        <v>54</v>
      </c>
      <c r="AD5" s="38" t="s">
        <v>553</v>
      </c>
      <c r="AE5" s="39" t="s">
        <v>55</v>
      </c>
      <c r="AF5" s="38" t="s">
        <v>547</v>
      </c>
      <c r="AG5" s="47" t="s">
        <v>56</v>
      </c>
      <c r="AH5" s="38" t="s">
        <v>57</v>
      </c>
      <c r="AI5" s="46"/>
      <c r="AJ5" s="46"/>
      <c r="AK5" s="46" t="s">
        <v>58</v>
      </c>
      <c r="AL5" s="46"/>
      <c r="AM5" s="38"/>
      <c r="AN5" s="38"/>
      <c r="AO5" s="48"/>
      <c r="AP5" s="36"/>
    </row>
    <row r="6" spans="1:42" s="49" customFormat="1" ht="12.75" customHeight="1" x14ac:dyDescent="0.3">
      <c r="A6" s="36" t="s">
        <v>232</v>
      </c>
      <c r="B6" s="36" t="s">
        <v>350</v>
      </c>
      <c r="C6" s="37">
        <v>45026</v>
      </c>
      <c r="D6" s="38" t="s">
        <v>234</v>
      </c>
      <c r="E6" s="36" t="s">
        <v>235</v>
      </c>
      <c r="F6" s="38" t="s">
        <v>351</v>
      </c>
      <c r="G6" s="39" t="s">
        <v>352</v>
      </c>
      <c r="H6" s="36">
        <v>99</v>
      </c>
      <c r="I6" s="36" t="s">
        <v>48</v>
      </c>
      <c r="J6" s="40"/>
      <c r="K6" s="41">
        <v>1130.7</v>
      </c>
      <c r="L6" s="41"/>
      <c r="M6" s="41"/>
      <c r="N6" s="41"/>
      <c r="O6" s="41"/>
      <c r="P6" s="41"/>
      <c r="Q6" s="41"/>
      <c r="R6" s="42"/>
      <c r="S6" s="41"/>
      <c r="T6" s="43"/>
      <c r="U6" s="41">
        <v>1130.7</v>
      </c>
      <c r="V6" s="44" t="s">
        <v>353</v>
      </c>
      <c r="W6" s="45" t="s">
        <v>50</v>
      </c>
      <c r="X6" s="36">
        <v>202304</v>
      </c>
      <c r="Y6" s="36" t="s">
        <v>354</v>
      </c>
      <c r="Z6" s="36" t="s">
        <v>52</v>
      </c>
      <c r="AA6" s="46">
        <v>9040</v>
      </c>
      <c r="AB6" s="36" t="s">
        <v>53</v>
      </c>
      <c r="AC6" s="36" t="s">
        <v>54</v>
      </c>
      <c r="AD6" s="38" t="s">
        <v>355</v>
      </c>
      <c r="AE6" s="39" t="s">
        <v>55</v>
      </c>
      <c r="AF6" s="38" t="s">
        <v>241</v>
      </c>
      <c r="AG6" s="47" t="s">
        <v>139</v>
      </c>
      <c r="AH6" s="38" t="s">
        <v>140</v>
      </c>
      <c r="AI6" s="46"/>
      <c r="AJ6" s="46"/>
      <c r="AK6" s="46" t="s">
        <v>58</v>
      </c>
      <c r="AL6" s="46"/>
      <c r="AM6" s="38"/>
      <c r="AN6" s="38"/>
      <c r="AO6" s="48"/>
      <c r="AP6" s="36"/>
    </row>
    <row r="7" spans="1:42" s="49" customFormat="1" ht="12.75" customHeight="1" x14ac:dyDescent="0.3">
      <c r="A7" s="36" t="s">
        <v>232</v>
      </c>
      <c r="B7" s="36" t="s">
        <v>356</v>
      </c>
      <c r="C7" s="37">
        <v>45026</v>
      </c>
      <c r="D7" s="38" t="s">
        <v>234</v>
      </c>
      <c r="E7" s="36" t="s">
        <v>235</v>
      </c>
      <c r="F7" s="38" t="s">
        <v>357</v>
      </c>
      <c r="G7" s="39" t="s">
        <v>358</v>
      </c>
      <c r="H7" s="36">
        <v>99</v>
      </c>
      <c r="I7" s="36" t="s">
        <v>48</v>
      </c>
      <c r="J7" s="40"/>
      <c r="K7" s="41">
        <v>906.5</v>
      </c>
      <c r="L7" s="41"/>
      <c r="M7" s="41"/>
      <c r="N7" s="41"/>
      <c r="O7" s="41"/>
      <c r="P7" s="41"/>
      <c r="Q7" s="41"/>
      <c r="R7" s="42"/>
      <c r="S7" s="41"/>
      <c r="T7" s="43"/>
      <c r="U7" s="41">
        <v>906.5</v>
      </c>
      <c r="V7" s="44" t="s">
        <v>359</v>
      </c>
      <c r="W7" s="45" t="s">
        <v>50</v>
      </c>
      <c r="X7" s="36">
        <v>202304</v>
      </c>
      <c r="Y7" s="36" t="s">
        <v>360</v>
      </c>
      <c r="Z7" s="36" t="s">
        <v>52</v>
      </c>
      <c r="AA7" s="46">
        <v>9040</v>
      </c>
      <c r="AB7" s="36" t="s">
        <v>53</v>
      </c>
      <c r="AC7" s="36" t="s">
        <v>54</v>
      </c>
      <c r="AD7" s="38" t="s">
        <v>361</v>
      </c>
      <c r="AE7" s="39" t="s">
        <v>55</v>
      </c>
      <c r="AF7" s="38" t="s">
        <v>241</v>
      </c>
      <c r="AG7" s="47" t="s">
        <v>139</v>
      </c>
      <c r="AH7" s="38" t="s">
        <v>140</v>
      </c>
      <c r="AI7" s="46"/>
      <c r="AJ7" s="46"/>
      <c r="AK7" s="46" t="s">
        <v>58</v>
      </c>
      <c r="AL7" s="46"/>
      <c r="AM7" s="38"/>
      <c r="AN7" s="38"/>
      <c r="AO7" s="48"/>
      <c r="AP7" s="36"/>
    </row>
    <row r="8" spans="1:42" s="49" customFormat="1" ht="12.75" customHeight="1" x14ac:dyDescent="0.3">
      <c r="A8" s="36" t="s">
        <v>232</v>
      </c>
      <c r="B8" s="36" t="s">
        <v>386</v>
      </c>
      <c r="C8" s="37">
        <v>45027</v>
      </c>
      <c r="D8" s="38" t="s">
        <v>234</v>
      </c>
      <c r="E8" s="36" t="s">
        <v>235</v>
      </c>
      <c r="F8" s="38" t="s">
        <v>387</v>
      </c>
      <c r="G8" s="39" t="s">
        <v>388</v>
      </c>
      <c r="H8" s="36">
        <v>99</v>
      </c>
      <c r="I8" s="36" t="s">
        <v>48</v>
      </c>
      <c r="J8" s="40"/>
      <c r="K8" s="41">
        <v>576</v>
      </c>
      <c r="L8" s="41"/>
      <c r="M8" s="41"/>
      <c r="N8" s="41"/>
      <c r="O8" s="41"/>
      <c r="P8" s="41"/>
      <c r="Q8" s="41"/>
      <c r="R8" s="42"/>
      <c r="S8" s="41"/>
      <c r="T8" s="43"/>
      <c r="U8" s="41">
        <v>576</v>
      </c>
      <c r="V8" s="44" t="s">
        <v>389</v>
      </c>
      <c r="W8" s="45" t="s">
        <v>50</v>
      </c>
      <c r="X8" s="36">
        <v>202304</v>
      </c>
      <c r="Y8" s="36" t="s">
        <v>390</v>
      </c>
      <c r="Z8" s="36" t="s">
        <v>52</v>
      </c>
      <c r="AA8" s="46">
        <v>9040</v>
      </c>
      <c r="AB8" s="36" t="s">
        <v>53</v>
      </c>
      <c r="AC8" s="36" t="s">
        <v>54</v>
      </c>
      <c r="AD8" s="38" t="s">
        <v>391</v>
      </c>
      <c r="AE8" s="39" t="s">
        <v>55</v>
      </c>
      <c r="AF8" s="38" t="s">
        <v>241</v>
      </c>
      <c r="AG8" s="47" t="s">
        <v>139</v>
      </c>
      <c r="AH8" s="38" t="s">
        <v>140</v>
      </c>
      <c r="AI8" s="46"/>
      <c r="AJ8" s="46"/>
      <c r="AK8" s="46" t="s">
        <v>58</v>
      </c>
      <c r="AL8" s="46"/>
      <c r="AM8" s="38"/>
      <c r="AN8" s="38"/>
      <c r="AO8" s="48"/>
      <c r="AP8" s="36"/>
    </row>
    <row r="9" spans="1:42" s="49" customFormat="1" ht="12.75" customHeight="1" x14ac:dyDescent="0.3">
      <c r="A9" s="36" t="s">
        <v>232</v>
      </c>
      <c r="B9" s="36" t="s">
        <v>403</v>
      </c>
      <c r="C9" s="37">
        <v>45027</v>
      </c>
      <c r="D9" s="38" t="s">
        <v>234</v>
      </c>
      <c r="E9" s="36" t="s">
        <v>235</v>
      </c>
      <c r="F9" s="38" t="s">
        <v>404</v>
      </c>
      <c r="G9" s="39" t="s">
        <v>405</v>
      </c>
      <c r="H9" s="36">
        <v>99</v>
      </c>
      <c r="I9" s="36" t="s">
        <v>48</v>
      </c>
      <c r="J9" s="40"/>
      <c r="K9" s="41">
        <v>554.5</v>
      </c>
      <c r="L9" s="41"/>
      <c r="M9" s="41"/>
      <c r="N9" s="41"/>
      <c r="O9" s="41"/>
      <c r="P9" s="41"/>
      <c r="Q9" s="41"/>
      <c r="R9" s="42"/>
      <c r="S9" s="41"/>
      <c r="T9" s="43"/>
      <c r="U9" s="41">
        <v>554.5</v>
      </c>
      <c r="V9" s="44" t="s">
        <v>406</v>
      </c>
      <c r="W9" s="45" t="s">
        <v>50</v>
      </c>
      <c r="X9" s="36">
        <v>202304</v>
      </c>
      <c r="Y9" s="36" t="s">
        <v>407</v>
      </c>
      <c r="Z9" s="36" t="s">
        <v>52</v>
      </c>
      <c r="AA9" s="46">
        <v>9040</v>
      </c>
      <c r="AB9" s="36" t="s">
        <v>53</v>
      </c>
      <c r="AC9" s="36" t="s">
        <v>54</v>
      </c>
      <c r="AD9" s="38" t="s">
        <v>408</v>
      </c>
      <c r="AE9" s="39" t="s">
        <v>55</v>
      </c>
      <c r="AF9" s="38" t="s">
        <v>241</v>
      </c>
      <c r="AG9" s="47" t="s">
        <v>139</v>
      </c>
      <c r="AH9" s="38" t="s">
        <v>140</v>
      </c>
      <c r="AI9" s="46"/>
      <c r="AJ9" s="46"/>
      <c r="AK9" s="46" t="s">
        <v>58</v>
      </c>
      <c r="AL9" s="46"/>
      <c r="AM9" s="38"/>
      <c r="AN9" s="38"/>
      <c r="AO9" s="48"/>
      <c r="AP9" s="36"/>
    </row>
    <row r="10" spans="1:42" s="49" customFormat="1" ht="12.75" customHeight="1" x14ac:dyDescent="0.3">
      <c r="A10" s="36" t="s">
        <v>232</v>
      </c>
      <c r="B10" s="36" t="s">
        <v>427</v>
      </c>
      <c r="C10" s="37">
        <v>45028</v>
      </c>
      <c r="D10" s="38" t="s">
        <v>234</v>
      </c>
      <c r="E10" s="36" t="s">
        <v>235</v>
      </c>
      <c r="F10" s="38" t="s">
        <v>428</v>
      </c>
      <c r="G10" s="39" t="s">
        <v>429</v>
      </c>
      <c r="H10" s="36">
        <v>99</v>
      </c>
      <c r="I10" s="36" t="s">
        <v>48</v>
      </c>
      <c r="J10" s="40"/>
      <c r="K10" s="41">
        <v>699.5</v>
      </c>
      <c r="L10" s="41"/>
      <c r="M10" s="41"/>
      <c r="N10" s="41"/>
      <c r="O10" s="41"/>
      <c r="P10" s="41"/>
      <c r="Q10" s="41"/>
      <c r="R10" s="42"/>
      <c r="S10" s="41"/>
      <c r="T10" s="43"/>
      <c r="U10" s="41">
        <v>699.5</v>
      </c>
      <c r="V10" s="44" t="s">
        <v>430</v>
      </c>
      <c r="W10" s="45" t="s">
        <v>50</v>
      </c>
      <c r="X10" s="36">
        <v>202304</v>
      </c>
      <c r="Y10" s="36" t="s">
        <v>431</v>
      </c>
      <c r="Z10" s="36" t="s">
        <v>52</v>
      </c>
      <c r="AA10" s="46">
        <v>9040</v>
      </c>
      <c r="AB10" s="36" t="s">
        <v>53</v>
      </c>
      <c r="AC10" s="36" t="s">
        <v>54</v>
      </c>
      <c r="AD10" s="38" t="s">
        <v>432</v>
      </c>
      <c r="AE10" s="39" t="s">
        <v>55</v>
      </c>
      <c r="AF10" s="38" t="s">
        <v>241</v>
      </c>
      <c r="AG10" s="47" t="s">
        <v>139</v>
      </c>
      <c r="AH10" s="38" t="s">
        <v>140</v>
      </c>
      <c r="AI10" s="46"/>
      <c r="AJ10" s="46"/>
      <c r="AK10" s="46" t="s">
        <v>58</v>
      </c>
      <c r="AL10" s="46"/>
      <c r="AM10" s="38"/>
      <c r="AN10" s="38"/>
      <c r="AO10" s="48"/>
      <c r="AP10" s="36"/>
    </row>
    <row r="11" spans="1:42" s="49" customFormat="1" ht="12.75" customHeight="1" x14ac:dyDescent="0.3">
      <c r="A11" s="36" t="s">
        <v>232</v>
      </c>
      <c r="B11" s="36" t="s">
        <v>445</v>
      </c>
      <c r="C11" s="37">
        <v>45028</v>
      </c>
      <c r="D11" s="38" t="s">
        <v>234</v>
      </c>
      <c r="E11" s="36" t="s">
        <v>235</v>
      </c>
      <c r="F11" s="51" t="s">
        <v>446</v>
      </c>
      <c r="G11" s="39" t="s">
        <v>447</v>
      </c>
      <c r="H11" s="36">
        <v>99</v>
      </c>
      <c r="I11" s="36" t="s">
        <v>48</v>
      </c>
      <c r="J11" s="40"/>
      <c r="K11" s="41">
        <v>546</v>
      </c>
      <c r="L11" s="41"/>
      <c r="M11" s="41"/>
      <c r="N11" s="41"/>
      <c r="O11" s="41"/>
      <c r="P11" s="41"/>
      <c r="Q11" s="41"/>
      <c r="R11" s="42"/>
      <c r="S11" s="41"/>
      <c r="T11" s="43"/>
      <c r="U11" s="41">
        <v>546</v>
      </c>
      <c r="V11" s="44" t="s">
        <v>448</v>
      </c>
      <c r="W11" s="45" t="s">
        <v>50</v>
      </c>
      <c r="X11" s="36">
        <v>202304</v>
      </c>
      <c r="Y11" s="50" t="s">
        <v>449</v>
      </c>
      <c r="Z11" s="36" t="s">
        <v>52</v>
      </c>
      <c r="AA11" s="46">
        <v>9040</v>
      </c>
      <c r="AB11" s="36" t="s">
        <v>53</v>
      </c>
      <c r="AC11" s="36" t="s">
        <v>54</v>
      </c>
      <c r="AD11" s="38" t="s">
        <v>450</v>
      </c>
      <c r="AE11" s="39" t="s">
        <v>55</v>
      </c>
      <c r="AF11" s="38" t="s">
        <v>241</v>
      </c>
      <c r="AG11" s="47" t="s">
        <v>139</v>
      </c>
      <c r="AH11" s="38" t="s">
        <v>140</v>
      </c>
      <c r="AI11" s="46"/>
      <c r="AJ11" s="46"/>
      <c r="AK11" s="46" t="s">
        <v>58</v>
      </c>
      <c r="AL11" s="46"/>
      <c r="AM11" s="38"/>
      <c r="AN11" s="38"/>
      <c r="AO11" s="48"/>
      <c r="AP11" s="36"/>
    </row>
    <row r="12" spans="1:42" s="49" customFormat="1" ht="12.75" customHeight="1" x14ac:dyDescent="0.3">
      <c r="A12" s="36" t="s">
        <v>232</v>
      </c>
      <c r="B12" s="36" t="s">
        <v>233</v>
      </c>
      <c r="C12" s="37">
        <v>45029</v>
      </c>
      <c r="D12" s="38" t="s">
        <v>234</v>
      </c>
      <c r="E12" s="36" t="s">
        <v>235</v>
      </c>
      <c r="F12" s="38" t="s">
        <v>236</v>
      </c>
      <c r="G12" s="39" t="s">
        <v>237</v>
      </c>
      <c r="H12" s="36">
        <v>99</v>
      </c>
      <c r="I12" s="36" t="s">
        <v>48</v>
      </c>
      <c r="J12" s="40"/>
      <c r="K12" s="41">
        <v>752.9</v>
      </c>
      <c r="L12" s="41"/>
      <c r="M12" s="41"/>
      <c r="N12" s="41"/>
      <c r="O12" s="41"/>
      <c r="P12" s="41"/>
      <c r="Q12" s="41"/>
      <c r="R12" s="42"/>
      <c r="S12" s="41"/>
      <c r="T12" s="43"/>
      <c r="U12" s="41">
        <v>752.9</v>
      </c>
      <c r="V12" s="44" t="s">
        <v>238</v>
      </c>
      <c r="W12" s="45" t="s">
        <v>50</v>
      </c>
      <c r="X12" s="36">
        <v>202304</v>
      </c>
      <c r="Y12" s="36" t="s">
        <v>239</v>
      </c>
      <c r="Z12" s="36" t="s">
        <v>52</v>
      </c>
      <c r="AA12" s="46">
        <v>9040</v>
      </c>
      <c r="AB12" s="36" t="s">
        <v>53</v>
      </c>
      <c r="AC12" s="36" t="s">
        <v>54</v>
      </c>
      <c r="AD12" s="38" t="s">
        <v>240</v>
      </c>
      <c r="AE12" s="39" t="s">
        <v>55</v>
      </c>
      <c r="AF12" s="38" t="s">
        <v>241</v>
      </c>
      <c r="AG12" s="47" t="s">
        <v>139</v>
      </c>
      <c r="AH12" s="38" t="s">
        <v>140</v>
      </c>
      <c r="AI12" s="46"/>
      <c r="AJ12" s="46"/>
      <c r="AK12" s="46" t="s">
        <v>58</v>
      </c>
      <c r="AL12" s="46"/>
      <c r="AM12" s="38"/>
      <c r="AN12" s="38"/>
      <c r="AO12" s="48"/>
      <c r="AP12" s="36"/>
    </row>
    <row r="13" spans="1:42" s="49" customFormat="1" ht="12.75" customHeight="1" x14ac:dyDescent="0.3">
      <c r="A13" s="36" t="s">
        <v>232</v>
      </c>
      <c r="B13" s="36" t="s">
        <v>481</v>
      </c>
      <c r="C13" s="37">
        <v>45029</v>
      </c>
      <c r="D13" s="38" t="s">
        <v>234</v>
      </c>
      <c r="E13" s="36" t="s">
        <v>235</v>
      </c>
      <c r="F13" s="38" t="s">
        <v>482</v>
      </c>
      <c r="G13" s="39" t="s">
        <v>483</v>
      </c>
      <c r="H13" s="36">
        <v>99</v>
      </c>
      <c r="I13" s="36" t="s">
        <v>48</v>
      </c>
      <c r="J13" s="40"/>
      <c r="K13" s="41">
        <v>950.5</v>
      </c>
      <c r="L13" s="41"/>
      <c r="M13" s="41"/>
      <c r="N13" s="41"/>
      <c r="O13" s="41"/>
      <c r="P13" s="41"/>
      <c r="Q13" s="41"/>
      <c r="R13" s="42"/>
      <c r="S13" s="41"/>
      <c r="T13" s="43"/>
      <c r="U13" s="41">
        <v>950.5</v>
      </c>
      <c r="V13" s="44" t="s">
        <v>484</v>
      </c>
      <c r="W13" s="45" t="s">
        <v>50</v>
      </c>
      <c r="X13" s="36">
        <v>202304</v>
      </c>
      <c r="Y13" s="36" t="s">
        <v>485</v>
      </c>
      <c r="Z13" s="36" t="s">
        <v>52</v>
      </c>
      <c r="AA13" s="46">
        <v>9040</v>
      </c>
      <c r="AB13" s="36" t="s">
        <v>53</v>
      </c>
      <c r="AC13" s="36" t="s">
        <v>54</v>
      </c>
      <c r="AD13" s="38" t="s">
        <v>486</v>
      </c>
      <c r="AE13" s="39" t="s">
        <v>55</v>
      </c>
      <c r="AF13" s="38" t="s">
        <v>241</v>
      </c>
      <c r="AG13" s="47" t="s">
        <v>139</v>
      </c>
      <c r="AH13" s="38" t="s">
        <v>140</v>
      </c>
      <c r="AI13" s="46"/>
      <c r="AJ13" s="46"/>
      <c r="AK13" s="46" t="s">
        <v>58</v>
      </c>
      <c r="AL13" s="46"/>
      <c r="AM13" s="38"/>
      <c r="AN13" s="38"/>
      <c r="AO13" s="48"/>
      <c r="AP13" s="36"/>
    </row>
    <row r="14" spans="1:42" s="49" customFormat="1" ht="12.75" customHeight="1" x14ac:dyDescent="0.3">
      <c r="A14" s="36" t="s">
        <v>232</v>
      </c>
      <c r="B14" s="36" t="s">
        <v>249</v>
      </c>
      <c r="C14" s="37">
        <v>45030</v>
      </c>
      <c r="D14" s="38" t="s">
        <v>234</v>
      </c>
      <c r="E14" s="36" t="s">
        <v>235</v>
      </c>
      <c r="F14" s="38" t="s">
        <v>250</v>
      </c>
      <c r="G14" s="39" t="s">
        <v>251</v>
      </c>
      <c r="H14" s="36">
        <v>99</v>
      </c>
      <c r="I14" s="36" t="s">
        <v>48</v>
      </c>
      <c r="J14" s="40"/>
      <c r="K14" s="41">
        <v>756.05</v>
      </c>
      <c r="L14" s="41"/>
      <c r="M14" s="41"/>
      <c r="N14" s="41"/>
      <c r="O14" s="41"/>
      <c r="P14" s="41"/>
      <c r="Q14" s="41"/>
      <c r="R14" s="42"/>
      <c r="S14" s="41"/>
      <c r="T14" s="43"/>
      <c r="U14" s="41">
        <v>756.05</v>
      </c>
      <c r="V14" s="44" t="s">
        <v>252</v>
      </c>
      <c r="W14" s="45" t="s">
        <v>50</v>
      </c>
      <c r="X14" s="36">
        <v>202304</v>
      </c>
      <c r="Y14" s="36" t="s">
        <v>253</v>
      </c>
      <c r="Z14" s="36" t="s">
        <v>52</v>
      </c>
      <c r="AA14" s="46">
        <v>9040</v>
      </c>
      <c r="AB14" s="36" t="s">
        <v>53</v>
      </c>
      <c r="AC14" s="36" t="s">
        <v>54</v>
      </c>
      <c r="AD14" s="38" t="s">
        <v>254</v>
      </c>
      <c r="AE14" s="39" t="s">
        <v>55</v>
      </c>
      <c r="AF14" s="38" t="s">
        <v>241</v>
      </c>
      <c r="AG14" s="47" t="s">
        <v>139</v>
      </c>
      <c r="AH14" s="38" t="s">
        <v>140</v>
      </c>
      <c r="AI14" s="46"/>
      <c r="AJ14" s="46"/>
      <c r="AK14" s="46" t="s">
        <v>58</v>
      </c>
      <c r="AL14" s="46"/>
      <c r="AM14" s="38"/>
      <c r="AN14" s="38"/>
      <c r="AO14" s="48"/>
      <c r="AP14" s="36"/>
    </row>
    <row r="15" spans="1:42" s="49" customFormat="1" ht="12.75" customHeight="1" x14ac:dyDescent="0.3">
      <c r="A15" s="36" t="s">
        <v>232</v>
      </c>
      <c r="B15" s="36" t="s">
        <v>255</v>
      </c>
      <c r="C15" s="37">
        <v>45030</v>
      </c>
      <c r="D15" s="38" t="s">
        <v>234</v>
      </c>
      <c r="E15" s="36" t="s">
        <v>235</v>
      </c>
      <c r="F15" s="38" t="s">
        <v>256</v>
      </c>
      <c r="G15" s="39" t="s">
        <v>257</v>
      </c>
      <c r="H15" s="36">
        <v>99</v>
      </c>
      <c r="I15" s="36" t="s">
        <v>48</v>
      </c>
      <c r="J15" s="40"/>
      <c r="K15" s="41">
        <v>895.5</v>
      </c>
      <c r="L15" s="41"/>
      <c r="M15" s="41"/>
      <c r="N15" s="41"/>
      <c r="O15" s="41"/>
      <c r="P15" s="41"/>
      <c r="Q15" s="41"/>
      <c r="R15" s="42"/>
      <c r="S15" s="41"/>
      <c r="T15" s="43"/>
      <c r="U15" s="41">
        <v>895.5</v>
      </c>
      <c r="V15" s="44" t="s">
        <v>258</v>
      </c>
      <c r="W15" s="45" t="s">
        <v>50</v>
      </c>
      <c r="X15" s="36">
        <v>202304</v>
      </c>
      <c r="Y15" s="36" t="s">
        <v>259</v>
      </c>
      <c r="Z15" s="36" t="s">
        <v>52</v>
      </c>
      <c r="AA15" s="46">
        <v>9040</v>
      </c>
      <c r="AB15" s="36" t="s">
        <v>53</v>
      </c>
      <c r="AC15" s="36" t="s">
        <v>54</v>
      </c>
      <c r="AD15" s="38" t="s">
        <v>260</v>
      </c>
      <c r="AE15" s="39" t="s">
        <v>55</v>
      </c>
      <c r="AF15" s="38" t="s">
        <v>241</v>
      </c>
      <c r="AG15" s="47" t="s">
        <v>139</v>
      </c>
      <c r="AH15" s="38" t="s">
        <v>140</v>
      </c>
      <c r="AI15" s="46"/>
      <c r="AJ15" s="46"/>
      <c r="AK15" s="46" t="s">
        <v>58</v>
      </c>
      <c r="AL15" s="46"/>
      <c r="AM15" s="38"/>
      <c r="AN15" s="38"/>
      <c r="AO15" s="48"/>
      <c r="AP15" s="36"/>
    </row>
    <row r="16" spans="1:42" s="49" customFormat="1" ht="12.75" customHeight="1" x14ac:dyDescent="0.3">
      <c r="A16" s="36" t="s">
        <v>232</v>
      </c>
      <c r="B16" s="36" t="s">
        <v>295</v>
      </c>
      <c r="C16" s="37">
        <v>45031</v>
      </c>
      <c r="D16" s="38" t="s">
        <v>234</v>
      </c>
      <c r="E16" s="36" t="s">
        <v>235</v>
      </c>
      <c r="F16" s="38" t="s">
        <v>296</v>
      </c>
      <c r="G16" s="39" t="s">
        <v>297</v>
      </c>
      <c r="H16" s="36">
        <v>99</v>
      </c>
      <c r="I16" s="36" t="s">
        <v>48</v>
      </c>
      <c r="J16" s="40"/>
      <c r="K16" s="41">
        <v>849.2</v>
      </c>
      <c r="L16" s="41"/>
      <c r="M16" s="41"/>
      <c r="N16" s="41"/>
      <c r="O16" s="41"/>
      <c r="P16" s="41"/>
      <c r="Q16" s="41"/>
      <c r="R16" s="42"/>
      <c r="S16" s="41"/>
      <c r="T16" s="43"/>
      <c r="U16" s="41">
        <v>849.2</v>
      </c>
      <c r="V16" s="44" t="s">
        <v>298</v>
      </c>
      <c r="W16" s="45" t="s">
        <v>50</v>
      </c>
      <c r="X16" s="36">
        <v>202304</v>
      </c>
      <c r="Y16" s="50" t="s">
        <v>299</v>
      </c>
      <c r="Z16" s="36" t="s">
        <v>52</v>
      </c>
      <c r="AA16" s="46">
        <v>9040</v>
      </c>
      <c r="AB16" s="36" t="s">
        <v>53</v>
      </c>
      <c r="AC16" s="36" t="s">
        <v>54</v>
      </c>
      <c r="AD16" s="38" t="s">
        <v>300</v>
      </c>
      <c r="AE16" s="39" t="s">
        <v>55</v>
      </c>
      <c r="AF16" s="38" t="s">
        <v>241</v>
      </c>
      <c r="AG16" s="47" t="s">
        <v>139</v>
      </c>
      <c r="AH16" s="38" t="s">
        <v>140</v>
      </c>
      <c r="AI16" s="46"/>
      <c r="AJ16" s="46"/>
      <c r="AK16" s="46" t="s">
        <v>58</v>
      </c>
      <c r="AL16" s="46"/>
      <c r="AM16" s="38"/>
      <c r="AN16" s="38"/>
      <c r="AO16" s="48"/>
      <c r="AP16" s="36"/>
    </row>
    <row r="17" spans="1:42" s="49" customFormat="1" ht="12.75" customHeight="1" x14ac:dyDescent="0.3">
      <c r="A17" s="36" t="s">
        <v>232</v>
      </c>
      <c r="B17" s="36" t="s">
        <v>338</v>
      </c>
      <c r="C17" s="37">
        <v>45031</v>
      </c>
      <c r="D17" s="38" t="s">
        <v>234</v>
      </c>
      <c r="E17" s="36" t="s">
        <v>235</v>
      </c>
      <c r="F17" s="38" t="s">
        <v>339</v>
      </c>
      <c r="G17" s="39" t="s">
        <v>340</v>
      </c>
      <c r="H17" s="36">
        <v>99</v>
      </c>
      <c r="I17" s="36" t="s">
        <v>48</v>
      </c>
      <c r="J17" s="40"/>
      <c r="K17" s="41">
        <v>1406.8</v>
      </c>
      <c r="L17" s="41"/>
      <c r="M17" s="41"/>
      <c r="N17" s="41"/>
      <c r="O17" s="41"/>
      <c r="P17" s="41"/>
      <c r="Q17" s="41"/>
      <c r="R17" s="42"/>
      <c r="S17" s="41"/>
      <c r="T17" s="43"/>
      <c r="U17" s="41">
        <v>1406.8</v>
      </c>
      <c r="V17" s="44" t="s">
        <v>341</v>
      </c>
      <c r="W17" s="45" t="s">
        <v>50</v>
      </c>
      <c r="X17" s="36">
        <v>202304</v>
      </c>
      <c r="Y17" s="36" t="s">
        <v>342</v>
      </c>
      <c r="Z17" s="36" t="s">
        <v>52</v>
      </c>
      <c r="AA17" s="46">
        <v>9040</v>
      </c>
      <c r="AB17" s="36" t="s">
        <v>53</v>
      </c>
      <c r="AC17" s="36" t="s">
        <v>54</v>
      </c>
      <c r="AD17" s="38" t="s">
        <v>343</v>
      </c>
      <c r="AE17" s="39" t="s">
        <v>55</v>
      </c>
      <c r="AF17" s="38" t="s">
        <v>241</v>
      </c>
      <c r="AG17" s="47" t="s">
        <v>139</v>
      </c>
      <c r="AH17" s="38" t="s">
        <v>140</v>
      </c>
      <c r="AI17" s="46"/>
      <c r="AJ17" s="46"/>
      <c r="AK17" s="46" t="s">
        <v>58</v>
      </c>
      <c r="AL17" s="46"/>
      <c r="AM17" s="38"/>
      <c r="AN17" s="38"/>
      <c r="AO17" s="48"/>
      <c r="AP17" s="36"/>
    </row>
    <row r="18" spans="1:42" s="49" customFormat="1" ht="12.75" customHeight="1" x14ac:dyDescent="0.3">
      <c r="A18" s="36" t="s">
        <v>232</v>
      </c>
      <c r="B18" s="36" t="s">
        <v>725</v>
      </c>
      <c r="C18" s="37">
        <v>45032</v>
      </c>
      <c r="D18" s="38" t="s">
        <v>688</v>
      </c>
      <c r="E18" s="36" t="s">
        <v>689</v>
      </c>
      <c r="F18" s="38" t="s">
        <v>726</v>
      </c>
      <c r="G18" s="39" t="s">
        <v>727</v>
      </c>
      <c r="H18" s="36">
        <v>99</v>
      </c>
      <c r="I18" s="36" t="s">
        <v>48</v>
      </c>
      <c r="J18" s="40"/>
      <c r="K18" s="41">
        <v>218.5</v>
      </c>
      <c r="L18" s="41">
        <v>1976.1</v>
      </c>
      <c r="M18" s="41"/>
      <c r="N18" s="41">
        <v>34.96</v>
      </c>
      <c r="O18" s="41"/>
      <c r="P18" s="41"/>
      <c r="Q18" s="41"/>
      <c r="R18" s="42"/>
      <c r="S18" s="41"/>
      <c r="T18" s="43"/>
      <c r="U18" s="41">
        <v>2229.56</v>
      </c>
      <c r="V18" s="44" t="s">
        <v>728</v>
      </c>
      <c r="W18" s="45" t="s">
        <v>50</v>
      </c>
      <c r="X18" s="36">
        <v>202304</v>
      </c>
      <c r="Y18" s="36" t="s">
        <v>729</v>
      </c>
      <c r="Z18" s="36" t="s">
        <v>52</v>
      </c>
      <c r="AA18" s="46">
        <v>3103</v>
      </c>
      <c r="AB18" s="36" t="s">
        <v>53</v>
      </c>
      <c r="AC18" s="36" t="s">
        <v>54</v>
      </c>
      <c r="AD18" s="38" t="s">
        <v>730</v>
      </c>
      <c r="AE18" s="39" t="s">
        <v>55</v>
      </c>
      <c r="AF18" s="38"/>
      <c r="AG18" s="47" t="s">
        <v>56</v>
      </c>
      <c r="AH18" s="38" t="s">
        <v>57</v>
      </c>
      <c r="AI18" s="46"/>
      <c r="AJ18" s="46"/>
      <c r="AK18" s="46" t="s">
        <v>58</v>
      </c>
      <c r="AL18" s="46"/>
      <c r="AM18" s="38"/>
      <c r="AN18" s="38"/>
      <c r="AO18" s="48"/>
      <c r="AP18" s="36"/>
    </row>
    <row r="19" spans="1:42" s="49" customFormat="1" ht="12.75" customHeight="1" x14ac:dyDescent="0.3">
      <c r="A19" s="36" t="s">
        <v>232</v>
      </c>
      <c r="B19" s="36" t="s">
        <v>1458</v>
      </c>
      <c r="C19" s="37">
        <v>44961</v>
      </c>
      <c r="D19" s="38" t="s">
        <v>218</v>
      </c>
      <c r="E19" s="36" t="s">
        <v>219</v>
      </c>
      <c r="F19" s="38" t="s">
        <v>1459</v>
      </c>
      <c r="G19" s="39" t="s">
        <v>1460</v>
      </c>
      <c r="H19" s="36">
        <v>99</v>
      </c>
      <c r="I19" s="36" t="s">
        <v>48</v>
      </c>
      <c r="J19" s="40">
        <v>1</v>
      </c>
      <c r="K19" s="41">
        <v>5377.03</v>
      </c>
      <c r="L19" s="41"/>
      <c r="M19" s="41"/>
      <c r="N19" s="41"/>
      <c r="O19" s="41"/>
      <c r="P19" s="41"/>
      <c r="Q19" s="41"/>
      <c r="R19" s="42"/>
      <c r="S19" s="41"/>
      <c r="T19" s="43"/>
      <c r="U19" s="41">
        <v>5377.03</v>
      </c>
      <c r="V19" s="44" t="s">
        <v>1461</v>
      </c>
      <c r="W19" s="45" t="s">
        <v>50</v>
      </c>
      <c r="X19" s="36">
        <v>202302</v>
      </c>
      <c r="Y19" s="36" t="s">
        <v>1462</v>
      </c>
      <c r="Z19" s="36" t="s">
        <v>52</v>
      </c>
      <c r="AA19" s="46">
        <v>6400</v>
      </c>
      <c r="AB19" s="36" t="s">
        <v>53</v>
      </c>
      <c r="AC19" s="36" t="s">
        <v>54</v>
      </c>
      <c r="AD19" s="38" t="s">
        <v>1463</v>
      </c>
      <c r="AE19" s="39" t="s">
        <v>67</v>
      </c>
      <c r="AF19" s="38"/>
      <c r="AG19" s="47"/>
      <c r="AH19" s="38"/>
      <c r="AI19" s="46"/>
      <c r="AJ19" s="46"/>
      <c r="AK19" s="46" t="s">
        <v>58</v>
      </c>
      <c r="AL19" s="46"/>
      <c r="AM19" s="38"/>
      <c r="AN19" s="38"/>
      <c r="AO19" s="48"/>
      <c r="AP19" s="36"/>
    </row>
    <row r="20" spans="1:42" s="49" customFormat="1" ht="12.75" customHeight="1" x14ac:dyDescent="0.3">
      <c r="A20" s="36" t="s">
        <v>232</v>
      </c>
      <c r="B20" s="36" t="s">
        <v>1464</v>
      </c>
      <c r="C20" s="37">
        <v>44961</v>
      </c>
      <c r="D20" s="38" t="s">
        <v>218</v>
      </c>
      <c r="E20" s="36" t="s">
        <v>219</v>
      </c>
      <c r="F20" s="38" t="s">
        <v>1465</v>
      </c>
      <c r="G20" s="39" t="s">
        <v>1466</v>
      </c>
      <c r="H20" s="36">
        <v>99</v>
      </c>
      <c r="I20" s="36" t="s">
        <v>48</v>
      </c>
      <c r="J20" s="40">
        <v>1</v>
      </c>
      <c r="K20" s="41">
        <v>236.38</v>
      </c>
      <c r="L20" s="41"/>
      <c r="M20" s="41"/>
      <c r="N20" s="41"/>
      <c r="O20" s="41"/>
      <c r="P20" s="41"/>
      <c r="Q20" s="41"/>
      <c r="R20" s="42"/>
      <c r="S20" s="41"/>
      <c r="T20" s="43"/>
      <c r="U20" s="41">
        <v>236.38</v>
      </c>
      <c r="V20" s="44" t="s">
        <v>1467</v>
      </c>
      <c r="W20" s="45" t="s">
        <v>50</v>
      </c>
      <c r="X20" s="36">
        <v>202302</v>
      </c>
      <c r="Y20" s="36" t="s">
        <v>1468</v>
      </c>
      <c r="Z20" s="36" t="s">
        <v>52</v>
      </c>
      <c r="AA20" s="46">
        <v>6400</v>
      </c>
      <c r="AB20" s="36" t="s">
        <v>53</v>
      </c>
      <c r="AC20" s="36" t="s">
        <v>54</v>
      </c>
      <c r="AD20" s="38">
        <v>50131800</v>
      </c>
      <c r="AE20" s="39" t="s">
        <v>67</v>
      </c>
      <c r="AF20" s="38"/>
      <c r="AG20" s="47"/>
      <c r="AH20" s="38"/>
      <c r="AI20" s="46"/>
      <c r="AJ20" s="46"/>
      <c r="AK20" s="46" t="s">
        <v>58</v>
      </c>
      <c r="AL20" s="46"/>
      <c r="AM20" s="38"/>
      <c r="AN20" s="38"/>
      <c r="AO20" s="48"/>
      <c r="AP20" s="36"/>
    </row>
    <row r="21" spans="1:42" s="49" customFormat="1" ht="12.75" customHeight="1" x14ac:dyDescent="0.3">
      <c r="A21" s="36" t="s">
        <v>232</v>
      </c>
      <c r="B21" s="36" t="s">
        <v>1469</v>
      </c>
      <c r="C21" s="37">
        <v>44964</v>
      </c>
      <c r="D21" s="38" t="s">
        <v>218</v>
      </c>
      <c r="E21" s="36" t="s">
        <v>219</v>
      </c>
      <c r="F21" s="38" t="s">
        <v>1470</v>
      </c>
      <c r="G21" s="39" t="s">
        <v>1471</v>
      </c>
      <c r="H21" s="36">
        <v>99</v>
      </c>
      <c r="I21" s="36" t="s">
        <v>48</v>
      </c>
      <c r="J21" s="40">
        <v>1</v>
      </c>
      <c r="K21" s="41">
        <v>1616.43</v>
      </c>
      <c r="L21" s="41"/>
      <c r="M21" s="41"/>
      <c r="N21" s="41"/>
      <c r="O21" s="41"/>
      <c r="P21" s="41"/>
      <c r="Q21" s="41"/>
      <c r="R21" s="42"/>
      <c r="S21" s="41"/>
      <c r="T21" s="43"/>
      <c r="U21" s="41">
        <v>1616.43</v>
      </c>
      <c r="V21" s="44" t="s">
        <v>1472</v>
      </c>
      <c r="W21" s="52" t="s">
        <v>50</v>
      </c>
      <c r="X21" s="36">
        <v>202302</v>
      </c>
      <c r="Y21" s="36" t="s">
        <v>1473</v>
      </c>
      <c r="Z21" s="36" t="s">
        <v>52</v>
      </c>
      <c r="AA21" s="46">
        <v>6400</v>
      </c>
      <c r="AB21" s="36" t="s">
        <v>53</v>
      </c>
      <c r="AC21" s="36" t="s">
        <v>54</v>
      </c>
      <c r="AD21" s="38" t="s">
        <v>1474</v>
      </c>
      <c r="AE21" s="39" t="s">
        <v>67</v>
      </c>
      <c r="AF21" s="38"/>
      <c r="AG21" s="47"/>
      <c r="AH21" s="38"/>
      <c r="AI21" s="46"/>
      <c r="AJ21" s="46"/>
      <c r="AK21" s="46" t="s">
        <v>58</v>
      </c>
      <c r="AL21" s="46"/>
      <c r="AM21" s="38"/>
      <c r="AN21" s="38"/>
      <c r="AO21" s="48"/>
      <c r="AP21" s="36"/>
    </row>
    <row r="22" spans="1:42" s="49" customFormat="1" ht="12.75" customHeight="1" x14ac:dyDescent="0.3">
      <c r="A22" s="36" t="s">
        <v>232</v>
      </c>
      <c r="B22" s="36" t="s">
        <v>1475</v>
      </c>
      <c r="C22" s="37">
        <v>44964</v>
      </c>
      <c r="D22" s="38" t="s">
        <v>218</v>
      </c>
      <c r="E22" s="36" t="s">
        <v>219</v>
      </c>
      <c r="F22" s="38" t="s">
        <v>1476</v>
      </c>
      <c r="G22" s="39" t="s">
        <v>1477</v>
      </c>
      <c r="H22" s="36">
        <v>99</v>
      </c>
      <c r="I22" s="36" t="s">
        <v>48</v>
      </c>
      <c r="J22" s="40">
        <v>1</v>
      </c>
      <c r="K22" s="41">
        <v>346</v>
      </c>
      <c r="L22" s="41"/>
      <c r="M22" s="41"/>
      <c r="N22" s="41"/>
      <c r="O22" s="41"/>
      <c r="P22" s="41"/>
      <c r="Q22" s="41"/>
      <c r="R22" s="42"/>
      <c r="S22" s="41"/>
      <c r="T22" s="43"/>
      <c r="U22" s="41">
        <v>346</v>
      </c>
      <c r="V22" s="44" t="s">
        <v>1478</v>
      </c>
      <c r="W22" s="52" t="s">
        <v>50</v>
      </c>
      <c r="X22" s="36">
        <v>202302</v>
      </c>
      <c r="Y22" s="36" t="s">
        <v>1479</v>
      </c>
      <c r="Z22" s="36" t="s">
        <v>52</v>
      </c>
      <c r="AA22" s="46">
        <v>6400</v>
      </c>
      <c r="AB22" s="36" t="s">
        <v>53</v>
      </c>
      <c r="AC22" s="36" t="s">
        <v>54</v>
      </c>
      <c r="AD22" s="38" t="s">
        <v>1480</v>
      </c>
      <c r="AE22" s="39" t="s">
        <v>67</v>
      </c>
      <c r="AF22" s="38"/>
      <c r="AG22" s="47"/>
      <c r="AH22" s="38"/>
      <c r="AI22" s="46"/>
      <c r="AJ22" s="46"/>
      <c r="AK22" s="46" t="s">
        <v>58</v>
      </c>
      <c r="AL22" s="46"/>
      <c r="AM22" s="38"/>
      <c r="AN22" s="38"/>
      <c r="AO22" s="48"/>
      <c r="AP22" s="36"/>
    </row>
    <row r="23" spans="1:42" s="49" customFormat="1" ht="12.75" customHeight="1" x14ac:dyDescent="0.3">
      <c r="A23" s="36" t="s">
        <v>232</v>
      </c>
      <c r="B23" s="36" t="s">
        <v>1481</v>
      </c>
      <c r="C23" s="37">
        <v>44979</v>
      </c>
      <c r="D23" s="38" t="s">
        <v>218</v>
      </c>
      <c r="E23" s="36" t="s">
        <v>219</v>
      </c>
      <c r="F23" s="38" t="s">
        <v>1482</v>
      </c>
      <c r="G23" s="39" t="s">
        <v>1483</v>
      </c>
      <c r="H23" s="36">
        <v>3</v>
      </c>
      <c r="I23" s="36" t="s">
        <v>48</v>
      </c>
      <c r="J23" s="40">
        <v>1</v>
      </c>
      <c r="K23" s="41">
        <v>1754.21</v>
      </c>
      <c r="L23" s="41"/>
      <c r="M23" s="41"/>
      <c r="N23" s="41"/>
      <c r="O23" s="41"/>
      <c r="P23" s="41"/>
      <c r="Q23" s="41"/>
      <c r="R23" s="42"/>
      <c r="S23" s="41"/>
      <c r="T23" s="43"/>
      <c r="U23" s="41">
        <v>1754.21</v>
      </c>
      <c r="V23" s="44" t="s">
        <v>1484</v>
      </c>
      <c r="W23" s="45" t="s">
        <v>50</v>
      </c>
      <c r="X23" s="36">
        <v>202302</v>
      </c>
      <c r="Y23" s="36" t="s">
        <v>1485</v>
      </c>
      <c r="Z23" s="36" t="s">
        <v>52</v>
      </c>
      <c r="AA23" s="46">
        <v>6400</v>
      </c>
      <c r="AB23" s="36" t="s">
        <v>53</v>
      </c>
      <c r="AC23" s="36" t="s">
        <v>54</v>
      </c>
      <c r="AD23" s="38" t="s">
        <v>1486</v>
      </c>
      <c r="AE23" s="39" t="s">
        <v>67</v>
      </c>
      <c r="AF23" s="38"/>
      <c r="AG23" s="47"/>
      <c r="AH23" s="38"/>
      <c r="AI23" s="46"/>
      <c r="AJ23" s="46"/>
      <c r="AK23" s="46" t="s">
        <v>58</v>
      </c>
      <c r="AL23" s="46"/>
      <c r="AM23" s="38"/>
      <c r="AN23" s="38"/>
      <c r="AO23" s="48"/>
      <c r="AP23" s="36"/>
    </row>
    <row r="24" spans="1:42" s="49" customFormat="1" ht="12.75" customHeight="1" x14ac:dyDescent="0.3">
      <c r="A24" s="36" t="s">
        <v>232</v>
      </c>
      <c r="B24" s="36" t="s">
        <v>1487</v>
      </c>
      <c r="C24" s="37">
        <v>44979</v>
      </c>
      <c r="D24" s="38" t="s">
        <v>218</v>
      </c>
      <c r="E24" s="36" t="s">
        <v>219</v>
      </c>
      <c r="F24" s="38" t="s">
        <v>1488</v>
      </c>
      <c r="G24" s="39" t="s">
        <v>1489</v>
      </c>
      <c r="H24" s="36">
        <v>3</v>
      </c>
      <c r="I24" s="36" t="s">
        <v>48</v>
      </c>
      <c r="J24" s="40">
        <v>1</v>
      </c>
      <c r="K24" s="41">
        <v>214.92</v>
      </c>
      <c r="L24" s="41"/>
      <c r="M24" s="41"/>
      <c r="N24" s="41"/>
      <c r="O24" s="41"/>
      <c r="P24" s="41"/>
      <c r="Q24" s="41"/>
      <c r="R24" s="42"/>
      <c r="S24" s="41"/>
      <c r="T24" s="43"/>
      <c r="U24" s="41">
        <v>214.92</v>
      </c>
      <c r="V24" s="44" t="s">
        <v>1490</v>
      </c>
      <c r="W24" s="45" t="s">
        <v>50</v>
      </c>
      <c r="X24" s="36">
        <v>202302</v>
      </c>
      <c r="Y24" s="36" t="s">
        <v>1491</v>
      </c>
      <c r="Z24" s="36" t="s">
        <v>52</v>
      </c>
      <c r="AA24" s="46">
        <v>6400</v>
      </c>
      <c r="AB24" s="36" t="s">
        <v>53</v>
      </c>
      <c r="AC24" s="36" t="s">
        <v>54</v>
      </c>
      <c r="AD24" s="38">
        <v>50131800</v>
      </c>
      <c r="AE24" s="39" t="s">
        <v>67</v>
      </c>
      <c r="AF24" s="38"/>
      <c r="AG24" s="47"/>
      <c r="AH24" s="38"/>
      <c r="AI24" s="46"/>
      <c r="AJ24" s="46"/>
      <c r="AK24" s="46" t="s">
        <v>58</v>
      </c>
      <c r="AL24" s="46"/>
      <c r="AM24" s="38"/>
      <c r="AN24" s="38"/>
      <c r="AO24" s="48"/>
      <c r="AP24" s="36"/>
    </row>
    <row r="25" spans="1:42" s="49" customFormat="1" ht="12.75" customHeight="1" x14ac:dyDescent="0.3">
      <c r="A25" s="36" t="s">
        <v>232</v>
      </c>
      <c r="B25" s="36" t="s">
        <v>1492</v>
      </c>
      <c r="C25" s="37">
        <v>44982</v>
      </c>
      <c r="D25" s="38" t="s">
        <v>218</v>
      </c>
      <c r="E25" s="36" t="s">
        <v>219</v>
      </c>
      <c r="F25" s="38" t="s">
        <v>1493</v>
      </c>
      <c r="G25" s="39" t="s">
        <v>1494</v>
      </c>
      <c r="H25" s="36">
        <v>3</v>
      </c>
      <c r="I25" s="36" t="s">
        <v>48</v>
      </c>
      <c r="J25" s="40">
        <v>1</v>
      </c>
      <c r="K25" s="41">
        <v>1702.29</v>
      </c>
      <c r="L25" s="41"/>
      <c r="M25" s="41"/>
      <c r="N25" s="41"/>
      <c r="O25" s="41"/>
      <c r="P25" s="41"/>
      <c r="Q25" s="41"/>
      <c r="R25" s="42"/>
      <c r="S25" s="41"/>
      <c r="T25" s="43"/>
      <c r="U25" s="41">
        <v>1702.29</v>
      </c>
      <c r="V25" s="44" t="s">
        <v>1495</v>
      </c>
      <c r="W25" s="45" t="s">
        <v>50</v>
      </c>
      <c r="X25" s="36">
        <v>202302</v>
      </c>
      <c r="Y25" s="36" t="s">
        <v>1496</v>
      </c>
      <c r="Z25" s="36" t="s">
        <v>52</v>
      </c>
      <c r="AA25" s="46">
        <v>6400</v>
      </c>
      <c r="AB25" s="36" t="s">
        <v>53</v>
      </c>
      <c r="AC25" s="36" t="s">
        <v>54</v>
      </c>
      <c r="AD25" s="38" t="s">
        <v>1497</v>
      </c>
      <c r="AE25" s="39" t="s">
        <v>67</v>
      </c>
      <c r="AF25" s="38"/>
      <c r="AG25" s="47"/>
      <c r="AH25" s="38"/>
      <c r="AI25" s="46"/>
      <c r="AJ25" s="46"/>
      <c r="AK25" s="46" t="s">
        <v>58</v>
      </c>
      <c r="AL25" s="46"/>
      <c r="AM25" s="38"/>
      <c r="AN25" s="38"/>
      <c r="AO25" s="48"/>
      <c r="AP25" s="36"/>
    </row>
    <row r="26" spans="1:42" s="49" customFormat="1" ht="12.75" customHeight="1" x14ac:dyDescent="0.3">
      <c r="A26" s="36" t="s">
        <v>232</v>
      </c>
      <c r="B26" s="36" t="s">
        <v>1504</v>
      </c>
      <c r="C26" s="37">
        <v>44982</v>
      </c>
      <c r="D26" s="38" t="s">
        <v>218</v>
      </c>
      <c r="E26" s="36" t="s">
        <v>219</v>
      </c>
      <c r="F26" s="38" t="s">
        <v>1505</v>
      </c>
      <c r="G26" s="39" t="s">
        <v>1506</v>
      </c>
      <c r="H26" s="36">
        <v>3</v>
      </c>
      <c r="I26" s="36" t="s">
        <v>48</v>
      </c>
      <c r="J26" s="40">
        <v>1</v>
      </c>
      <c r="K26" s="41">
        <v>577.25</v>
      </c>
      <c r="L26" s="41"/>
      <c r="M26" s="41"/>
      <c r="N26" s="41"/>
      <c r="O26" s="41"/>
      <c r="P26" s="41"/>
      <c r="Q26" s="41"/>
      <c r="R26" s="42"/>
      <c r="S26" s="41"/>
      <c r="T26" s="43"/>
      <c r="U26" s="41">
        <v>577.25</v>
      </c>
      <c r="V26" s="44" t="s">
        <v>1507</v>
      </c>
      <c r="W26" s="45" t="s">
        <v>50</v>
      </c>
      <c r="X26" s="36">
        <v>202302</v>
      </c>
      <c r="Y26" s="36" t="s">
        <v>1508</v>
      </c>
      <c r="Z26" s="36" t="s">
        <v>52</v>
      </c>
      <c r="AA26" s="46">
        <v>6400</v>
      </c>
      <c r="AB26" s="36" t="s">
        <v>53</v>
      </c>
      <c r="AC26" s="36" t="s">
        <v>54</v>
      </c>
      <c r="AD26" s="38" t="s">
        <v>1509</v>
      </c>
      <c r="AE26" s="39" t="s">
        <v>67</v>
      </c>
      <c r="AF26" s="38"/>
      <c r="AG26" s="47"/>
      <c r="AH26" s="38"/>
      <c r="AI26" s="46"/>
      <c r="AJ26" s="46"/>
      <c r="AK26" s="46" t="s">
        <v>58</v>
      </c>
      <c r="AL26" s="46"/>
      <c r="AM26" s="38"/>
      <c r="AN26" s="38"/>
      <c r="AO26" s="48"/>
      <c r="AP26" s="36"/>
    </row>
    <row r="27" spans="1:42" s="49" customFormat="1" ht="12.75" customHeight="1" x14ac:dyDescent="0.3">
      <c r="A27" s="36" t="s">
        <v>232</v>
      </c>
      <c r="B27" s="36" t="s">
        <v>1538</v>
      </c>
      <c r="C27" s="37">
        <v>44994</v>
      </c>
      <c r="D27" s="38" t="s">
        <v>218</v>
      </c>
      <c r="E27" s="36" t="s">
        <v>219</v>
      </c>
      <c r="F27" s="38" t="s">
        <v>1539</v>
      </c>
      <c r="G27" s="39" t="s">
        <v>1540</v>
      </c>
      <c r="H27" s="36">
        <v>3</v>
      </c>
      <c r="I27" s="36" t="s">
        <v>48</v>
      </c>
      <c r="J27" s="40">
        <v>1</v>
      </c>
      <c r="K27" s="41">
        <v>1837.52</v>
      </c>
      <c r="L27" s="41"/>
      <c r="M27" s="41"/>
      <c r="N27" s="41"/>
      <c r="O27" s="41"/>
      <c r="P27" s="41"/>
      <c r="Q27" s="41"/>
      <c r="R27" s="42"/>
      <c r="S27" s="41"/>
      <c r="T27" s="43"/>
      <c r="U27" s="41">
        <v>1837.52</v>
      </c>
      <c r="V27" s="44" t="s">
        <v>1541</v>
      </c>
      <c r="W27" s="45" t="s">
        <v>50</v>
      </c>
      <c r="X27" s="36">
        <v>202303</v>
      </c>
      <c r="Y27" s="36" t="s">
        <v>1542</v>
      </c>
      <c r="Z27" s="36" t="s">
        <v>52</v>
      </c>
      <c r="AA27" s="46">
        <v>6400</v>
      </c>
      <c r="AB27" s="36" t="s">
        <v>53</v>
      </c>
      <c r="AC27" s="36" t="s">
        <v>54</v>
      </c>
      <c r="AD27" s="38" t="s">
        <v>1543</v>
      </c>
      <c r="AE27" s="39" t="s">
        <v>67</v>
      </c>
      <c r="AF27" s="38"/>
      <c r="AG27" s="47"/>
      <c r="AH27" s="38"/>
      <c r="AI27" s="46"/>
      <c r="AJ27" s="46"/>
      <c r="AK27" s="46" t="s">
        <v>58</v>
      </c>
      <c r="AL27" s="46"/>
      <c r="AM27" s="38"/>
      <c r="AN27" s="38"/>
      <c r="AO27" s="48"/>
      <c r="AP27" s="36"/>
    </row>
    <row r="28" spans="1:42" s="49" customFormat="1" ht="12.75" customHeight="1" x14ac:dyDescent="0.3">
      <c r="A28" s="36" t="s">
        <v>232</v>
      </c>
      <c r="B28" s="36" t="s">
        <v>1574</v>
      </c>
      <c r="C28" s="37">
        <v>44996</v>
      </c>
      <c r="D28" s="38" t="s">
        <v>218</v>
      </c>
      <c r="E28" s="36" t="s">
        <v>219</v>
      </c>
      <c r="F28" s="38" t="s">
        <v>1575</v>
      </c>
      <c r="G28" s="39" t="s">
        <v>1576</v>
      </c>
      <c r="H28" s="36">
        <v>3</v>
      </c>
      <c r="I28" s="36" t="s">
        <v>48</v>
      </c>
      <c r="J28" s="40">
        <v>1</v>
      </c>
      <c r="K28" s="41">
        <v>2383.64</v>
      </c>
      <c r="L28" s="41"/>
      <c r="M28" s="41"/>
      <c r="N28" s="41"/>
      <c r="O28" s="41"/>
      <c r="P28" s="41"/>
      <c r="Q28" s="41"/>
      <c r="R28" s="42"/>
      <c r="S28" s="41"/>
      <c r="T28" s="43"/>
      <c r="U28" s="41">
        <v>2383.64</v>
      </c>
      <c r="V28" s="44" t="s">
        <v>1577</v>
      </c>
      <c r="W28" s="45" t="s">
        <v>50</v>
      </c>
      <c r="X28" s="36">
        <v>202303</v>
      </c>
      <c r="Y28" s="36" t="s">
        <v>1578</v>
      </c>
      <c r="Z28" s="36" t="s">
        <v>52</v>
      </c>
      <c r="AA28" s="46">
        <v>6400</v>
      </c>
      <c r="AB28" s="36" t="s">
        <v>53</v>
      </c>
      <c r="AC28" s="36" t="s">
        <v>54</v>
      </c>
      <c r="AD28" s="38" t="s">
        <v>1579</v>
      </c>
      <c r="AE28" s="39" t="s">
        <v>67</v>
      </c>
      <c r="AF28" s="38"/>
      <c r="AG28" s="47"/>
      <c r="AH28" s="38"/>
      <c r="AI28" s="46"/>
      <c r="AJ28" s="46"/>
      <c r="AK28" s="46" t="s">
        <v>58</v>
      </c>
      <c r="AL28" s="46"/>
      <c r="AM28" s="38"/>
      <c r="AN28" s="38"/>
      <c r="AO28" s="48"/>
      <c r="AP28" s="36"/>
    </row>
    <row r="29" spans="1:42" s="49" customFormat="1" ht="12.75" customHeight="1" x14ac:dyDescent="0.3">
      <c r="A29" s="36" t="s">
        <v>232</v>
      </c>
      <c r="B29" s="36" t="s">
        <v>1562</v>
      </c>
      <c r="C29" s="37">
        <v>45028</v>
      </c>
      <c r="D29" s="38" t="s">
        <v>218</v>
      </c>
      <c r="E29" s="36" t="s">
        <v>219</v>
      </c>
      <c r="F29" s="38" t="s">
        <v>1563</v>
      </c>
      <c r="G29" s="39" t="s">
        <v>1564</v>
      </c>
      <c r="H29" s="36">
        <v>99</v>
      </c>
      <c r="I29" s="36" t="s">
        <v>48</v>
      </c>
      <c r="J29" s="40">
        <v>1</v>
      </c>
      <c r="K29" s="41">
        <v>189.86</v>
      </c>
      <c r="L29" s="41"/>
      <c r="M29" s="41"/>
      <c r="N29" s="41"/>
      <c r="O29" s="41"/>
      <c r="P29" s="41"/>
      <c r="Q29" s="41"/>
      <c r="R29" s="42"/>
      <c r="S29" s="41"/>
      <c r="T29" s="43"/>
      <c r="U29" s="41">
        <v>189.86</v>
      </c>
      <c r="V29" s="44" t="s">
        <v>1565</v>
      </c>
      <c r="W29" s="45" t="s">
        <v>50</v>
      </c>
      <c r="X29" s="36">
        <v>202304</v>
      </c>
      <c r="Y29" s="36" t="s">
        <v>1566</v>
      </c>
      <c r="Z29" s="36" t="s">
        <v>52</v>
      </c>
      <c r="AA29" s="46">
        <v>6400</v>
      </c>
      <c r="AB29" s="36" t="s">
        <v>53</v>
      </c>
      <c r="AC29" s="36" t="s">
        <v>54</v>
      </c>
      <c r="AD29" s="38" t="s">
        <v>1567</v>
      </c>
      <c r="AE29" s="39" t="s">
        <v>55</v>
      </c>
      <c r="AF29" s="38"/>
      <c r="AG29" s="47" t="s">
        <v>139</v>
      </c>
      <c r="AH29" s="38" t="s">
        <v>140</v>
      </c>
      <c r="AI29" s="46"/>
      <c r="AJ29" s="46"/>
      <c r="AK29" s="46" t="s">
        <v>58</v>
      </c>
      <c r="AL29" s="46"/>
      <c r="AM29" s="38"/>
      <c r="AN29" s="38"/>
      <c r="AO29" s="48"/>
      <c r="AP29" s="36"/>
    </row>
    <row r="30" spans="1:42" s="49" customFormat="1" ht="12.75" customHeight="1" x14ac:dyDescent="0.3">
      <c r="A30" s="36" t="s">
        <v>232</v>
      </c>
      <c r="B30" s="36" t="s">
        <v>1580</v>
      </c>
      <c r="C30" s="37">
        <v>45030</v>
      </c>
      <c r="D30" s="38" t="s">
        <v>218</v>
      </c>
      <c r="E30" s="36" t="s">
        <v>219</v>
      </c>
      <c r="F30" s="38" t="s">
        <v>1581</v>
      </c>
      <c r="G30" s="39" t="s">
        <v>1582</v>
      </c>
      <c r="H30" s="36">
        <v>99</v>
      </c>
      <c r="I30" s="36" t="s">
        <v>48</v>
      </c>
      <c r="J30" s="40">
        <v>1</v>
      </c>
      <c r="K30" s="41">
        <v>1393.66</v>
      </c>
      <c r="L30" s="41"/>
      <c r="M30" s="41"/>
      <c r="N30" s="41"/>
      <c r="O30" s="41"/>
      <c r="P30" s="41"/>
      <c r="Q30" s="41"/>
      <c r="R30" s="42"/>
      <c r="S30" s="41"/>
      <c r="T30" s="43"/>
      <c r="U30" s="41">
        <v>1393.66</v>
      </c>
      <c r="V30" s="44" t="s">
        <v>1583</v>
      </c>
      <c r="W30" s="45" t="s">
        <v>50</v>
      </c>
      <c r="X30" s="36">
        <v>202304</v>
      </c>
      <c r="Y30" s="36" t="s">
        <v>1584</v>
      </c>
      <c r="Z30" s="36" t="s">
        <v>52</v>
      </c>
      <c r="AA30" s="46">
        <v>6400</v>
      </c>
      <c r="AB30" s="36" t="s">
        <v>53</v>
      </c>
      <c r="AC30" s="36" t="s">
        <v>54</v>
      </c>
      <c r="AD30" s="38" t="s">
        <v>1585</v>
      </c>
      <c r="AE30" s="39" t="s">
        <v>55</v>
      </c>
      <c r="AF30" s="38"/>
      <c r="AG30" s="47" t="s">
        <v>139</v>
      </c>
      <c r="AH30" s="38" t="s">
        <v>140</v>
      </c>
      <c r="AI30" s="46"/>
      <c r="AJ30" s="46"/>
      <c r="AK30" s="46" t="s">
        <v>58</v>
      </c>
      <c r="AL30" s="46"/>
      <c r="AM30" s="38"/>
      <c r="AN30" s="38"/>
      <c r="AO30" s="48"/>
      <c r="AP30" s="36"/>
    </row>
    <row r="31" spans="1:42" s="49" customFormat="1" ht="12.75" customHeight="1" x14ac:dyDescent="0.3">
      <c r="A31" s="36" t="s">
        <v>232</v>
      </c>
      <c r="B31" s="36" t="s">
        <v>1625</v>
      </c>
      <c r="C31" s="37">
        <v>45031</v>
      </c>
      <c r="D31" s="38" t="s">
        <v>218</v>
      </c>
      <c r="E31" s="36" t="s">
        <v>219</v>
      </c>
      <c r="F31" s="38" t="s">
        <v>1626</v>
      </c>
      <c r="G31" s="39" t="s">
        <v>1627</v>
      </c>
      <c r="H31" s="36">
        <v>99</v>
      </c>
      <c r="I31" s="36" t="s">
        <v>48</v>
      </c>
      <c r="J31" s="40">
        <v>1</v>
      </c>
      <c r="K31" s="41">
        <v>1576.35</v>
      </c>
      <c r="L31" s="41"/>
      <c r="M31" s="41"/>
      <c r="N31" s="41"/>
      <c r="O31" s="41"/>
      <c r="P31" s="41"/>
      <c r="Q31" s="41"/>
      <c r="R31" s="42"/>
      <c r="S31" s="41"/>
      <c r="T31" s="43"/>
      <c r="U31" s="41">
        <v>1576.35</v>
      </c>
      <c r="V31" s="44" t="s">
        <v>1628</v>
      </c>
      <c r="W31" s="45" t="s">
        <v>50</v>
      </c>
      <c r="X31" s="36">
        <v>202304</v>
      </c>
      <c r="Y31" s="36" t="s">
        <v>1629</v>
      </c>
      <c r="Z31" s="36" t="s">
        <v>52</v>
      </c>
      <c r="AA31" s="46">
        <v>6400</v>
      </c>
      <c r="AB31" s="36" t="s">
        <v>53</v>
      </c>
      <c r="AC31" s="36" t="s">
        <v>54</v>
      </c>
      <c r="AD31" s="38" t="s">
        <v>1630</v>
      </c>
      <c r="AE31" s="39" t="s">
        <v>55</v>
      </c>
      <c r="AF31" s="38"/>
      <c r="AG31" s="47" t="s">
        <v>139</v>
      </c>
      <c r="AH31" s="38" t="s">
        <v>140</v>
      </c>
      <c r="AI31" s="46"/>
      <c r="AJ31" s="46"/>
      <c r="AK31" s="46" t="s">
        <v>58</v>
      </c>
      <c r="AL31" s="46"/>
      <c r="AM31" s="38"/>
      <c r="AN31" s="38"/>
      <c r="AO31" s="48"/>
      <c r="AP31" s="36"/>
    </row>
    <row r="32" spans="1:42" s="49" customFormat="1" ht="12.75" customHeight="1" x14ac:dyDescent="0.3">
      <c r="A32" s="36" t="s">
        <v>232</v>
      </c>
      <c r="B32" s="36" t="s">
        <v>1659</v>
      </c>
      <c r="C32" s="37">
        <v>45038</v>
      </c>
      <c r="D32" s="38" t="s">
        <v>218</v>
      </c>
      <c r="E32" s="36" t="s">
        <v>219</v>
      </c>
      <c r="F32" s="38" t="s">
        <v>1660</v>
      </c>
      <c r="G32" s="39" t="s">
        <v>1661</v>
      </c>
      <c r="H32" s="36">
        <v>99</v>
      </c>
      <c r="I32" s="36" t="s">
        <v>48</v>
      </c>
      <c r="J32" s="40">
        <v>1</v>
      </c>
      <c r="K32" s="41">
        <v>4529.8599999999997</v>
      </c>
      <c r="L32" s="41"/>
      <c r="M32" s="41"/>
      <c r="N32" s="41"/>
      <c r="O32" s="41"/>
      <c r="P32" s="41"/>
      <c r="Q32" s="41"/>
      <c r="R32" s="42"/>
      <c r="S32" s="41"/>
      <c r="T32" s="43"/>
      <c r="U32" s="41">
        <v>4529.8599999999997</v>
      </c>
      <c r="V32" s="44" t="s">
        <v>1662</v>
      </c>
      <c r="W32" s="45" t="s">
        <v>50</v>
      </c>
      <c r="X32" s="36">
        <v>202304</v>
      </c>
      <c r="Y32" s="36" t="s">
        <v>1663</v>
      </c>
      <c r="Z32" s="36" t="s">
        <v>52</v>
      </c>
      <c r="AA32" s="46">
        <v>6400</v>
      </c>
      <c r="AB32" s="36" t="s">
        <v>53</v>
      </c>
      <c r="AC32" s="36" t="s">
        <v>54</v>
      </c>
      <c r="AD32" s="38" t="s">
        <v>1664</v>
      </c>
      <c r="AE32" s="39" t="s">
        <v>55</v>
      </c>
      <c r="AF32" s="38"/>
      <c r="AG32" s="47" t="s">
        <v>139</v>
      </c>
      <c r="AH32" s="38" t="s">
        <v>140</v>
      </c>
      <c r="AI32" s="46"/>
      <c r="AJ32" s="46"/>
      <c r="AK32" s="46" t="s">
        <v>58</v>
      </c>
      <c r="AL32" s="46"/>
      <c r="AM32" s="38"/>
      <c r="AN32" s="38"/>
      <c r="AO32" s="48"/>
      <c r="AP32" s="36"/>
    </row>
    <row r="33" spans="1:42" s="49" customFormat="1" ht="12.75" customHeight="1" x14ac:dyDescent="0.3">
      <c r="A33" s="36" t="s">
        <v>232</v>
      </c>
      <c r="B33" s="36" t="s">
        <v>808</v>
      </c>
      <c r="C33" s="37">
        <v>45030</v>
      </c>
      <c r="D33" s="38" t="s">
        <v>763</v>
      </c>
      <c r="E33" s="36" t="s">
        <v>764</v>
      </c>
      <c r="F33" s="38" t="s">
        <v>809</v>
      </c>
      <c r="G33" s="39" t="s">
        <v>810</v>
      </c>
      <c r="H33" s="36">
        <v>3</v>
      </c>
      <c r="I33" s="36" t="s">
        <v>48</v>
      </c>
      <c r="J33" s="40"/>
      <c r="K33" s="41">
        <v>1702.41</v>
      </c>
      <c r="L33" s="41"/>
      <c r="M33" s="41"/>
      <c r="N33" s="41"/>
      <c r="O33" s="41"/>
      <c r="P33" s="41"/>
      <c r="Q33" s="41"/>
      <c r="R33" s="42"/>
      <c r="S33" s="41"/>
      <c r="T33" s="43"/>
      <c r="U33" s="41">
        <v>1702.41</v>
      </c>
      <c r="V33" s="53" t="s">
        <v>811</v>
      </c>
      <c r="W33" s="45" t="s">
        <v>50</v>
      </c>
      <c r="X33" s="36">
        <v>202304</v>
      </c>
      <c r="Y33" s="50" t="s">
        <v>812</v>
      </c>
      <c r="Z33" s="36" t="s">
        <v>52</v>
      </c>
      <c r="AA33" s="46">
        <v>6140</v>
      </c>
      <c r="AB33" s="36" t="s">
        <v>53</v>
      </c>
      <c r="AC33" s="36" t="s">
        <v>536</v>
      </c>
      <c r="AD33" s="38" t="s">
        <v>813</v>
      </c>
      <c r="AE33" s="39" t="s">
        <v>55</v>
      </c>
      <c r="AF33" s="38" t="s">
        <v>673</v>
      </c>
      <c r="AG33" s="47" t="s">
        <v>56</v>
      </c>
      <c r="AH33" s="38" t="s">
        <v>57</v>
      </c>
      <c r="AI33" s="46"/>
      <c r="AJ33" s="46"/>
      <c r="AK33" s="46" t="s">
        <v>58</v>
      </c>
      <c r="AL33" s="46"/>
      <c r="AM33" s="38"/>
      <c r="AN33" s="38"/>
      <c r="AO33" s="48"/>
      <c r="AP33" s="36"/>
    </row>
    <row r="34" spans="1:42" s="49" customFormat="1" ht="12.75" customHeight="1" x14ac:dyDescent="0.3">
      <c r="A34" s="36" t="s">
        <v>232</v>
      </c>
      <c r="B34" s="36" t="s">
        <v>1045</v>
      </c>
      <c r="C34" s="37">
        <v>45030</v>
      </c>
      <c r="D34" s="38" t="s">
        <v>1046</v>
      </c>
      <c r="E34" s="36" t="s">
        <v>1047</v>
      </c>
      <c r="F34" s="38" t="s">
        <v>1048</v>
      </c>
      <c r="G34" s="39" t="s">
        <v>1049</v>
      </c>
      <c r="H34" s="36">
        <v>99</v>
      </c>
      <c r="I34" s="36" t="s">
        <v>48</v>
      </c>
      <c r="J34" s="40"/>
      <c r="K34" s="41">
        <v>1496</v>
      </c>
      <c r="L34" s="41"/>
      <c r="M34" s="41"/>
      <c r="N34" s="41">
        <v>239.36</v>
      </c>
      <c r="O34" s="41"/>
      <c r="P34" s="41"/>
      <c r="Q34" s="41"/>
      <c r="R34" s="42"/>
      <c r="S34" s="41"/>
      <c r="T34" s="43"/>
      <c r="U34" s="41">
        <v>1735.36</v>
      </c>
      <c r="V34" s="44" t="s">
        <v>1050</v>
      </c>
      <c r="W34" s="45" t="s">
        <v>50</v>
      </c>
      <c r="X34" s="36">
        <v>202304</v>
      </c>
      <c r="Y34" s="36" t="s">
        <v>1051</v>
      </c>
      <c r="Z34" s="36" t="s">
        <v>52</v>
      </c>
      <c r="AA34" s="46">
        <v>9060</v>
      </c>
      <c r="AB34" s="36" t="s">
        <v>53</v>
      </c>
      <c r="AC34" s="36" t="s">
        <v>54</v>
      </c>
      <c r="AD34" s="38" t="s">
        <v>1052</v>
      </c>
      <c r="AE34" s="39" t="s">
        <v>55</v>
      </c>
      <c r="AF34" s="38"/>
      <c r="AG34" s="47" t="s">
        <v>1053</v>
      </c>
      <c r="AH34" s="38" t="s">
        <v>1054</v>
      </c>
      <c r="AI34" s="46"/>
      <c r="AJ34" s="46"/>
      <c r="AK34" s="46" t="s">
        <v>58</v>
      </c>
      <c r="AL34" s="46"/>
      <c r="AM34" s="38"/>
      <c r="AN34" s="38"/>
      <c r="AO34" s="48"/>
      <c r="AP34" s="36"/>
    </row>
    <row r="35" spans="1:42" s="49" customFormat="1" ht="12.75" customHeight="1" x14ac:dyDescent="0.3">
      <c r="A35" s="36" t="s">
        <v>232</v>
      </c>
      <c r="B35" s="36" t="s">
        <v>1055</v>
      </c>
      <c r="C35" s="37">
        <v>45030</v>
      </c>
      <c r="D35" s="38" t="s">
        <v>1046</v>
      </c>
      <c r="E35" s="36" t="s">
        <v>1047</v>
      </c>
      <c r="F35" s="38" t="s">
        <v>1056</v>
      </c>
      <c r="G35" s="39" t="s">
        <v>1057</v>
      </c>
      <c r="H35" s="36">
        <v>99</v>
      </c>
      <c r="I35" s="36" t="s">
        <v>48</v>
      </c>
      <c r="J35" s="40"/>
      <c r="K35" s="41">
        <v>1464</v>
      </c>
      <c r="L35" s="41"/>
      <c r="M35" s="41"/>
      <c r="N35" s="41">
        <v>234.24</v>
      </c>
      <c r="O35" s="41"/>
      <c r="P35" s="41"/>
      <c r="Q35" s="41"/>
      <c r="R35" s="42"/>
      <c r="S35" s="41"/>
      <c r="T35" s="43"/>
      <c r="U35" s="41">
        <v>1698.24</v>
      </c>
      <c r="V35" s="44" t="s">
        <v>1058</v>
      </c>
      <c r="W35" s="45" t="s">
        <v>50</v>
      </c>
      <c r="X35" s="36">
        <v>202304</v>
      </c>
      <c r="Y35" s="36" t="s">
        <v>1059</v>
      </c>
      <c r="Z35" s="36" t="s">
        <v>52</v>
      </c>
      <c r="AA35" s="46">
        <v>9060</v>
      </c>
      <c r="AB35" s="36" t="s">
        <v>53</v>
      </c>
      <c r="AC35" s="36" t="s">
        <v>54</v>
      </c>
      <c r="AD35" s="38" t="s">
        <v>1060</v>
      </c>
      <c r="AE35" s="39" t="s">
        <v>55</v>
      </c>
      <c r="AF35" s="38"/>
      <c r="AG35" s="47" t="s">
        <v>1053</v>
      </c>
      <c r="AH35" s="38" t="s">
        <v>1054</v>
      </c>
      <c r="AI35" s="46"/>
      <c r="AJ35" s="46"/>
      <c r="AK35" s="46" t="s">
        <v>58</v>
      </c>
      <c r="AL35" s="46"/>
      <c r="AM35" s="38"/>
      <c r="AN35" s="38"/>
      <c r="AO35" s="48"/>
      <c r="AP35" s="36"/>
    </row>
    <row r="36" spans="1:42" s="49" customFormat="1" ht="12.75" customHeight="1" x14ac:dyDescent="0.3">
      <c r="A36" s="36" t="s">
        <v>232</v>
      </c>
      <c r="B36" s="36" t="s">
        <v>1037</v>
      </c>
      <c r="C36" s="37">
        <v>45029</v>
      </c>
      <c r="D36" s="38" t="s">
        <v>1038</v>
      </c>
      <c r="E36" s="36" t="s">
        <v>1039</v>
      </c>
      <c r="F36" s="38" t="s">
        <v>1040</v>
      </c>
      <c r="G36" s="39" t="s">
        <v>1041</v>
      </c>
      <c r="H36" s="36">
        <v>99</v>
      </c>
      <c r="I36" s="36" t="s">
        <v>48</v>
      </c>
      <c r="J36" s="40"/>
      <c r="K36" s="41">
        <v>2200.48</v>
      </c>
      <c r="L36" s="41"/>
      <c r="M36" s="41"/>
      <c r="N36" s="41">
        <v>352.08</v>
      </c>
      <c r="O36" s="41"/>
      <c r="P36" s="41"/>
      <c r="Q36" s="41"/>
      <c r="R36" s="42"/>
      <c r="S36" s="41"/>
      <c r="T36" s="43"/>
      <c r="U36" s="41">
        <v>2552.56</v>
      </c>
      <c r="V36" s="44" t="s">
        <v>1042</v>
      </c>
      <c r="W36" s="45" t="s">
        <v>50</v>
      </c>
      <c r="X36" s="36">
        <v>202304</v>
      </c>
      <c r="Y36" s="50" t="s">
        <v>1043</v>
      </c>
      <c r="Z36" s="36" t="s">
        <v>52</v>
      </c>
      <c r="AA36" s="46">
        <v>11650</v>
      </c>
      <c r="AB36" s="36" t="s">
        <v>535</v>
      </c>
      <c r="AC36" s="36" t="s">
        <v>54</v>
      </c>
      <c r="AD36" s="38" t="s">
        <v>1044</v>
      </c>
      <c r="AE36" s="39" t="s">
        <v>55</v>
      </c>
      <c r="AF36" s="38"/>
      <c r="AG36" s="47" t="s">
        <v>537</v>
      </c>
      <c r="AH36" s="38" t="s">
        <v>538</v>
      </c>
      <c r="AI36" s="46"/>
      <c r="AJ36" s="46"/>
      <c r="AK36" s="46" t="s">
        <v>58</v>
      </c>
      <c r="AL36" s="46"/>
      <c r="AM36" s="38"/>
      <c r="AN36" s="38"/>
      <c r="AO36" s="48"/>
      <c r="AP36" s="36"/>
    </row>
    <row r="37" spans="1:42" s="49" customFormat="1" ht="12.75" customHeight="1" x14ac:dyDescent="0.3">
      <c r="A37" s="36" t="s">
        <v>232</v>
      </c>
      <c r="B37" s="36" t="s">
        <v>1178</v>
      </c>
      <c r="C37" s="37">
        <v>45028</v>
      </c>
      <c r="D37" s="38" t="s">
        <v>1134</v>
      </c>
      <c r="E37" s="36" t="s">
        <v>1135</v>
      </c>
      <c r="F37" s="38" t="s">
        <v>1179</v>
      </c>
      <c r="G37" s="39" t="s">
        <v>1180</v>
      </c>
      <c r="H37" s="36">
        <v>3</v>
      </c>
      <c r="I37" s="36" t="s">
        <v>48</v>
      </c>
      <c r="J37" s="40"/>
      <c r="K37" s="41">
        <v>884.62</v>
      </c>
      <c r="L37" s="41"/>
      <c r="M37" s="41"/>
      <c r="N37" s="41"/>
      <c r="O37" s="41"/>
      <c r="P37" s="41"/>
      <c r="Q37" s="41"/>
      <c r="R37" s="42"/>
      <c r="S37" s="41"/>
      <c r="T37" s="43"/>
      <c r="U37" s="41">
        <v>884.63</v>
      </c>
      <c r="V37" s="44" t="s">
        <v>1181</v>
      </c>
      <c r="W37" s="45" t="s">
        <v>50</v>
      </c>
      <c r="X37" s="36">
        <v>202304</v>
      </c>
      <c r="Y37" s="36" t="s">
        <v>1182</v>
      </c>
      <c r="Z37" s="36" t="s">
        <v>52</v>
      </c>
      <c r="AA37" s="46">
        <v>9040</v>
      </c>
      <c r="AB37" s="36" t="s">
        <v>53</v>
      </c>
      <c r="AC37" s="36" t="s">
        <v>536</v>
      </c>
      <c r="AD37" s="38" t="s">
        <v>1183</v>
      </c>
      <c r="AE37" s="39" t="s">
        <v>55</v>
      </c>
      <c r="AF37" s="38"/>
      <c r="AG37" s="47" t="s">
        <v>139</v>
      </c>
      <c r="AH37" s="38" t="s">
        <v>140</v>
      </c>
      <c r="AI37" s="46"/>
      <c r="AJ37" s="46"/>
      <c r="AK37" s="46" t="s">
        <v>58</v>
      </c>
      <c r="AL37" s="46"/>
      <c r="AM37" s="38"/>
      <c r="AN37" s="38"/>
      <c r="AO37" s="48"/>
      <c r="AP37" s="36"/>
    </row>
    <row r="38" spans="1:42" s="49" customFormat="1" ht="12.75" customHeight="1" x14ac:dyDescent="0.3">
      <c r="A38" s="36" t="s">
        <v>232</v>
      </c>
      <c r="B38" s="36" t="s">
        <v>1251</v>
      </c>
      <c r="C38" s="37">
        <v>45026</v>
      </c>
      <c r="D38" s="38" t="s">
        <v>1245</v>
      </c>
      <c r="E38" s="36" t="s">
        <v>1246</v>
      </c>
      <c r="F38" s="38" t="s">
        <v>1252</v>
      </c>
      <c r="G38" s="39" t="s">
        <v>1253</v>
      </c>
      <c r="H38" s="36">
        <v>99</v>
      </c>
      <c r="I38" s="36" t="s">
        <v>48</v>
      </c>
      <c r="J38" s="40">
        <v>1</v>
      </c>
      <c r="K38" s="41">
        <v>1500</v>
      </c>
      <c r="L38" s="41"/>
      <c r="M38" s="41">
        <v>416.25</v>
      </c>
      <c r="N38" s="41">
        <v>173.4</v>
      </c>
      <c r="O38" s="41"/>
      <c r="P38" s="41"/>
      <c r="Q38" s="41"/>
      <c r="R38" s="42"/>
      <c r="S38" s="41"/>
      <c r="T38" s="43"/>
      <c r="U38" s="41">
        <v>1257.1500000000001</v>
      </c>
      <c r="V38" s="44" t="s">
        <v>1254</v>
      </c>
      <c r="W38" s="44" t="s">
        <v>1254</v>
      </c>
      <c r="X38" s="36">
        <v>202304</v>
      </c>
      <c r="Y38" s="36" t="s">
        <v>1255</v>
      </c>
      <c r="Z38" s="36" t="s">
        <v>52</v>
      </c>
      <c r="AA38" s="46">
        <v>11000</v>
      </c>
      <c r="AB38" s="36" t="s">
        <v>53</v>
      </c>
      <c r="AC38" s="36" t="s">
        <v>54</v>
      </c>
      <c r="AD38" s="38">
        <v>50202203</v>
      </c>
      <c r="AE38" s="39" t="s">
        <v>55</v>
      </c>
      <c r="AF38" s="38"/>
      <c r="AG38" s="47" t="s">
        <v>56</v>
      </c>
      <c r="AH38" s="38" t="s">
        <v>57</v>
      </c>
      <c r="AI38" s="46"/>
      <c r="AJ38" s="46"/>
      <c r="AK38" s="46" t="s">
        <v>58</v>
      </c>
      <c r="AL38" s="46"/>
      <c r="AM38" s="38"/>
      <c r="AN38" s="38"/>
      <c r="AO38" s="48"/>
      <c r="AP38" s="36"/>
    </row>
    <row r="39" spans="1:42" s="49" customFormat="1" ht="12.75" customHeight="1" x14ac:dyDescent="0.3">
      <c r="A39" s="36" t="s">
        <v>232</v>
      </c>
      <c r="B39" s="36" t="s">
        <v>986</v>
      </c>
      <c r="C39" s="37">
        <v>44994</v>
      </c>
      <c r="D39" s="38" t="s">
        <v>987</v>
      </c>
      <c r="E39" s="36" t="s">
        <v>988</v>
      </c>
      <c r="F39" s="38" t="s">
        <v>989</v>
      </c>
      <c r="G39" s="39" t="s">
        <v>990</v>
      </c>
      <c r="H39" s="36">
        <v>99</v>
      </c>
      <c r="I39" s="36" t="s">
        <v>48</v>
      </c>
      <c r="J39" s="40">
        <v>1</v>
      </c>
      <c r="K39" s="41">
        <v>2960</v>
      </c>
      <c r="L39" s="41"/>
      <c r="M39" s="41"/>
      <c r="N39" s="41">
        <v>473.6</v>
      </c>
      <c r="O39" s="41"/>
      <c r="P39" s="41"/>
      <c r="Q39" s="41"/>
      <c r="R39" s="42"/>
      <c r="S39" s="41"/>
      <c r="T39" s="43"/>
      <c r="U39" s="41">
        <v>3433.6</v>
      </c>
      <c r="V39" s="53" t="s">
        <v>991</v>
      </c>
      <c r="W39" s="54" t="s">
        <v>50</v>
      </c>
      <c r="X39" s="36">
        <v>202303</v>
      </c>
      <c r="Y39" s="50" t="s">
        <v>992</v>
      </c>
      <c r="Z39" s="36" t="s">
        <v>52</v>
      </c>
      <c r="AA39" s="46">
        <v>3100</v>
      </c>
      <c r="AB39" s="36" t="s">
        <v>535</v>
      </c>
      <c r="AC39" s="36" t="s">
        <v>54</v>
      </c>
      <c r="AD39" s="38">
        <v>80101500</v>
      </c>
      <c r="AE39" s="39" t="s">
        <v>55</v>
      </c>
      <c r="AF39" s="38" t="s">
        <v>993</v>
      </c>
      <c r="AG39" s="47" t="s">
        <v>56</v>
      </c>
      <c r="AH39" s="38" t="s">
        <v>57</v>
      </c>
      <c r="AI39" s="46"/>
      <c r="AJ39" s="46"/>
      <c r="AK39" s="46" t="s">
        <v>58</v>
      </c>
      <c r="AL39" s="46"/>
      <c r="AM39" s="38"/>
      <c r="AN39" s="38"/>
      <c r="AO39" s="48"/>
      <c r="AP39" s="36"/>
    </row>
    <row r="40" spans="1:42" s="49" customFormat="1" ht="12.75" customHeight="1" x14ac:dyDescent="0.3">
      <c r="A40" s="36" t="s">
        <v>232</v>
      </c>
      <c r="B40" s="36" t="s">
        <v>994</v>
      </c>
      <c r="C40" s="37">
        <v>45034</v>
      </c>
      <c r="D40" s="38" t="s">
        <v>987</v>
      </c>
      <c r="E40" s="36" t="s">
        <v>988</v>
      </c>
      <c r="F40" s="38" t="s">
        <v>995</v>
      </c>
      <c r="G40" s="39" t="s">
        <v>996</v>
      </c>
      <c r="H40" s="36">
        <v>99</v>
      </c>
      <c r="I40" s="36" t="s">
        <v>48</v>
      </c>
      <c r="J40" s="40">
        <v>1</v>
      </c>
      <c r="K40" s="41">
        <v>3100</v>
      </c>
      <c r="L40" s="41"/>
      <c r="M40" s="41"/>
      <c r="N40" s="41">
        <v>496</v>
      </c>
      <c r="O40" s="41"/>
      <c r="P40" s="41"/>
      <c r="Q40" s="41"/>
      <c r="R40" s="42"/>
      <c r="S40" s="41"/>
      <c r="T40" s="43"/>
      <c r="U40" s="41">
        <v>3596</v>
      </c>
      <c r="V40" s="44" t="s">
        <v>997</v>
      </c>
      <c r="W40" s="45" t="s">
        <v>50</v>
      </c>
      <c r="X40" s="36">
        <v>202304</v>
      </c>
      <c r="Y40" s="36" t="s">
        <v>998</v>
      </c>
      <c r="Z40" s="36" t="s">
        <v>52</v>
      </c>
      <c r="AA40" s="46">
        <v>3100</v>
      </c>
      <c r="AB40" s="36" t="s">
        <v>535</v>
      </c>
      <c r="AC40" s="36" t="s">
        <v>54</v>
      </c>
      <c r="AD40" s="38">
        <v>80101500</v>
      </c>
      <c r="AE40" s="39" t="s">
        <v>55</v>
      </c>
      <c r="AF40" s="38" t="s">
        <v>993</v>
      </c>
      <c r="AG40" s="47" t="s">
        <v>537</v>
      </c>
      <c r="AH40" s="38" t="s">
        <v>538</v>
      </c>
      <c r="AI40" s="46"/>
      <c r="AJ40" s="46"/>
      <c r="AK40" s="46" t="s">
        <v>58</v>
      </c>
      <c r="AL40" s="46"/>
      <c r="AM40" s="38"/>
      <c r="AN40" s="38"/>
      <c r="AO40" s="48"/>
      <c r="AP40" s="36"/>
    </row>
    <row r="41" spans="1:42" ht="12.75" customHeight="1" x14ac:dyDescent="0.3">
      <c r="A41" s="12" t="s">
        <v>216</v>
      </c>
      <c r="B41" s="12" t="s">
        <v>528</v>
      </c>
      <c r="C41" s="13">
        <v>45028</v>
      </c>
      <c r="D41" s="14" t="s">
        <v>529</v>
      </c>
      <c r="E41" s="12" t="s">
        <v>530</v>
      </c>
      <c r="F41" s="14" t="s">
        <v>531</v>
      </c>
      <c r="G41" s="15" t="s">
        <v>532</v>
      </c>
      <c r="H41" s="12">
        <v>3</v>
      </c>
      <c r="I41" s="12" t="s">
        <v>48</v>
      </c>
      <c r="J41" s="16"/>
      <c r="K41" s="17">
        <v>3500</v>
      </c>
      <c r="L41" s="17"/>
      <c r="M41" s="17"/>
      <c r="N41" s="17">
        <v>560</v>
      </c>
      <c r="O41" s="17"/>
      <c r="P41" s="17"/>
      <c r="Q41" s="17"/>
      <c r="R41" s="18"/>
      <c r="S41" s="17"/>
      <c r="T41" s="19"/>
      <c r="U41" s="17">
        <v>4060</v>
      </c>
      <c r="V41" s="26" t="s">
        <v>533</v>
      </c>
      <c r="W41" s="21" t="s">
        <v>50</v>
      </c>
      <c r="X41" s="12">
        <v>202304</v>
      </c>
      <c r="Y41" s="12" t="s">
        <v>534</v>
      </c>
      <c r="Z41" s="12" t="s">
        <v>52</v>
      </c>
      <c r="AA41" s="23">
        <v>3570</v>
      </c>
      <c r="AB41" s="12" t="s">
        <v>535</v>
      </c>
      <c r="AC41" s="12" t="s">
        <v>536</v>
      </c>
      <c r="AD41" s="14">
        <v>82151704</v>
      </c>
      <c r="AE41" s="15" t="s">
        <v>55</v>
      </c>
      <c r="AF41" s="14"/>
      <c r="AG41" s="24" t="s">
        <v>537</v>
      </c>
      <c r="AH41" s="14" t="s">
        <v>538</v>
      </c>
      <c r="AI41" s="23"/>
      <c r="AJ41" s="23"/>
      <c r="AK41" s="23" t="s">
        <v>58</v>
      </c>
      <c r="AL41" s="23"/>
      <c r="AM41" s="14"/>
      <c r="AN41" s="14"/>
      <c r="AO41" s="25"/>
      <c r="AP41" s="12"/>
    </row>
    <row r="42" spans="1:42" ht="12.75" customHeight="1" x14ac:dyDescent="0.3">
      <c r="A42" s="12" t="s">
        <v>216</v>
      </c>
      <c r="B42" s="12" t="s">
        <v>1280</v>
      </c>
      <c r="C42" s="13">
        <v>45017</v>
      </c>
      <c r="D42" s="14" t="s">
        <v>1281</v>
      </c>
      <c r="E42" s="12" t="s">
        <v>1282</v>
      </c>
      <c r="F42" s="14" t="s">
        <v>1283</v>
      </c>
      <c r="G42" s="15" t="s">
        <v>1284</v>
      </c>
      <c r="H42" s="12">
        <v>99</v>
      </c>
      <c r="I42" s="12" t="s">
        <v>48</v>
      </c>
      <c r="J42" s="16">
        <v>1</v>
      </c>
      <c r="K42" s="17">
        <v>495</v>
      </c>
      <c r="L42" s="17"/>
      <c r="M42" s="17"/>
      <c r="N42" s="17"/>
      <c r="O42" s="17"/>
      <c r="P42" s="17"/>
      <c r="Q42" s="17"/>
      <c r="R42" s="18"/>
      <c r="S42" s="17"/>
      <c r="T42" s="19"/>
      <c r="U42" s="17">
        <v>495</v>
      </c>
      <c r="V42" s="26" t="s">
        <v>1285</v>
      </c>
      <c r="W42" s="33" t="s">
        <v>50</v>
      </c>
      <c r="X42" s="12">
        <v>202304</v>
      </c>
      <c r="Y42" s="12" t="s">
        <v>1286</v>
      </c>
      <c r="Z42" s="12" t="s">
        <v>52</v>
      </c>
      <c r="AA42" s="23">
        <v>6700</v>
      </c>
      <c r="AB42" s="12" t="s">
        <v>53</v>
      </c>
      <c r="AC42" s="12" t="s">
        <v>54</v>
      </c>
      <c r="AD42" s="14">
        <v>1010101</v>
      </c>
      <c r="AE42" s="15" t="s">
        <v>55</v>
      </c>
      <c r="AF42" s="14"/>
      <c r="AG42" s="24" t="s">
        <v>139</v>
      </c>
      <c r="AH42" s="14" t="s">
        <v>140</v>
      </c>
      <c r="AI42" s="23"/>
      <c r="AJ42" s="23"/>
      <c r="AK42" s="23" t="s">
        <v>58</v>
      </c>
      <c r="AL42" s="23"/>
      <c r="AM42" s="14"/>
      <c r="AN42" s="14"/>
      <c r="AO42" s="25"/>
      <c r="AP42" s="12"/>
    </row>
    <row r="43" spans="1:42" ht="12.75" customHeight="1" x14ac:dyDescent="0.3">
      <c r="A43" s="12" t="s">
        <v>216</v>
      </c>
      <c r="B43" s="12" t="s">
        <v>1287</v>
      </c>
      <c r="C43" s="13">
        <v>45033</v>
      </c>
      <c r="D43" s="14" t="s">
        <v>1281</v>
      </c>
      <c r="E43" s="12" t="s">
        <v>1282</v>
      </c>
      <c r="F43" s="14" t="s">
        <v>1283</v>
      </c>
      <c r="G43" s="15" t="s">
        <v>1288</v>
      </c>
      <c r="H43" s="12">
        <v>99</v>
      </c>
      <c r="I43" s="12" t="s">
        <v>48</v>
      </c>
      <c r="J43" s="16">
        <v>1</v>
      </c>
      <c r="K43" s="17">
        <v>495</v>
      </c>
      <c r="L43" s="17"/>
      <c r="M43" s="17"/>
      <c r="N43" s="17"/>
      <c r="O43" s="17"/>
      <c r="P43" s="17"/>
      <c r="Q43" s="17"/>
      <c r="R43" s="18"/>
      <c r="S43" s="17"/>
      <c r="T43" s="19"/>
      <c r="U43" s="17">
        <v>495</v>
      </c>
      <c r="V43" s="26" t="s">
        <v>1289</v>
      </c>
      <c r="W43" s="33" t="s">
        <v>50</v>
      </c>
      <c r="X43" s="12">
        <v>202304</v>
      </c>
      <c r="Y43" s="12" t="s">
        <v>1290</v>
      </c>
      <c r="Z43" s="12" t="s">
        <v>52</v>
      </c>
      <c r="AA43" s="23">
        <v>6700</v>
      </c>
      <c r="AB43" s="12" t="s">
        <v>53</v>
      </c>
      <c r="AC43" s="12" t="s">
        <v>54</v>
      </c>
      <c r="AD43" s="14">
        <v>1010101</v>
      </c>
      <c r="AE43" s="15" t="s">
        <v>55</v>
      </c>
      <c r="AF43" s="14"/>
      <c r="AG43" s="24" t="s">
        <v>139</v>
      </c>
      <c r="AH43" s="14" t="s">
        <v>140</v>
      </c>
      <c r="AI43" s="23"/>
      <c r="AJ43" s="23"/>
      <c r="AK43" s="23" t="s">
        <v>58</v>
      </c>
      <c r="AL43" s="23"/>
      <c r="AM43" s="14"/>
      <c r="AN43" s="14"/>
      <c r="AO43" s="25"/>
      <c r="AP43" s="12"/>
    </row>
    <row r="44" spans="1:42" ht="12.75" customHeight="1" x14ac:dyDescent="0.3">
      <c r="A44" s="12" t="s">
        <v>216</v>
      </c>
      <c r="B44" s="12" t="s">
        <v>862</v>
      </c>
      <c r="C44" s="13">
        <v>45028</v>
      </c>
      <c r="D44" s="14" t="s">
        <v>863</v>
      </c>
      <c r="E44" s="12" t="s">
        <v>864</v>
      </c>
      <c r="F44" s="14" t="s">
        <v>865</v>
      </c>
      <c r="G44" s="15" t="s">
        <v>866</v>
      </c>
      <c r="H44" s="12">
        <v>3</v>
      </c>
      <c r="I44" s="12" t="s">
        <v>48</v>
      </c>
      <c r="J44" s="16">
        <v>1</v>
      </c>
      <c r="K44" s="17">
        <v>646.79999999999995</v>
      </c>
      <c r="L44" s="17"/>
      <c r="M44" s="17"/>
      <c r="N44" s="17"/>
      <c r="O44" s="17"/>
      <c r="P44" s="17"/>
      <c r="Q44" s="17"/>
      <c r="R44" s="18"/>
      <c r="S44" s="17"/>
      <c r="T44" s="19"/>
      <c r="U44" s="17">
        <v>646.79999999999995</v>
      </c>
      <c r="V44" s="26" t="s">
        <v>867</v>
      </c>
      <c r="W44" s="21" t="s">
        <v>50</v>
      </c>
      <c r="X44" s="12">
        <v>202304</v>
      </c>
      <c r="Y44" s="12" t="s">
        <v>868</v>
      </c>
      <c r="Z44" s="12" t="s">
        <v>52</v>
      </c>
      <c r="AA44" s="23">
        <v>55770</v>
      </c>
      <c r="AB44" s="12" t="s">
        <v>53</v>
      </c>
      <c r="AC44" s="12" t="s">
        <v>536</v>
      </c>
      <c r="AD44" s="14">
        <v>50112000</v>
      </c>
      <c r="AE44" s="15" t="s">
        <v>55</v>
      </c>
      <c r="AF44" s="14" t="s">
        <v>869</v>
      </c>
      <c r="AG44" s="24" t="s">
        <v>139</v>
      </c>
      <c r="AH44" s="14" t="s">
        <v>140</v>
      </c>
      <c r="AI44" s="23"/>
      <c r="AJ44" s="23"/>
      <c r="AK44" s="23" t="s">
        <v>58</v>
      </c>
      <c r="AL44" s="23"/>
      <c r="AM44" s="14"/>
      <c r="AN44" s="14"/>
      <c r="AO44" s="25"/>
      <c r="AP44" s="12"/>
    </row>
    <row r="45" spans="1:42" ht="12.75" customHeight="1" x14ac:dyDescent="0.3">
      <c r="A45" s="12" t="s">
        <v>216</v>
      </c>
      <c r="B45" s="12" t="s">
        <v>875</v>
      </c>
      <c r="C45" s="13">
        <v>45029</v>
      </c>
      <c r="D45" s="14" t="s">
        <v>863</v>
      </c>
      <c r="E45" s="12" t="s">
        <v>864</v>
      </c>
      <c r="F45" s="14" t="s">
        <v>876</v>
      </c>
      <c r="G45" s="15" t="s">
        <v>877</v>
      </c>
      <c r="H45" s="12">
        <v>3</v>
      </c>
      <c r="I45" s="12" t="s">
        <v>48</v>
      </c>
      <c r="J45" s="16">
        <v>1</v>
      </c>
      <c r="K45" s="17">
        <v>1424.8</v>
      </c>
      <c r="L45" s="17"/>
      <c r="M45" s="17"/>
      <c r="N45" s="17"/>
      <c r="O45" s="17"/>
      <c r="P45" s="17"/>
      <c r="Q45" s="17"/>
      <c r="R45" s="18"/>
      <c r="S45" s="17"/>
      <c r="T45" s="19"/>
      <c r="U45" s="17">
        <v>1424.8</v>
      </c>
      <c r="V45" s="26" t="s">
        <v>878</v>
      </c>
      <c r="W45" s="21" t="s">
        <v>50</v>
      </c>
      <c r="X45" s="12">
        <v>202304</v>
      </c>
      <c r="Y45" s="12" t="s">
        <v>879</v>
      </c>
      <c r="Z45" s="12" t="s">
        <v>52</v>
      </c>
      <c r="AA45" s="23">
        <v>55770</v>
      </c>
      <c r="AB45" s="12" t="s">
        <v>53</v>
      </c>
      <c r="AC45" s="12" t="s">
        <v>536</v>
      </c>
      <c r="AD45" s="14">
        <v>50112000</v>
      </c>
      <c r="AE45" s="15" t="s">
        <v>55</v>
      </c>
      <c r="AF45" s="14" t="s">
        <v>869</v>
      </c>
      <c r="AG45" s="24" t="s">
        <v>139</v>
      </c>
      <c r="AH45" s="14" t="s">
        <v>140</v>
      </c>
      <c r="AI45" s="23"/>
      <c r="AJ45" s="23"/>
      <c r="AK45" s="23" t="s">
        <v>58</v>
      </c>
      <c r="AL45" s="23"/>
      <c r="AM45" s="14"/>
      <c r="AN45" s="14"/>
      <c r="AO45" s="25"/>
      <c r="AP45" s="12"/>
    </row>
    <row r="46" spans="1:42" ht="12.75" customHeight="1" x14ac:dyDescent="0.3">
      <c r="A46" s="12" t="s">
        <v>216</v>
      </c>
      <c r="B46" s="12" t="s">
        <v>880</v>
      </c>
      <c r="C46" s="13">
        <v>45029</v>
      </c>
      <c r="D46" s="14" t="s">
        <v>863</v>
      </c>
      <c r="E46" s="12" t="s">
        <v>864</v>
      </c>
      <c r="F46" s="14" t="s">
        <v>881</v>
      </c>
      <c r="G46" s="15" t="s">
        <v>882</v>
      </c>
      <c r="H46" s="12">
        <v>3</v>
      </c>
      <c r="I46" s="12" t="s">
        <v>48</v>
      </c>
      <c r="J46" s="16">
        <v>1</v>
      </c>
      <c r="K46" s="17">
        <v>698.7</v>
      </c>
      <c r="L46" s="17"/>
      <c r="M46" s="17"/>
      <c r="N46" s="17"/>
      <c r="O46" s="17"/>
      <c r="P46" s="17"/>
      <c r="Q46" s="17"/>
      <c r="R46" s="18"/>
      <c r="S46" s="17"/>
      <c r="T46" s="19"/>
      <c r="U46" s="17">
        <v>698.7</v>
      </c>
      <c r="V46" s="26" t="s">
        <v>883</v>
      </c>
      <c r="W46" s="21" t="s">
        <v>50</v>
      </c>
      <c r="X46" s="12">
        <v>202304</v>
      </c>
      <c r="Y46" s="12" t="s">
        <v>884</v>
      </c>
      <c r="Z46" s="12" t="s">
        <v>52</v>
      </c>
      <c r="AA46" s="23">
        <v>55770</v>
      </c>
      <c r="AB46" s="12" t="s">
        <v>53</v>
      </c>
      <c r="AC46" s="12" t="s">
        <v>536</v>
      </c>
      <c r="AD46" s="14">
        <v>50112000</v>
      </c>
      <c r="AE46" s="15" t="s">
        <v>55</v>
      </c>
      <c r="AF46" s="14" t="s">
        <v>869</v>
      </c>
      <c r="AG46" s="24" t="s">
        <v>139</v>
      </c>
      <c r="AH46" s="14" t="s">
        <v>140</v>
      </c>
      <c r="AI46" s="23"/>
      <c r="AJ46" s="23"/>
      <c r="AK46" s="23" t="s">
        <v>58</v>
      </c>
      <c r="AL46" s="23"/>
      <c r="AM46" s="14"/>
      <c r="AN46" s="14"/>
      <c r="AO46" s="25"/>
      <c r="AP46" s="12"/>
    </row>
    <row r="47" spans="1:42" ht="12.75" customHeight="1" x14ac:dyDescent="0.3">
      <c r="A47" s="12" t="s">
        <v>216</v>
      </c>
      <c r="B47" s="12" t="s">
        <v>896</v>
      </c>
      <c r="C47" s="13">
        <v>45030</v>
      </c>
      <c r="D47" s="14" t="s">
        <v>863</v>
      </c>
      <c r="E47" s="12" t="s">
        <v>864</v>
      </c>
      <c r="F47" s="14" t="s">
        <v>897</v>
      </c>
      <c r="G47" s="15" t="s">
        <v>898</v>
      </c>
      <c r="H47" s="12">
        <v>3</v>
      </c>
      <c r="I47" s="12" t="s">
        <v>48</v>
      </c>
      <c r="J47" s="16">
        <v>1</v>
      </c>
      <c r="K47" s="17">
        <v>3325.25</v>
      </c>
      <c r="L47" s="17"/>
      <c r="M47" s="17"/>
      <c r="N47" s="17"/>
      <c r="O47" s="17"/>
      <c r="P47" s="17"/>
      <c r="Q47" s="17"/>
      <c r="R47" s="18"/>
      <c r="S47" s="17"/>
      <c r="T47" s="19"/>
      <c r="U47" s="17">
        <v>3325.25</v>
      </c>
      <c r="V47" s="26" t="s">
        <v>899</v>
      </c>
      <c r="W47" s="21" t="s">
        <v>50</v>
      </c>
      <c r="X47" s="12">
        <v>202304</v>
      </c>
      <c r="Y47" s="12" t="s">
        <v>900</v>
      </c>
      <c r="Z47" s="12" t="s">
        <v>52</v>
      </c>
      <c r="AA47" s="23">
        <v>55770</v>
      </c>
      <c r="AB47" s="12" t="s">
        <v>53</v>
      </c>
      <c r="AC47" s="12" t="s">
        <v>536</v>
      </c>
      <c r="AD47" s="14" t="s">
        <v>901</v>
      </c>
      <c r="AE47" s="15" t="s">
        <v>55</v>
      </c>
      <c r="AF47" s="14" t="s">
        <v>869</v>
      </c>
      <c r="AG47" s="24" t="s">
        <v>139</v>
      </c>
      <c r="AH47" s="14" t="s">
        <v>140</v>
      </c>
      <c r="AI47" s="23"/>
      <c r="AJ47" s="23"/>
      <c r="AK47" s="23" t="s">
        <v>58</v>
      </c>
      <c r="AL47" s="23"/>
      <c r="AM47" s="14"/>
      <c r="AN47" s="14"/>
      <c r="AO47" s="25"/>
      <c r="AP47" s="12"/>
    </row>
    <row r="48" spans="1:42" ht="12.75" customHeight="1" x14ac:dyDescent="0.3">
      <c r="A48" s="12" t="s">
        <v>216</v>
      </c>
      <c r="B48" s="12" t="s">
        <v>902</v>
      </c>
      <c r="C48" s="13">
        <v>45030</v>
      </c>
      <c r="D48" s="14" t="s">
        <v>863</v>
      </c>
      <c r="E48" s="12" t="s">
        <v>864</v>
      </c>
      <c r="F48" s="14" t="s">
        <v>903</v>
      </c>
      <c r="G48" s="15" t="s">
        <v>904</v>
      </c>
      <c r="H48" s="12">
        <v>3</v>
      </c>
      <c r="I48" s="12" t="s">
        <v>48</v>
      </c>
      <c r="J48" s="16">
        <v>1</v>
      </c>
      <c r="K48" s="17">
        <v>116.8</v>
      </c>
      <c r="L48" s="17"/>
      <c r="M48" s="17"/>
      <c r="N48" s="17"/>
      <c r="O48" s="17"/>
      <c r="P48" s="17"/>
      <c r="Q48" s="17"/>
      <c r="R48" s="18"/>
      <c r="S48" s="17"/>
      <c r="T48" s="19"/>
      <c r="U48" s="17">
        <v>116.8</v>
      </c>
      <c r="V48" s="26" t="s">
        <v>905</v>
      </c>
      <c r="W48" s="21" t="s">
        <v>50</v>
      </c>
      <c r="X48" s="12">
        <v>202304</v>
      </c>
      <c r="Y48" s="12" t="s">
        <v>906</v>
      </c>
      <c r="Z48" s="12" t="s">
        <v>52</v>
      </c>
      <c r="AA48" s="23">
        <v>55770</v>
      </c>
      <c r="AB48" s="12" t="s">
        <v>53</v>
      </c>
      <c r="AC48" s="12" t="s">
        <v>536</v>
      </c>
      <c r="AD48" s="14">
        <v>50112000</v>
      </c>
      <c r="AE48" s="15" t="s">
        <v>55</v>
      </c>
      <c r="AF48" s="14" t="s">
        <v>869</v>
      </c>
      <c r="AG48" s="24" t="s">
        <v>139</v>
      </c>
      <c r="AH48" s="14" t="s">
        <v>140</v>
      </c>
      <c r="AI48" s="23"/>
      <c r="AJ48" s="23"/>
      <c r="AK48" s="23" t="s">
        <v>58</v>
      </c>
      <c r="AL48" s="23"/>
      <c r="AM48" s="14"/>
      <c r="AN48" s="14"/>
      <c r="AO48" s="25"/>
      <c r="AP48" s="12"/>
    </row>
    <row r="49" spans="1:42" ht="12.75" customHeight="1" x14ac:dyDescent="0.3">
      <c r="A49" s="12" t="s">
        <v>216</v>
      </c>
      <c r="B49" s="12" t="s">
        <v>907</v>
      </c>
      <c r="C49" s="13">
        <v>45031</v>
      </c>
      <c r="D49" s="14" t="s">
        <v>863</v>
      </c>
      <c r="E49" s="12" t="s">
        <v>864</v>
      </c>
      <c r="F49" s="14" t="s">
        <v>908</v>
      </c>
      <c r="G49" s="15" t="s">
        <v>909</v>
      </c>
      <c r="H49" s="12">
        <v>3</v>
      </c>
      <c r="I49" s="12" t="s">
        <v>48</v>
      </c>
      <c r="J49" s="16">
        <v>1</v>
      </c>
      <c r="K49" s="17">
        <v>4009.8</v>
      </c>
      <c r="L49" s="17"/>
      <c r="M49" s="17"/>
      <c r="N49" s="17"/>
      <c r="O49" s="17"/>
      <c r="P49" s="17"/>
      <c r="Q49" s="17"/>
      <c r="R49" s="18"/>
      <c r="S49" s="17"/>
      <c r="T49" s="19"/>
      <c r="U49" s="17">
        <v>4009.8</v>
      </c>
      <c r="V49" s="26" t="s">
        <v>910</v>
      </c>
      <c r="W49" s="21" t="s">
        <v>50</v>
      </c>
      <c r="X49" s="12">
        <v>202304</v>
      </c>
      <c r="Y49" s="12" t="s">
        <v>911</v>
      </c>
      <c r="Z49" s="12" t="s">
        <v>52</v>
      </c>
      <c r="AA49" s="23">
        <v>55770</v>
      </c>
      <c r="AB49" s="12" t="s">
        <v>53</v>
      </c>
      <c r="AC49" s="12" t="s">
        <v>536</v>
      </c>
      <c r="AD49" s="14" t="s">
        <v>912</v>
      </c>
      <c r="AE49" s="15" t="s">
        <v>55</v>
      </c>
      <c r="AF49" s="14" t="s">
        <v>869</v>
      </c>
      <c r="AG49" s="24" t="s">
        <v>139</v>
      </c>
      <c r="AH49" s="14" t="s">
        <v>140</v>
      </c>
      <c r="AI49" s="23"/>
      <c r="AJ49" s="28"/>
      <c r="AK49" s="23" t="s">
        <v>58</v>
      </c>
      <c r="AL49" s="23"/>
      <c r="AM49" s="14"/>
      <c r="AN49" s="14"/>
      <c r="AO49" s="25"/>
      <c r="AP49" s="12"/>
    </row>
    <row r="50" spans="1:42" ht="12.75" customHeight="1" x14ac:dyDescent="0.3">
      <c r="A50" s="12" t="s">
        <v>216</v>
      </c>
      <c r="B50" s="12" t="s">
        <v>944</v>
      </c>
      <c r="C50" s="13">
        <v>45033</v>
      </c>
      <c r="D50" s="14" t="s">
        <v>863</v>
      </c>
      <c r="E50" s="12" t="s">
        <v>864</v>
      </c>
      <c r="F50" s="14" t="s">
        <v>945</v>
      </c>
      <c r="G50" s="15" t="s">
        <v>946</v>
      </c>
      <c r="H50" s="12">
        <v>3</v>
      </c>
      <c r="I50" s="12" t="s">
        <v>48</v>
      </c>
      <c r="J50" s="16">
        <v>1</v>
      </c>
      <c r="K50" s="17">
        <v>1794.5</v>
      </c>
      <c r="L50" s="17"/>
      <c r="M50" s="17"/>
      <c r="N50" s="17"/>
      <c r="O50" s="17"/>
      <c r="P50" s="17"/>
      <c r="Q50" s="17"/>
      <c r="R50" s="18"/>
      <c r="S50" s="17"/>
      <c r="T50" s="19"/>
      <c r="U50" s="17">
        <v>1794.5</v>
      </c>
      <c r="V50" s="26" t="s">
        <v>947</v>
      </c>
      <c r="W50" s="21" t="s">
        <v>50</v>
      </c>
      <c r="X50" s="12">
        <v>202304</v>
      </c>
      <c r="Y50" s="12" t="s">
        <v>948</v>
      </c>
      <c r="Z50" s="12" t="s">
        <v>52</v>
      </c>
      <c r="AA50" s="23">
        <v>55770</v>
      </c>
      <c r="AB50" s="12" t="s">
        <v>53</v>
      </c>
      <c r="AC50" s="12" t="s">
        <v>536</v>
      </c>
      <c r="AD50" s="14">
        <v>50112000</v>
      </c>
      <c r="AE50" s="15" t="s">
        <v>55</v>
      </c>
      <c r="AF50" s="14" t="s">
        <v>869</v>
      </c>
      <c r="AG50" s="24" t="s">
        <v>139</v>
      </c>
      <c r="AH50" s="14" t="s">
        <v>140</v>
      </c>
      <c r="AI50" s="23"/>
      <c r="AJ50" s="23"/>
      <c r="AK50" s="23" t="s">
        <v>58</v>
      </c>
      <c r="AL50" s="23"/>
      <c r="AM50" s="14"/>
      <c r="AN50" s="14"/>
      <c r="AO50" s="25"/>
      <c r="AP50" s="12"/>
    </row>
    <row r="51" spans="1:42" ht="12.75" customHeight="1" x14ac:dyDescent="0.3">
      <c r="A51" s="12" t="s">
        <v>216</v>
      </c>
      <c r="B51" s="12" t="s">
        <v>949</v>
      </c>
      <c r="C51" s="13">
        <v>45034</v>
      </c>
      <c r="D51" s="14" t="s">
        <v>863</v>
      </c>
      <c r="E51" s="12" t="s">
        <v>864</v>
      </c>
      <c r="F51" s="14" t="s">
        <v>950</v>
      </c>
      <c r="G51" s="15" t="s">
        <v>951</v>
      </c>
      <c r="H51" s="12">
        <v>3</v>
      </c>
      <c r="I51" s="12" t="s">
        <v>48</v>
      </c>
      <c r="J51" s="16">
        <v>1</v>
      </c>
      <c r="K51" s="17">
        <v>1263.3599999999999</v>
      </c>
      <c r="L51" s="17"/>
      <c r="M51" s="17"/>
      <c r="N51" s="17"/>
      <c r="O51" s="17"/>
      <c r="P51" s="17"/>
      <c r="Q51" s="17"/>
      <c r="R51" s="18"/>
      <c r="S51" s="17"/>
      <c r="T51" s="19"/>
      <c r="U51" s="17">
        <v>1263.3599999999999</v>
      </c>
      <c r="V51" s="26" t="s">
        <v>952</v>
      </c>
      <c r="W51" s="33" t="s">
        <v>50</v>
      </c>
      <c r="X51" s="12">
        <v>202304</v>
      </c>
      <c r="Y51" s="12" t="s">
        <v>953</v>
      </c>
      <c r="Z51" s="12" t="s">
        <v>52</v>
      </c>
      <c r="AA51" s="23">
        <v>55770</v>
      </c>
      <c r="AB51" s="12" t="s">
        <v>53</v>
      </c>
      <c r="AC51" s="12" t="s">
        <v>536</v>
      </c>
      <c r="AD51" s="14">
        <v>50112000</v>
      </c>
      <c r="AE51" s="15" t="s">
        <v>55</v>
      </c>
      <c r="AF51" s="14" t="s">
        <v>869</v>
      </c>
      <c r="AG51" s="24" t="s">
        <v>139</v>
      </c>
      <c r="AH51" s="14" t="s">
        <v>140</v>
      </c>
      <c r="AI51" s="23"/>
      <c r="AJ51" s="23"/>
      <c r="AK51" s="23" t="s">
        <v>58</v>
      </c>
      <c r="AL51" s="23"/>
      <c r="AM51" s="14"/>
      <c r="AN51" s="14"/>
      <c r="AO51" s="25"/>
      <c r="AP51" s="12"/>
    </row>
    <row r="52" spans="1:42" ht="12.75" customHeight="1" x14ac:dyDescent="0.3">
      <c r="A52" s="12" t="s">
        <v>216</v>
      </c>
      <c r="B52" s="12" t="s">
        <v>539</v>
      </c>
      <c r="C52" s="13">
        <v>45026</v>
      </c>
      <c r="D52" s="14" t="s">
        <v>540</v>
      </c>
      <c r="E52" s="12" t="s">
        <v>541</v>
      </c>
      <c r="F52" s="14" t="s">
        <v>542</v>
      </c>
      <c r="G52" s="15" t="s">
        <v>543</v>
      </c>
      <c r="H52" s="12">
        <v>99</v>
      </c>
      <c r="I52" s="12" t="s">
        <v>48</v>
      </c>
      <c r="J52" s="16"/>
      <c r="K52" s="17">
        <v>1613.33</v>
      </c>
      <c r="L52" s="17"/>
      <c r="M52" s="17"/>
      <c r="N52" s="17">
        <v>258.13</v>
      </c>
      <c r="O52" s="17"/>
      <c r="P52" s="17"/>
      <c r="Q52" s="17"/>
      <c r="R52" s="18"/>
      <c r="S52" s="17"/>
      <c r="T52" s="19"/>
      <c r="U52" s="17">
        <v>1871.46</v>
      </c>
      <c r="V52" s="26" t="s">
        <v>544</v>
      </c>
      <c r="W52" s="21" t="s">
        <v>50</v>
      </c>
      <c r="X52" s="12">
        <v>202304</v>
      </c>
      <c r="Y52" s="12" t="s">
        <v>545</v>
      </c>
      <c r="Z52" s="12" t="s">
        <v>52</v>
      </c>
      <c r="AA52" s="23">
        <v>28550</v>
      </c>
      <c r="AB52" s="12" t="s">
        <v>53</v>
      </c>
      <c r="AC52" s="12" t="s">
        <v>54</v>
      </c>
      <c r="AD52" s="14" t="s">
        <v>546</v>
      </c>
      <c r="AE52" s="15" t="s">
        <v>55</v>
      </c>
      <c r="AF52" s="14" t="s">
        <v>547</v>
      </c>
      <c r="AG52" s="24" t="s">
        <v>56</v>
      </c>
      <c r="AH52" s="14" t="s">
        <v>57</v>
      </c>
      <c r="AI52" s="23"/>
      <c r="AJ52" s="23"/>
      <c r="AK52" s="23" t="s">
        <v>58</v>
      </c>
      <c r="AL52" s="23"/>
      <c r="AM52" s="14"/>
      <c r="AN52" s="14"/>
      <c r="AO52" s="25"/>
      <c r="AP52" s="12"/>
    </row>
    <row r="53" spans="1:42" ht="12.75" customHeight="1" x14ac:dyDescent="0.3">
      <c r="A53" s="12" t="s">
        <v>216</v>
      </c>
      <c r="B53" s="12" t="s">
        <v>368</v>
      </c>
      <c r="C53" s="13">
        <v>45026</v>
      </c>
      <c r="D53" s="14" t="s">
        <v>234</v>
      </c>
      <c r="E53" s="12" t="s">
        <v>235</v>
      </c>
      <c r="F53" s="14" t="s">
        <v>369</v>
      </c>
      <c r="G53" s="15" t="s">
        <v>370</v>
      </c>
      <c r="H53" s="12">
        <v>99</v>
      </c>
      <c r="I53" s="12" t="s">
        <v>48</v>
      </c>
      <c r="J53" s="16"/>
      <c r="K53" s="17">
        <v>1307.5999999999999</v>
      </c>
      <c r="L53" s="17"/>
      <c r="M53" s="17"/>
      <c r="N53" s="17"/>
      <c r="O53" s="17"/>
      <c r="P53" s="17"/>
      <c r="Q53" s="17"/>
      <c r="R53" s="18"/>
      <c r="S53" s="17"/>
      <c r="T53" s="19"/>
      <c r="U53" s="17">
        <v>1307.5999999999999</v>
      </c>
      <c r="V53" s="26" t="s">
        <v>371</v>
      </c>
      <c r="W53" s="21" t="s">
        <v>50</v>
      </c>
      <c r="X53" s="12">
        <v>202304</v>
      </c>
      <c r="Y53" s="12" t="s">
        <v>372</v>
      </c>
      <c r="Z53" s="12" t="s">
        <v>52</v>
      </c>
      <c r="AA53" s="23">
        <v>9040</v>
      </c>
      <c r="AB53" s="12" t="s">
        <v>53</v>
      </c>
      <c r="AC53" s="12" t="s">
        <v>54</v>
      </c>
      <c r="AD53" s="14" t="s">
        <v>373</v>
      </c>
      <c r="AE53" s="15" t="s">
        <v>55</v>
      </c>
      <c r="AF53" s="14" t="s">
        <v>241</v>
      </c>
      <c r="AG53" s="24" t="s">
        <v>139</v>
      </c>
      <c r="AH53" s="14" t="s">
        <v>140</v>
      </c>
      <c r="AI53" s="23"/>
      <c r="AJ53" s="23"/>
      <c r="AK53" s="23" t="s">
        <v>58</v>
      </c>
      <c r="AL53" s="23"/>
      <c r="AM53" s="14"/>
      <c r="AN53" s="14"/>
      <c r="AO53" s="25"/>
      <c r="AP53" s="12"/>
    </row>
    <row r="54" spans="1:42" ht="12.75" customHeight="1" x14ac:dyDescent="0.3">
      <c r="A54" s="12" t="s">
        <v>216</v>
      </c>
      <c r="B54" s="12" t="s">
        <v>374</v>
      </c>
      <c r="C54" s="13">
        <v>45026</v>
      </c>
      <c r="D54" s="14" t="s">
        <v>234</v>
      </c>
      <c r="E54" s="12" t="s">
        <v>235</v>
      </c>
      <c r="F54" s="14" t="s">
        <v>375</v>
      </c>
      <c r="G54" s="15" t="s">
        <v>376</v>
      </c>
      <c r="H54" s="12">
        <v>99</v>
      </c>
      <c r="I54" s="12" t="s">
        <v>48</v>
      </c>
      <c r="J54" s="16"/>
      <c r="K54" s="17">
        <v>155.4</v>
      </c>
      <c r="L54" s="17"/>
      <c r="M54" s="17"/>
      <c r="N54" s="17"/>
      <c r="O54" s="17"/>
      <c r="P54" s="17"/>
      <c r="Q54" s="17"/>
      <c r="R54" s="18"/>
      <c r="S54" s="17"/>
      <c r="T54" s="19"/>
      <c r="U54" s="17">
        <v>155.4</v>
      </c>
      <c r="V54" s="26" t="s">
        <v>377</v>
      </c>
      <c r="W54" s="21" t="s">
        <v>50</v>
      </c>
      <c r="X54" s="12">
        <v>202304</v>
      </c>
      <c r="Y54" s="12" t="s">
        <v>378</v>
      </c>
      <c r="Z54" s="12" t="s">
        <v>52</v>
      </c>
      <c r="AA54" s="23">
        <v>9040</v>
      </c>
      <c r="AB54" s="12" t="s">
        <v>53</v>
      </c>
      <c r="AC54" s="12" t="s">
        <v>54</v>
      </c>
      <c r="AD54" s="14" t="s">
        <v>379</v>
      </c>
      <c r="AE54" s="15" t="s">
        <v>55</v>
      </c>
      <c r="AF54" s="14" t="s">
        <v>241</v>
      </c>
      <c r="AG54" s="24" t="s">
        <v>139</v>
      </c>
      <c r="AH54" s="14" t="s">
        <v>140</v>
      </c>
      <c r="AI54" s="23"/>
      <c r="AJ54" s="23"/>
      <c r="AK54" s="23" t="s">
        <v>58</v>
      </c>
      <c r="AL54" s="23"/>
      <c r="AM54" s="14"/>
      <c r="AN54" s="14"/>
      <c r="AO54" s="25"/>
      <c r="AP54" s="12"/>
    </row>
    <row r="55" spans="1:42" ht="12.75" customHeight="1" x14ac:dyDescent="0.3">
      <c r="A55" s="12" t="s">
        <v>216</v>
      </c>
      <c r="B55" s="12" t="s">
        <v>380</v>
      </c>
      <c r="C55" s="13">
        <v>45026</v>
      </c>
      <c r="D55" s="14" t="s">
        <v>234</v>
      </c>
      <c r="E55" s="12" t="s">
        <v>235</v>
      </c>
      <c r="F55" s="14" t="s">
        <v>381</v>
      </c>
      <c r="G55" s="15" t="s">
        <v>382</v>
      </c>
      <c r="H55" s="12">
        <v>99</v>
      </c>
      <c r="I55" s="12" t="s">
        <v>48</v>
      </c>
      <c r="J55" s="16"/>
      <c r="K55" s="17">
        <v>570</v>
      </c>
      <c r="L55" s="17"/>
      <c r="M55" s="17"/>
      <c r="N55" s="17"/>
      <c r="O55" s="17"/>
      <c r="P55" s="17"/>
      <c r="Q55" s="17"/>
      <c r="R55" s="18"/>
      <c r="S55" s="17"/>
      <c r="T55" s="19"/>
      <c r="U55" s="17">
        <v>570</v>
      </c>
      <c r="V55" s="26" t="s">
        <v>383</v>
      </c>
      <c r="W55" s="21" t="s">
        <v>50</v>
      </c>
      <c r="X55" s="12">
        <v>202304</v>
      </c>
      <c r="Y55" s="12" t="s">
        <v>384</v>
      </c>
      <c r="Z55" s="12" t="s">
        <v>52</v>
      </c>
      <c r="AA55" s="23">
        <v>9040</v>
      </c>
      <c r="AB55" s="12" t="s">
        <v>53</v>
      </c>
      <c r="AC55" s="12" t="s">
        <v>54</v>
      </c>
      <c r="AD55" s="14" t="s">
        <v>385</v>
      </c>
      <c r="AE55" s="15" t="s">
        <v>55</v>
      </c>
      <c r="AF55" s="14" t="s">
        <v>241</v>
      </c>
      <c r="AG55" s="24" t="s">
        <v>139</v>
      </c>
      <c r="AH55" s="14" t="s">
        <v>140</v>
      </c>
      <c r="AI55" s="23"/>
      <c r="AJ55" s="23"/>
      <c r="AK55" s="23" t="s">
        <v>58</v>
      </c>
      <c r="AL55" s="23"/>
      <c r="AM55" s="14"/>
      <c r="AN55" s="14"/>
      <c r="AO55" s="25"/>
      <c r="AP55" s="12"/>
    </row>
    <row r="56" spans="1:42" ht="12.75" customHeight="1" x14ac:dyDescent="0.3">
      <c r="A56" s="12" t="s">
        <v>216</v>
      </c>
      <c r="B56" s="12" t="s">
        <v>409</v>
      </c>
      <c r="C56" s="13">
        <v>45027</v>
      </c>
      <c r="D56" s="14" t="s">
        <v>234</v>
      </c>
      <c r="E56" s="12" t="s">
        <v>235</v>
      </c>
      <c r="F56" s="14" t="s">
        <v>410</v>
      </c>
      <c r="G56" s="15" t="s">
        <v>411</v>
      </c>
      <c r="H56" s="12">
        <v>99</v>
      </c>
      <c r="I56" s="12" t="s">
        <v>48</v>
      </c>
      <c r="J56" s="16"/>
      <c r="K56" s="17">
        <v>360.5</v>
      </c>
      <c r="L56" s="17"/>
      <c r="M56" s="17"/>
      <c r="N56" s="17"/>
      <c r="O56" s="17"/>
      <c r="P56" s="17"/>
      <c r="Q56" s="17"/>
      <c r="R56" s="18"/>
      <c r="S56" s="17"/>
      <c r="T56" s="19"/>
      <c r="U56" s="17">
        <v>360.5</v>
      </c>
      <c r="V56" s="26" t="s">
        <v>412</v>
      </c>
      <c r="W56" s="21" t="s">
        <v>50</v>
      </c>
      <c r="X56" s="12">
        <v>202304</v>
      </c>
      <c r="Y56" s="12" t="s">
        <v>413</v>
      </c>
      <c r="Z56" s="12" t="s">
        <v>52</v>
      </c>
      <c r="AA56" s="23">
        <v>9040</v>
      </c>
      <c r="AB56" s="12" t="s">
        <v>53</v>
      </c>
      <c r="AC56" s="12" t="s">
        <v>54</v>
      </c>
      <c r="AD56" s="14" t="s">
        <v>414</v>
      </c>
      <c r="AE56" s="15" t="s">
        <v>55</v>
      </c>
      <c r="AF56" s="14" t="s">
        <v>241</v>
      </c>
      <c r="AG56" s="24" t="s">
        <v>139</v>
      </c>
      <c r="AH56" s="14" t="s">
        <v>140</v>
      </c>
      <c r="AI56" s="23"/>
      <c r="AJ56" s="23"/>
      <c r="AK56" s="23" t="s">
        <v>58</v>
      </c>
      <c r="AL56" s="23"/>
      <c r="AM56" s="14"/>
      <c r="AN56" s="14"/>
      <c r="AO56" s="25"/>
      <c r="AP56" s="12"/>
    </row>
    <row r="57" spans="1:42" ht="12.75" customHeight="1" x14ac:dyDescent="0.3">
      <c r="A57" s="12" t="s">
        <v>216</v>
      </c>
      <c r="B57" s="12" t="s">
        <v>415</v>
      </c>
      <c r="C57" s="13">
        <v>45027</v>
      </c>
      <c r="D57" s="14" t="s">
        <v>234</v>
      </c>
      <c r="E57" s="12" t="s">
        <v>235</v>
      </c>
      <c r="F57" s="14" t="s">
        <v>416</v>
      </c>
      <c r="G57" s="15" t="s">
        <v>417</v>
      </c>
      <c r="H57" s="12">
        <v>99</v>
      </c>
      <c r="I57" s="12" t="s">
        <v>48</v>
      </c>
      <c r="J57" s="16"/>
      <c r="K57" s="17">
        <v>766.3</v>
      </c>
      <c r="L57" s="17"/>
      <c r="M57" s="17"/>
      <c r="N57" s="17"/>
      <c r="O57" s="17"/>
      <c r="P57" s="17"/>
      <c r="Q57" s="17"/>
      <c r="R57" s="18"/>
      <c r="S57" s="17"/>
      <c r="T57" s="19"/>
      <c r="U57" s="17">
        <v>766.3</v>
      </c>
      <c r="V57" s="26" t="s">
        <v>418</v>
      </c>
      <c r="W57" s="21" t="s">
        <v>50</v>
      </c>
      <c r="X57" s="12">
        <v>202304</v>
      </c>
      <c r="Y57" s="12" t="s">
        <v>419</v>
      </c>
      <c r="Z57" s="12" t="s">
        <v>52</v>
      </c>
      <c r="AA57" s="23">
        <v>9040</v>
      </c>
      <c r="AB57" s="12" t="s">
        <v>53</v>
      </c>
      <c r="AC57" s="12" t="s">
        <v>54</v>
      </c>
      <c r="AD57" s="14" t="s">
        <v>420</v>
      </c>
      <c r="AE57" s="15" t="s">
        <v>55</v>
      </c>
      <c r="AF57" s="14" t="s">
        <v>241</v>
      </c>
      <c r="AG57" s="24" t="s">
        <v>139</v>
      </c>
      <c r="AH57" s="14" t="s">
        <v>140</v>
      </c>
      <c r="AI57" s="23"/>
      <c r="AJ57" s="23"/>
      <c r="AK57" s="23" t="s">
        <v>58</v>
      </c>
      <c r="AL57" s="23"/>
      <c r="AM57" s="14"/>
      <c r="AN57" s="14"/>
      <c r="AO57" s="25"/>
      <c r="AP57" s="12"/>
    </row>
    <row r="58" spans="1:42" ht="12.75" customHeight="1" x14ac:dyDescent="0.3">
      <c r="A58" s="12" t="s">
        <v>216</v>
      </c>
      <c r="B58" s="12" t="s">
        <v>451</v>
      </c>
      <c r="C58" s="13">
        <v>45028</v>
      </c>
      <c r="D58" s="14" t="s">
        <v>234</v>
      </c>
      <c r="E58" s="12" t="s">
        <v>235</v>
      </c>
      <c r="F58" s="27" t="s">
        <v>452</v>
      </c>
      <c r="G58" s="15" t="s">
        <v>453</v>
      </c>
      <c r="H58" s="12">
        <v>99</v>
      </c>
      <c r="I58" s="12" t="s">
        <v>48</v>
      </c>
      <c r="J58" s="16"/>
      <c r="K58" s="17">
        <v>594</v>
      </c>
      <c r="L58" s="17"/>
      <c r="M58" s="17"/>
      <c r="N58" s="17"/>
      <c r="O58" s="17"/>
      <c r="P58" s="17"/>
      <c r="Q58" s="17"/>
      <c r="R58" s="18"/>
      <c r="S58" s="17"/>
      <c r="T58" s="19"/>
      <c r="U58" s="17">
        <v>594</v>
      </c>
      <c r="V58" s="26" t="s">
        <v>454</v>
      </c>
      <c r="W58" s="21" t="s">
        <v>50</v>
      </c>
      <c r="X58" s="12">
        <v>202304</v>
      </c>
      <c r="Y58" s="22" t="s">
        <v>455</v>
      </c>
      <c r="Z58" s="12" t="s">
        <v>52</v>
      </c>
      <c r="AA58" s="23">
        <v>9040</v>
      </c>
      <c r="AB58" s="12" t="s">
        <v>53</v>
      </c>
      <c r="AC58" s="12" t="s">
        <v>54</v>
      </c>
      <c r="AD58" s="14" t="s">
        <v>456</v>
      </c>
      <c r="AE58" s="15" t="s">
        <v>55</v>
      </c>
      <c r="AF58" s="14" t="s">
        <v>241</v>
      </c>
      <c r="AG58" s="24" t="s">
        <v>139</v>
      </c>
      <c r="AH58" s="14" t="s">
        <v>140</v>
      </c>
      <c r="AI58" s="23"/>
      <c r="AJ58" s="23"/>
      <c r="AK58" s="23" t="s">
        <v>58</v>
      </c>
      <c r="AL58" s="23"/>
      <c r="AM58" s="14"/>
      <c r="AN58" s="14"/>
      <c r="AO58" s="25"/>
      <c r="AP58" s="12"/>
    </row>
    <row r="59" spans="1:42" ht="12.75" customHeight="1" x14ac:dyDescent="0.3">
      <c r="A59" s="12" t="s">
        <v>216</v>
      </c>
      <c r="B59" s="12" t="s">
        <v>463</v>
      </c>
      <c r="C59" s="13">
        <v>45028</v>
      </c>
      <c r="D59" s="14" t="s">
        <v>234</v>
      </c>
      <c r="E59" s="12" t="s">
        <v>235</v>
      </c>
      <c r="F59" s="27" t="s">
        <v>464</v>
      </c>
      <c r="G59" s="15" t="s">
        <v>465</v>
      </c>
      <c r="H59" s="12">
        <v>99</v>
      </c>
      <c r="I59" s="12" t="s">
        <v>48</v>
      </c>
      <c r="J59" s="16"/>
      <c r="K59" s="17">
        <v>499.4</v>
      </c>
      <c r="L59" s="17"/>
      <c r="M59" s="17"/>
      <c r="N59" s="17"/>
      <c r="O59" s="17"/>
      <c r="P59" s="17"/>
      <c r="Q59" s="17"/>
      <c r="R59" s="18"/>
      <c r="S59" s="17"/>
      <c r="T59" s="19"/>
      <c r="U59" s="17">
        <v>499.4</v>
      </c>
      <c r="V59" s="26" t="s">
        <v>466</v>
      </c>
      <c r="W59" s="21" t="s">
        <v>50</v>
      </c>
      <c r="X59" s="12">
        <v>202304</v>
      </c>
      <c r="Y59" s="22" t="s">
        <v>467</v>
      </c>
      <c r="Z59" s="12" t="s">
        <v>52</v>
      </c>
      <c r="AA59" s="23">
        <v>9040</v>
      </c>
      <c r="AB59" s="12" t="s">
        <v>53</v>
      </c>
      <c r="AC59" s="12" t="s">
        <v>54</v>
      </c>
      <c r="AD59" s="14" t="s">
        <v>468</v>
      </c>
      <c r="AE59" s="15" t="s">
        <v>55</v>
      </c>
      <c r="AF59" s="14" t="s">
        <v>241</v>
      </c>
      <c r="AG59" s="24" t="s">
        <v>139</v>
      </c>
      <c r="AH59" s="14" t="s">
        <v>140</v>
      </c>
      <c r="AI59" s="23"/>
      <c r="AJ59" s="23"/>
      <c r="AK59" s="23" t="s">
        <v>58</v>
      </c>
      <c r="AL59" s="23"/>
      <c r="AM59" s="14"/>
      <c r="AN59" s="14"/>
      <c r="AO59" s="25"/>
      <c r="AP59" s="12"/>
    </row>
    <row r="60" spans="1:42" ht="12.75" customHeight="1" x14ac:dyDescent="0.3">
      <c r="A60" s="12" t="s">
        <v>216</v>
      </c>
      <c r="B60" s="12" t="s">
        <v>469</v>
      </c>
      <c r="C60" s="13">
        <v>45028</v>
      </c>
      <c r="D60" s="14" t="s">
        <v>234</v>
      </c>
      <c r="E60" s="12" t="s">
        <v>235</v>
      </c>
      <c r="F60" s="27" t="s">
        <v>470</v>
      </c>
      <c r="G60" s="15" t="s">
        <v>471</v>
      </c>
      <c r="H60" s="12">
        <v>99</v>
      </c>
      <c r="I60" s="12" t="s">
        <v>48</v>
      </c>
      <c r="J60" s="16"/>
      <c r="K60" s="17">
        <v>553.20000000000005</v>
      </c>
      <c r="L60" s="17"/>
      <c r="M60" s="17"/>
      <c r="N60" s="17"/>
      <c r="O60" s="17"/>
      <c r="P60" s="17"/>
      <c r="Q60" s="17"/>
      <c r="R60" s="18"/>
      <c r="S60" s="17"/>
      <c r="T60" s="19"/>
      <c r="U60" s="17">
        <v>553.20000000000005</v>
      </c>
      <c r="V60" s="26" t="s">
        <v>472</v>
      </c>
      <c r="W60" s="21" t="s">
        <v>50</v>
      </c>
      <c r="X60" s="12">
        <v>202304</v>
      </c>
      <c r="Y60" s="12" t="s">
        <v>473</v>
      </c>
      <c r="Z60" s="12" t="s">
        <v>52</v>
      </c>
      <c r="AA60" s="23">
        <v>9040</v>
      </c>
      <c r="AB60" s="12" t="s">
        <v>53</v>
      </c>
      <c r="AC60" s="12" t="s">
        <v>54</v>
      </c>
      <c r="AD60" s="14" t="s">
        <v>474</v>
      </c>
      <c r="AE60" s="15" t="s">
        <v>55</v>
      </c>
      <c r="AF60" s="14" t="s">
        <v>241</v>
      </c>
      <c r="AG60" s="24" t="s">
        <v>139</v>
      </c>
      <c r="AH60" s="14" t="s">
        <v>140</v>
      </c>
      <c r="AI60" s="23"/>
      <c r="AJ60" s="23"/>
      <c r="AK60" s="23" t="s">
        <v>58</v>
      </c>
      <c r="AL60" s="23"/>
      <c r="AM60" s="14"/>
      <c r="AN60" s="14"/>
      <c r="AO60" s="25"/>
      <c r="AP60" s="12"/>
    </row>
    <row r="61" spans="1:42" ht="12.75" customHeight="1" x14ac:dyDescent="0.3">
      <c r="A61" s="12" t="s">
        <v>216</v>
      </c>
      <c r="B61" s="12" t="s">
        <v>487</v>
      </c>
      <c r="C61" s="13">
        <v>45029</v>
      </c>
      <c r="D61" s="14" t="s">
        <v>234</v>
      </c>
      <c r="E61" s="12" t="s">
        <v>235</v>
      </c>
      <c r="F61" s="14" t="s">
        <v>488</v>
      </c>
      <c r="G61" s="15" t="s">
        <v>489</v>
      </c>
      <c r="H61" s="12">
        <v>99</v>
      </c>
      <c r="I61" s="12" t="s">
        <v>48</v>
      </c>
      <c r="J61" s="16"/>
      <c r="K61" s="17">
        <v>1194.8499999999999</v>
      </c>
      <c r="L61" s="17"/>
      <c r="M61" s="17"/>
      <c r="N61" s="17"/>
      <c r="O61" s="17"/>
      <c r="P61" s="17"/>
      <c r="Q61" s="17"/>
      <c r="R61" s="18"/>
      <c r="S61" s="17"/>
      <c r="T61" s="19"/>
      <c r="U61" s="17">
        <v>1194.8499999999999</v>
      </c>
      <c r="V61" s="26" t="s">
        <v>490</v>
      </c>
      <c r="W61" s="21" t="s">
        <v>50</v>
      </c>
      <c r="X61" s="12">
        <v>202304</v>
      </c>
      <c r="Y61" s="12" t="s">
        <v>491</v>
      </c>
      <c r="Z61" s="12" t="s">
        <v>52</v>
      </c>
      <c r="AA61" s="23">
        <v>9040</v>
      </c>
      <c r="AB61" s="12" t="s">
        <v>53</v>
      </c>
      <c r="AC61" s="12" t="s">
        <v>54</v>
      </c>
      <c r="AD61" s="14" t="s">
        <v>492</v>
      </c>
      <c r="AE61" s="15" t="s">
        <v>55</v>
      </c>
      <c r="AF61" s="14" t="s">
        <v>241</v>
      </c>
      <c r="AG61" s="24" t="s">
        <v>139</v>
      </c>
      <c r="AH61" s="14" t="s">
        <v>140</v>
      </c>
      <c r="AI61" s="23"/>
      <c r="AJ61" s="23"/>
      <c r="AK61" s="23" t="s">
        <v>58</v>
      </c>
      <c r="AL61" s="23"/>
      <c r="AM61" s="14"/>
      <c r="AN61" s="14"/>
      <c r="AO61" s="25"/>
      <c r="AP61" s="12"/>
    </row>
    <row r="62" spans="1:42" ht="12.75" customHeight="1" x14ac:dyDescent="0.3">
      <c r="A62" s="12" t="s">
        <v>216</v>
      </c>
      <c r="B62" s="12" t="s">
        <v>493</v>
      </c>
      <c r="C62" s="13">
        <v>45029</v>
      </c>
      <c r="D62" s="14" t="s">
        <v>234</v>
      </c>
      <c r="E62" s="12" t="s">
        <v>235</v>
      </c>
      <c r="F62" s="14" t="s">
        <v>494</v>
      </c>
      <c r="G62" s="15" t="s">
        <v>495</v>
      </c>
      <c r="H62" s="12">
        <v>99</v>
      </c>
      <c r="I62" s="12" t="s">
        <v>48</v>
      </c>
      <c r="J62" s="16"/>
      <c r="K62" s="17">
        <v>96.5</v>
      </c>
      <c r="L62" s="17"/>
      <c r="M62" s="17"/>
      <c r="N62" s="17"/>
      <c r="O62" s="17"/>
      <c r="P62" s="17"/>
      <c r="Q62" s="17"/>
      <c r="R62" s="18"/>
      <c r="S62" s="17"/>
      <c r="T62" s="19"/>
      <c r="U62" s="17">
        <v>96.5</v>
      </c>
      <c r="V62" s="26" t="s">
        <v>496</v>
      </c>
      <c r="W62" s="21" t="s">
        <v>50</v>
      </c>
      <c r="X62" s="12">
        <v>202304</v>
      </c>
      <c r="Y62" s="22" t="s">
        <v>497</v>
      </c>
      <c r="Z62" s="12" t="s">
        <v>52</v>
      </c>
      <c r="AA62" s="23">
        <v>9040</v>
      </c>
      <c r="AB62" s="12" t="s">
        <v>53</v>
      </c>
      <c r="AC62" s="12" t="s">
        <v>54</v>
      </c>
      <c r="AD62" s="14" t="s">
        <v>480</v>
      </c>
      <c r="AE62" s="15" t="s">
        <v>55</v>
      </c>
      <c r="AF62" s="14" t="s">
        <v>241</v>
      </c>
      <c r="AG62" s="24" t="s">
        <v>139</v>
      </c>
      <c r="AH62" s="14" t="s">
        <v>140</v>
      </c>
      <c r="AI62" s="23"/>
      <c r="AJ62" s="23"/>
      <c r="AK62" s="23" t="s">
        <v>58</v>
      </c>
      <c r="AL62" s="23"/>
      <c r="AM62" s="14"/>
      <c r="AN62" s="14"/>
      <c r="AO62" s="25"/>
      <c r="AP62" s="12"/>
    </row>
    <row r="63" spans="1:42" ht="12.75" customHeight="1" x14ac:dyDescent="0.3">
      <c r="A63" s="12" t="s">
        <v>216</v>
      </c>
      <c r="B63" s="12" t="s">
        <v>498</v>
      </c>
      <c r="C63" s="13">
        <v>45029</v>
      </c>
      <c r="D63" s="14" t="s">
        <v>234</v>
      </c>
      <c r="E63" s="12" t="s">
        <v>235</v>
      </c>
      <c r="F63" s="14" t="s">
        <v>499</v>
      </c>
      <c r="G63" s="15" t="s">
        <v>500</v>
      </c>
      <c r="H63" s="12">
        <v>99</v>
      </c>
      <c r="I63" s="12" t="s">
        <v>48</v>
      </c>
      <c r="J63" s="16"/>
      <c r="K63" s="17">
        <v>715.2</v>
      </c>
      <c r="L63" s="17"/>
      <c r="M63" s="17"/>
      <c r="N63" s="17"/>
      <c r="O63" s="17"/>
      <c r="P63" s="17"/>
      <c r="Q63" s="17"/>
      <c r="R63" s="18"/>
      <c r="S63" s="17"/>
      <c r="T63" s="19"/>
      <c r="U63" s="17">
        <v>715.2</v>
      </c>
      <c r="V63" s="26" t="s">
        <v>501</v>
      </c>
      <c r="W63" s="21" t="s">
        <v>50</v>
      </c>
      <c r="X63" s="12">
        <v>202304</v>
      </c>
      <c r="Y63" s="12" t="s">
        <v>502</v>
      </c>
      <c r="Z63" s="12" t="s">
        <v>52</v>
      </c>
      <c r="AA63" s="23">
        <v>9040</v>
      </c>
      <c r="AB63" s="12" t="s">
        <v>53</v>
      </c>
      <c r="AC63" s="12" t="s">
        <v>54</v>
      </c>
      <c r="AD63" s="14" t="s">
        <v>503</v>
      </c>
      <c r="AE63" s="15" t="s">
        <v>55</v>
      </c>
      <c r="AF63" s="14" t="s">
        <v>241</v>
      </c>
      <c r="AG63" s="24" t="s">
        <v>139</v>
      </c>
      <c r="AH63" s="14" t="s">
        <v>140</v>
      </c>
      <c r="AI63" s="23"/>
      <c r="AJ63" s="23"/>
      <c r="AK63" s="23" t="s">
        <v>58</v>
      </c>
      <c r="AL63" s="23"/>
      <c r="AM63" s="14"/>
      <c r="AN63" s="14"/>
      <c r="AO63" s="25"/>
      <c r="AP63" s="12"/>
    </row>
    <row r="64" spans="1:42" ht="12.75" customHeight="1" x14ac:dyDescent="0.3">
      <c r="A64" s="12" t="s">
        <v>216</v>
      </c>
      <c r="B64" s="12" t="s">
        <v>261</v>
      </c>
      <c r="C64" s="13">
        <v>45030</v>
      </c>
      <c r="D64" s="14" t="s">
        <v>234</v>
      </c>
      <c r="E64" s="12" t="s">
        <v>235</v>
      </c>
      <c r="F64" s="14" t="s">
        <v>262</v>
      </c>
      <c r="G64" s="15" t="s">
        <v>263</v>
      </c>
      <c r="H64" s="12">
        <v>99</v>
      </c>
      <c r="I64" s="12" t="s">
        <v>48</v>
      </c>
      <c r="J64" s="16"/>
      <c r="K64" s="17">
        <v>2504.3000000000002</v>
      </c>
      <c r="L64" s="17"/>
      <c r="M64" s="17"/>
      <c r="N64" s="17"/>
      <c r="O64" s="17"/>
      <c r="P64" s="17"/>
      <c r="Q64" s="17"/>
      <c r="R64" s="18"/>
      <c r="S64" s="17"/>
      <c r="T64" s="19"/>
      <c r="U64" s="17">
        <v>2504.3000000000002</v>
      </c>
      <c r="V64" s="26" t="s">
        <v>264</v>
      </c>
      <c r="W64" s="21" t="s">
        <v>50</v>
      </c>
      <c r="X64" s="12">
        <v>202304</v>
      </c>
      <c r="Y64" s="12" t="s">
        <v>265</v>
      </c>
      <c r="Z64" s="12" t="s">
        <v>52</v>
      </c>
      <c r="AA64" s="23">
        <v>9040</v>
      </c>
      <c r="AB64" s="12" t="s">
        <v>53</v>
      </c>
      <c r="AC64" s="12" t="s">
        <v>54</v>
      </c>
      <c r="AD64" s="14" t="s">
        <v>266</v>
      </c>
      <c r="AE64" s="15" t="s">
        <v>55</v>
      </c>
      <c r="AF64" s="14" t="s">
        <v>241</v>
      </c>
      <c r="AG64" s="24" t="s">
        <v>139</v>
      </c>
      <c r="AH64" s="14" t="s">
        <v>140</v>
      </c>
      <c r="AI64" s="23"/>
      <c r="AJ64" s="23"/>
      <c r="AK64" s="23" t="s">
        <v>58</v>
      </c>
      <c r="AL64" s="23"/>
      <c r="AM64" s="14"/>
      <c r="AN64" s="14"/>
      <c r="AO64" s="25"/>
      <c r="AP64" s="12"/>
    </row>
    <row r="65" spans="1:42" ht="12.75" customHeight="1" x14ac:dyDescent="0.3">
      <c r="A65" s="12" t="s">
        <v>216</v>
      </c>
      <c r="B65" s="12" t="s">
        <v>267</v>
      </c>
      <c r="C65" s="13">
        <v>45030</v>
      </c>
      <c r="D65" s="14" t="s">
        <v>234</v>
      </c>
      <c r="E65" s="12" t="s">
        <v>235</v>
      </c>
      <c r="F65" s="14" t="s">
        <v>268</v>
      </c>
      <c r="G65" s="15" t="s">
        <v>269</v>
      </c>
      <c r="H65" s="12">
        <v>99</v>
      </c>
      <c r="I65" s="12" t="s">
        <v>48</v>
      </c>
      <c r="J65" s="16"/>
      <c r="K65" s="17">
        <v>1349.2</v>
      </c>
      <c r="L65" s="17"/>
      <c r="M65" s="17"/>
      <c r="N65" s="17"/>
      <c r="O65" s="17"/>
      <c r="P65" s="17"/>
      <c r="Q65" s="17"/>
      <c r="R65" s="18"/>
      <c r="S65" s="17"/>
      <c r="T65" s="19"/>
      <c r="U65" s="17">
        <v>1349.2</v>
      </c>
      <c r="V65" s="26" t="s">
        <v>270</v>
      </c>
      <c r="W65" s="21" t="s">
        <v>50</v>
      </c>
      <c r="X65" s="12">
        <v>202304</v>
      </c>
      <c r="Y65" s="12" t="s">
        <v>271</v>
      </c>
      <c r="Z65" s="12" t="s">
        <v>52</v>
      </c>
      <c r="AA65" s="23">
        <v>9040</v>
      </c>
      <c r="AB65" s="12" t="s">
        <v>53</v>
      </c>
      <c r="AC65" s="12" t="s">
        <v>54</v>
      </c>
      <c r="AD65" s="14" t="s">
        <v>272</v>
      </c>
      <c r="AE65" s="15" t="s">
        <v>55</v>
      </c>
      <c r="AF65" s="14" t="s">
        <v>241</v>
      </c>
      <c r="AG65" s="24" t="s">
        <v>139</v>
      </c>
      <c r="AH65" s="14" t="s">
        <v>140</v>
      </c>
      <c r="AI65" s="23"/>
      <c r="AJ65" s="23"/>
      <c r="AK65" s="23" t="s">
        <v>58</v>
      </c>
      <c r="AL65" s="23"/>
      <c r="AM65" s="14"/>
      <c r="AN65" s="14"/>
      <c r="AO65" s="25"/>
      <c r="AP65" s="12"/>
    </row>
    <row r="66" spans="1:42" ht="12.75" customHeight="1" x14ac:dyDescent="0.3">
      <c r="A66" s="12" t="s">
        <v>216</v>
      </c>
      <c r="B66" s="12" t="s">
        <v>273</v>
      </c>
      <c r="C66" s="13">
        <v>45030</v>
      </c>
      <c r="D66" s="14" t="s">
        <v>234</v>
      </c>
      <c r="E66" s="12" t="s">
        <v>235</v>
      </c>
      <c r="F66" s="14" t="s">
        <v>274</v>
      </c>
      <c r="G66" s="15" t="s">
        <v>275</v>
      </c>
      <c r="H66" s="12">
        <v>99</v>
      </c>
      <c r="I66" s="12" t="s">
        <v>48</v>
      </c>
      <c r="J66" s="16"/>
      <c r="K66" s="17">
        <v>990</v>
      </c>
      <c r="L66" s="17"/>
      <c r="M66" s="17"/>
      <c r="N66" s="17"/>
      <c r="O66" s="17"/>
      <c r="P66" s="17"/>
      <c r="Q66" s="17"/>
      <c r="R66" s="18"/>
      <c r="S66" s="17"/>
      <c r="T66" s="19"/>
      <c r="U66" s="17">
        <v>990</v>
      </c>
      <c r="V66" s="26" t="s">
        <v>276</v>
      </c>
      <c r="W66" s="21" t="s">
        <v>50</v>
      </c>
      <c r="X66" s="12">
        <v>202304</v>
      </c>
      <c r="Y66" s="12" t="s">
        <v>277</v>
      </c>
      <c r="Z66" s="12" t="s">
        <v>52</v>
      </c>
      <c r="AA66" s="23">
        <v>9040</v>
      </c>
      <c r="AB66" s="12" t="s">
        <v>53</v>
      </c>
      <c r="AC66" s="12" t="s">
        <v>54</v>
      </c>
      <c r="AD66" s="14">
        <v>50131612</v>
      </c>
      <c r="AE66" s="15" t="s">
        <v>55</v>
      </c>
      <c r="AF66" s="14" t="s">
        <v>241</v>
      </c>
      <c r="AG66" s="24" t="s">
        <v>139</v>
      </c>
      <c r="AH66" s="14" t="s">
        <v>140</v>
      </c>
      <c r="AI66" s="23"/>
      <c r="AJ66" s="23"/>
      <c r="AK66" s="23" t="s">
        <v>58</v>
      </c>
      <c r="AL66" s="23"/>
      <c r="AM66" s="14"/>
      <c r="AN66" s="14"/>
      <c r="AO66" s="25"/>
      <c r="AP66" s="12"/>
    </row>
    <row r="67" spans="1:42" ht="12.75" customHeight="1" x14ac:dyDescent="0.3">
      <c r="A67" s="12" t="s">
        <v>216</v>
      </c>
      <c r="B67" s="12" t="s">
        <v>284</v>
      </c>
      <c r="C67" s="13">
        <v>45030</v>
      </c>
      <c r="D67" s="14" t="s">
        <v>234</v>
      </c>
      <c r="E67" s="12" t="s">
        <v>235</v>
      </c>
      <c r="F67" s="14" t="s">
        <v>285</v>
      </c>
      <c r="G67" s="15" t="s">
        <v>286</v>
      </c>
      <c r="H67" s="12">
        <v>99</v>
      </c>
      <c r="I67" s="12" t="s">
        <v>48</v>
      </c>
      <c r="J67" s="16"/>
      <c r="K67" s="17">
        <v>632</v>
      </c>
      <c r="L67" s="17"/>
      <c r="M67" s="17"/>
      <c r="N67" s="17"/>
      <c r="O67" s="17"/>
      <c r="P67" s="17"/>
      <c r="Q67" s="17"/>
      <c r="R67" s="18"/>
      <c r="S67" s="17"/>
      <c r="T67" s="19"/>
      <c r="U67" s="17">
        <v>632</v>
      </c>
      <c r="V67" s="26" t="s">
        <v>287</v>
      </c>
      <c r="W67" s="21" t="s">
        <v>50</v>
      </c>
      <c r="X67" s="12">
        <v>202304</v>
      </c>
      <c r="Y67" s="12" t="s">
        <v>288</v>
      </c>
      <c r="Z67" s="12" t="s">
        <v>52</v>
      </c>
      <c r="AA67" s="23">
        <v>9040</v>
      </c>
      <c r="AB67" s="12" t="s">
        <v>53</v>
      </c>
      <c r="AC67" s="12" t="s">
        <v>54</v>
      </c>
      <c r="AD67" s="14">
        <v>1010101</v>
      </c>
      <c r="AE67" s="15" t="s">
        <v>55</v>
      </c>
      <c r="AF67" s="14" t="s">
        <v>241</v>
      </c>
      <c r="AG67" s="24" t="s">
        <v>139</v>
      </c>
      <c r="AH67" s="14" t="s">
        <v>140</v>
      </c>
      <c r="AI67" s="23"/>
      <c r="AJ67" s="23"/>
      <c r="AK67" s="23" t="s">
        <v>58</v>
      </c>
      <c r="AL67" s="23"/>
      <c r="AM67" s="14"/>
      <c r="AN67" s="14"/>
      <c r="AO67" s="25"/>
      <c r="AP67" s="12"/>
    </row>
    <row r="68" spans="1:42" ht="12.75" customHeight="1" x14ac:dyDescent="0.3">
      <c r="A68" s="12" t="s">
        <v>216</v>
      </c>
      <c r="B68" s="12" t="s">
        <v>301</v>
      </c>
      <c r="C68" s="13">
        <v>45031</v>
      </c>
      <c r="D68" s="14" t="s">
        <v>234</v>
      </c>
      <c r="E68" s="12" t="s">
        <v>235</v>
      </c>
      <c r="F68" s="14" t="s">
        <v>302</v>
      </c>
      <c r="G68" s="15" t="s">
        <v>303</v>
      </c>
      <c r="H68" s="12">
        <v>99</v>
      </c>
      <c r="I68" s="12" t="s">
        <v>48</v>
      </c>
      <c r="J68" s="16"/>
      <c r="K68" s="17">
        <v>1843.2</v>
      </c>
      <c r="L68" s="17"/>
      <c r="M68" s="17"/>
      <c r="N68" s="17"/>
      <c r="O68" s="17"/>
      <c r="P68" s="17"/>
      <c r="Q68" s="17"/>
      <c r="R68" s="18"/>
      <c r="S68" s="17"/>
      <c r="T68" s="19"/>
      <c r="U68" s="17">
        <v>1843.2</v>
      </c>
      <c r="V68" s="26" t="s">
        <v>304</v>
      </c>
      <c r="W68" s="21" t="s">
        <v>50</v>
      </c>
      <c r="X68" s="12">
        <v>202304</v>
      </c>
      <c r="Y68" s="12" t="s">
        <v>305</v>
      </c>
      <c r="Z68" s="12" t="s">
        <v>52</v>
      </c>
      <c r="AA68" s="23">
        <v>9040</v>
      </c>
      <c r="AB68" s="12" t="s">
        <v>53</v>
      </c>
      <c r="AC68" s="12" t="s">
        <v>54</v>
      </c>
      <c r="AD68" s="14" t="s">
        <v>306</v>
      </c>
      <c r="AE68" s="15" t="s">
        <v>55</v>
      </c>
      <c r="AF68" s="14" t="s">
        <v>241</v>
      </c>
      <c r="AG68" s="24" t="s">
        <v>139</v>
      </c>
      <c r="AH68" s="14" t="s">
        <v>140</v>
      </c>
      <c r="AI68" s="23"/>
      <c r="AJ68" s="23"/>
      <c r="AK68" s="23" t="s">
        <v>58</v>
      </c>
      <c r="AL68" s="23"/>
      <c r="AM68" s="14"/>
      <c r="AN68" s="14"/>
      <c r="AO68" s="25"/>
      <c r="AP68" s="12"/>
    </row>
    <row r="69" spans="1:42" ht="12.75" customHeight="1" x14ac:dyDescent="0.3">
      <c r="A69" s="12" t="s">
        <v>216</v>
      </c>
      <c r="B69" s="12" t="s">
        <v>307</v>
      </c>
      <c r="C69" s="13">
        <v>45031</v>
      </c>
      <c r="D69" s="14" t="s">
        <v>234</v>
      </c>
      <c r="E69" s="12" t="s">
        <v>235</v>
      </c>
      <c r="F69" s="14" t="s">
        <v>308</v>
      </c>
      <c r="G69" s="15" t="s">
        <v>309</v>
      </c>
      <c r="H69" s="12">
        <v>99</v>
      </c>
      <c r="I69" s="12" t="s">
        <v>48</v>
      </c>
      <c r="J69" s="16"/>
      <c r="K69" s="17">
        <v>3501.7</v>
      </c>
      <c r="L69" s="17"/>
      <c r="M69" s="17"/>
      <c r="N69" s="17"/>
      <c r="O69" s="17"/>
      <c r="P69" s="17"/>
      <c r="Q69" s="17"/>
      <c r="R69" s="18"/>
      <c r="S69" s="17"/>
      <c r="T69" s="19"/>
      <c r="U69" s="17">
        <v>3501.7</v>
      </c>
      <c r="V69" s="26" t="s">
        <v>310</v>
      </c>
      <c r="W69" s="21" t="s">
        <v>50</v>
      </c>
      <c r="X69" s="12">
        <v>202304</v>
      </c>
      <c r="Y69" s="12" t="s">
        <v>311</v>
      </c>
      <c r="Z69" s="12" t="s">
        <v>52</v>
      </c>
      <c r="AA69" s="23">
        <v>9040</v>
      </c>
      <c r="AB69" s="12" t="s">
        <v>53</v>
      </c>
      <c r="AC69" s="12" t="s">
        <v>54</v>
      </c>
      <c r="AD69" s="14" t="s">
        <v>312</v>
      </c>
      <c r="AE69" s="15" t="s">
        <v>55</v>
      </c>
      <c r="AF69" s="14" t="s">
        <v>241</v>
      </c>
      <c r="AG69" s="24" t="s">
        <v>139</v>
      </c>
      <c r="AH69" s="14" t="s">
        <v>140</v>
      </c>
      <c r="AI69" s="23"/>
      <c r="AJ69" s="23"/>
      <c r="AK69" s="23" t="s">
        <v>58</v>
      </c>
      <c r="AL69" s="23"/>
      <c r="AM69" s="14"/>
      <c r="AN69" s="14"/>
      <c r="AO69" s="25"/>
      <c r="AP69" s="12"/>
    </row>
    <row r="70" spans="1:42" ht="12.75" customHeight="1" x14ac:dyDescent="0.3">
      <c r="A70" s="12" t="s">
        <v>216</v>
      </c>
      <c r="B70" s="12" t="s">
        <v>313</v>
      </c>
      <c r="C70" s="13">
        <v>45031</v>
      </c>
      <c r="D70" s="14" t="s">
        <v>234</v>
      </c>
      <c r="E70" s="12" t="s">
        <v>235</v>
      </c>
      <c r="F70" s="14" t="s">
        <v>314</v>
      </c>
      <c r="G70" s="15" t="s">
        <v>315</v>
      </c>
      <c r="H70" s="12">
        <v>99</v>
      </c>
      <c r="I70" s="12" t="s">
        <v>48</v>
      </c>
      <c r="J70" s="16"/>
      <c r="K70" s="17">
        <v>355.5</v>
      </c>
      <c r="L70" s="17"/>
      <c r="M70" s="17"/>
      <c r="N70" s="17"/>
      <c r="O70" s="17"/>
      <c r="P70" s="17"/>
      <c r="Q70" s="17"/>
      <c r="R70" s="18"/>
      <c r="S70" s="17"/>
      <c r="T70" s="19"/>
      <c r="U70" s="17">
        <v>355.5</v>
      </c>
      <c r="V70" s="26" t="s">
        <v>316</v>
      </c>
      <c r="W70" s="21" t="s">
        <v>50</v>
      </c>
      <c r="X70" s="12">
        <v>202304</v>
      </c>
      <c r="Y70" s="12" t="s">
        <v>317</v>
      </c>
      <c r="Z70" s="12" t="s">
        <v>52</v>
      </c>
      <c r="AA70" s="23">
        <v>9040</v>
      </c>
      <c r="AB70" s="12" t="s">
        <v>53</v>
      </c>
      <c r="AC70" s="12" t="s">
        <v>54</v>
      </c>
      <c r="AD70" s="14" t="s">
        <v>318</v>
      </c>
      <c r="AE70" s="15" t="s">
        <v>55</v>
      </c>
      <c r="AF70" s="14" t="s">
        <v>241</v>
      </c>
      <c r="AG70" s="24" t="s">
        <v>139</v>
      </c>
      <c r="AH70" s="14" t="s">
        <v>140</v>
      </c>
      <c r="AI70" s="23"/>
      <c r="AJ70" s="23"/>
      <c r="AK70" s="23" t="s">
        <v>58</v>
      </c>
      <c r="AL70" s="23"/>
      <c r="AM70" s="14"/>
      <c r="AN70" s="14"/>
      <c r="AO70" s="25"/>
      <c r="AP70" s="12"/>
    </row>
    <row r="71" spans="1:42" ht="12.75" customHeight="1" x14ac:dyDescent="0.3">
      <c r="A71" s="12" t="s">
        <v>216</v>
      </c>
      <c r="B71" s="12" t="s">
        <v>701</v>
      </c>
      <c r="C71" s="13">
        <v>45032</v>
      </c>
      <c r="D71" s="14" t="s">
        <v>688</v>
      </c>
      <c r="E71" s="12" t="s">
        <v>689</v>
      </c>
      <c r="F71" s="14" t="s">
        <v>702</v>
      </c>
      <c r="G71" s="15" t="s">
        <v>703</v>
      </c>
      <c r="H71" s="12">
        <v>99</v>
      </c>
      <c r="I71" s="12" t="s">
        <v>48</v>
      </c>
      <c r="J71" s="16"/>
      <c r="K71" s="17">
        <v>650</v>
      </c>
      <c r="L71" s="17">
        <v>3539.5</v>
      </c>
      <c r="M71" s="17"/>
      <c r="N71" s="17">
        <v>104</v>
      </c>
      <c r="O71" s="17"/>
      <c r="P71" s="17"/>
      <c r="Q71" s="17"/>
      <c r="R71" s="18"/>
      <c r="S71" s="17"/>
      <c r="T71" s="19"/>
      <c r="U71" s="17">
        <v>4293.5</v>
      </c>
      <c r="V71" s="26" t="s">
        <v>704</v>
      </c>
      <c r="W71" s="33" t="s">
        <v>50</v>
      </c>
      <c r="X71" s="12">
        <v>202304</v>
      </c>
      <c r="Y71" s="12" t="s">
        <v>705</v>
      </c>
      <c r="Z71" s="12" t="s">
        <v>52</v>
      </c>
      <c r="AA71" s="23">
        <v>3103</v>
      </c>
      <c r="AB71" s="12" t="s">
        <v>53</v>
      </c>
      <c r="AC71" s="12" t="s">
        <v>54</v>
      </c>
      <c r="AD71" s="14" t="s">
        <v>706</v>
      </c>
      <c r="AE71" s="15" t="s">
        <v>55</v>
      </c>
      <c r="AF71" s="14"/>
      <c r="AG71" s="24" t="s">
        <v>56</v>
      </c>
      <c r="AH71" s="14" t="s">
        <v>57</v>
      </c>
      <c r="AI71" s="23"/>
      <c r="AJ71" s="23"/>
      <c r="AK71" s="23" t="s">
        <v>58</v>
      </c>
      <c r="AL71" s="23"/>
      <c r="AM71" s="14"/>
      <c r="AN71" s="14"/>
      <c r="AO71" s="25"/>
      <c r="AP71" s="12"/>
    </row>
    <row r="72" spans="1:42" ht="12.75" customHeight="1" x14ac:dyDescent="0.3">
      <c r="A72" s="12" t="s">
        <v>216</v>
      </c>
      <c r="B72" s="12" t="s">
        <v>707</v>
      </c>
      <c r="C72" s="13">
        <v>45032</v>
      </c>
      <c r="D72" s="14" t="s">
        <v>688</v>
      </c>
      <c r="E72" s="12" t="s">
        <v>689</v>
      </c>
      <c r="F72" s="14" t="s">
        <v>708</v>
      </c>
      <c r="G72" s="15" t="s">
        <v>709</v>
      </c>
      <c r="H72" s="12">
        <v>99</v>
      </c>
      <c r="I72" s="12" t="s">
        <v>48</v>
      </c>
      <c r="J72" s="16"/>
      <c r="K72" s="17">
        <v>817</v>
      </c>
      <c r="L72" s="17"/>
      <c r="M72" s="17"/>
      <c r="N72" s="17"/>
      <c r="O72" s="17"/>
      <c r="P72" s="17"/>
      <c r="Q72" s="17"/>
      <c r="R72" s="18"/>
      <c r="S72" s="17"/>
      <c r="T72" s="19"/>
      <c r="U72" s="17">
        <v>817</v>
      </c>
      <c r="V72" s="26" t="s">
        <v>710</v>
      </c>
      <c r="W72" s="21" t="s">
        <v>50</v>
      </c>
      <c r="X72" s="12">
        <v>202304</v>
      </c>
      <c r="Y72" s="12" t="s">
        <v>711</v>
      </c>
      <c r="Z72" s="12" t="s">
        <v>52</v>
      </c>
      <c r="AA72" s="23">
        <v>3103</v>
      </c>
      <c r="AB72" s="12" t="s">
        <v>53</v>
      </c>
      <c r="AC72" s="12" t="s">
        <v>54</v>
      </c>
      <c r="AD72" s="14" t="s">
        <v>712</v>
      </c>
      <c r="AE72" s="15" t="s">
        <v>55</v>
      </c>
      <c r="AF72" s="14"/>
      <c r="AG72" s="24" t="s">
        <v>56</v>
      </c>
      <c r="AH72" s="14" t="s">
        <v>57</v>
      </c>
      <c r="AI72" s="23"/>
      <c r="AJ72" s="23"/>
      <c r="AK72" s="23" t="s">
        <v>58</v>
      </c>
      <c r="AL72" s="23"/>
      <c r="AM72" s="14"/>
      <c r="AN72" s="14"/>
      <c r="AO72" s="25"/>
      <c r="AP72" s="12"/>
    </row>
    <row r="73" spans="1:42" ht="12.75" customHeight="1" x14ac:dyDescent="0.3">
      <c r="A73" s="12" t="s">
        <v>216</v>
      </c>
      <c r="B73" s="12" t="s">
        <v>713</v>
      </c>
      <c r="C73" s="13">
        <v>45032</v>
      </c>
      <c r="D73" s="14" t="s">
        <v>688</v>
      </c>
      <c r="E73" s="12" t="s">
        <v>689</v>
      </c>
      <c r="F73" s="14" t="s">
        <v>714</v>
      </c>
      <c r="G73" s="15" t="s">
        <v>715</v>
      </c>
      <c r="H73" s="12">
        <v>99</v>
      </c>
      <c r="I73" s="12" t="s">
        <v>48</v>
      </c>
      <c r="J73" s="16"/>
      <c r="K73" s="17">
        <v>1404</v>
      </c>
      <c r="L73" s="17">
        <v>1069.5</v>
      </c>
      <c r="M73" s="17"/>
      <c r="N73" s="17">
        <v>224.64</v>
      </c>
      <c r="O73" s="17"/>
      <c r="P73" s="17"/>
      <c r="Q73" s="17"/>
      <c r="R73" s="18"/>
      <c r="S73" s="17"/>
      <c r="T73" s="19"/>
      <c r="U73" s="17">
        <v>2698.14</v>
      </c>
      <c r="V73" s="26" t="s">
        <v>716</v>
      </c>
      <c r="W73" s="21" t="s">
        <v>50</v>
      </c>
      <c r="X73" s="12">
        <v>202304</v>
      </c>
      <c r="Y73" s="12" t="s">
        <v>717</v>
      </c>
      <c r="Z73" s="12" t="s">
        <v>52</v>
      </c>
      <c r="AA73" s="23">
        <v>3103</v>
      </c>
      <c r="AB73" s="12" t="s">
        <v>53</v>
      </c>
      <c r="AC73" s="12" t="s">
        <v>54</v>
      </c>
      <c r="AD73" s="14" t="s">
        <v>718</v>
      </c>
      <c r="AE73" s="15" t="s">
        <v>55</v>
      </c>
      <c r="AF73" s="14"/>
      <c r="AG73" s="24" t="s">
        <v>56</v>
      </c>
      <c r="AH73" s="14" t="s">
        <v>57</v>
      </c>
      <c r="AI73" s="23"/>
      <c r="AJ73" s="23"/>
      <c r="AK73" s="23" t="s">
        <v>58</v>
      </c>
      <c r="AL73" s="23"/>
      <c r="AM73" s="14"/>
      <c r="AN73" s="14"/>
      <c r="AO73" s="25"/>
      <c r="AP73" s="12"/>
    </row>
    <row r="74" spans="1:42" ht="12.75" customHeight="1" x14ac:dyDescent="0.3">
      <c r="A74" s="12" t="s">
        <v>216</v>
      </c>
      <c r="B74" s="12" t="s">
        <v>719</v>
      </c>
      <c r="C74" s="13">
        <v>45032</v>
      </c>
      <c r="D74" s="14" t="s">
        <v>688</v>
      </c>
      <c r="E74" s="12" t="s">
        <v>689</v>
      </c>
      <c r="F74" s="14" t="s">
        <v>720</v>
      </c>
      <c r="G74" s="15" t="s">
        <v>721</v>
      </c>
      <c r="H74" s="12">
        <v>99</v>
      </c>
      <c r="I74" s="12" t="s">
        <v>48</v>
      </c>
      <c r="J74" s="16"/>
      <c r="K74" s="17">
        <v>970</v>
      </c>
      <c r="L74" s="17"/>
      <c r="M74" s="17"/>
      <c r="N74" s="17">
        <v>155.19999999999999</v>
      </c>
      <c r="O74" s="17"/>
      <c r="P74" s="17"/>
      <c r="Q74" s="17"/>
      <c r="R74" s="18"/>
      <c r="S74" s="17"/>
      <c r="T74" s="19"/>
      <c r="U74" s="17">
        <v>1125.2</v>
      </c>
      <c r="V74" s="26" t="s">
        <v>722</v>
      </c>
      <c r="W74" s="21" t="s">
        <v>50</v>
      </c>
      <c r="X74" s="12">
        <v>202304</v>
      </c>
      <c r="Y74" s="12" t="s">
        <v>723</v>
      </c>
      <c r="Z74" s="12" t="s">
        <v>52</v>
      </c>
      <c r="AA74" s="23">
        <v>3103</v>
      </c>
      <c r="AB74" s="12" t="s">
        <v>53</v>
      </c>
      <c r="AC74" s="12" t="s">
        <v>54</v>
      </c>
      <c r="AD74" s="14" t="s">
        <v>724</v>
      </c>
      <c r="AE74" s="15" t="s">
        <v>55</v>
      </c>
      <c r="AF74" s="14"/>
      <c r="AG74" s="24" t="s">
        <v>56</v>
      </c>
      <c r="AH74" s="14" t="s">
        <v>57</v>
      </c>
      <c r="AI74" s="23"/>
      <c r="AJ74" s="23"/>
      <c r="AK74" s="23" t="s">
        <v>58</v>
      </c>
      <c r="AL74" s="23"/>
      <c r="AM74" s="14"/>
      <c r="AN74" s="14"/>
      <c r="AO74" s="25"/>
      <c r="AP74" s="12"/>
    </row>
    <row r="75" spans="1:42" ht="12.75" customHeight="1" x14ac:dyDescent="0.3">
      <c r="A75" s="12" t="s">
        <v>216</v>
      </c>
      <c r="B75" s="12" t="s">
        <v>1452</v>
      </c>
      <c r="C75" s="13">
        <v>44877</v>
      </c>
      <c r="D75" s="14" t="s">
        <v>218</v>
      </c>
      <c r="E75" s="12" t="s">
        <v>219</v>
      </c>
      <c r="F75" s="14" t="s">
        <v>1453</v>
      </c>
      <c r="G75" s="15" t="s">
        <v>1454</v>
      </c>
      <c r="H75" s="12">
        <v>99</v>
      </c>
      <c r="I75" s="12" t="s">
        <v>48</v>
      </c>
      <c r="J75" s="16">
        <v>1</v>
      </c>
      <c r="K75" s="17">
        <v>212.6</v>
      </c>
      <c r="L75" s="17"/>
      <c r="M75" s="17"/>
      <c r="N75" s="17"/>
      <c r="O75" s="17"/>
      <c r="P75" s="17"/>
      <c r="Q75" s="17"/>
      <c r="R75" s="18"/>
      <c r="S75" s="17"/>
      <c r="T75" s="19"/>
      <c r="U75" s="17">
        <v>212.6</v>
      </c>
      <c r="V75" s="26" t="s">
        <v>1455</v>
      </c>
      <c r="W75" s="21" t="s">
        <v>50</v>
      </c>
      <c r="X75" s="12">
        <v>202211</v>
      </c>
      <c r="Y75" s="12" t="s">
        <v>1456</v>
      </c>
      <c r="Z75" s="12" t="s">
        <v>52</v>
      </c>
      <c r="AA75" s="23">
        <v>6400</v>
      </c>
      <c r="AB75" s="12" t="s">
        <v>53</v>
      </c>
      <c r="AC75" s="12" t="s">
        <v>54</v>
      </c>
      <c r="AD75" s="14" t="s">
        <v>1457</v>
      </c>
      <c r="AE75" s="15" t="s">
        <v>67</v>
      </c>
      <c r="AF75" s="14"/>
      <c r="AG75" s="24"/>
      <c r="AH75" s="14"/>
      <c r="AI75" s="23"/>
      <c r="AJ75" s="23"/>
      <c r="AK75" s="23" t="s">
        <v>58</v>
      </c>
      <c r="AL75" s="23"/>
      <c r="AM75" s="14"/>
      <c r="AN75" s="14"/>
      <c r="AO75" s="25"/>
      <c r="AP75" s="12"/>
    </row>
    <row r="76" spans="1:42" ht="12.75" customHeight="1" x14ac:dyDescent="0.3">
      <c r="A76" s="12" t="s">
        <v>216</v>
      </c>
      <c r="B76" s="12" t="s">
        <v>1498</v>
      </c>
      <c r="C76" s="13">
        <v>44982</v>
      </c>
      <c r="D76" s="14" t="s">
        <v>218</v>
      </c>
      <c r="E76" s="12" t="s">
        <v>219</v>
      </c>
      <c r="F76" s="14" t="s">
        <v>1499</v>
      </c>
      <c r="G76" s="15" t="s">
        <v>1500</v>
      </c>
      <c r="H76" s="12">
        <v>3</v>
      </c>
      <c r="I76" s="12" t="s">
        <v>48</v>
      </c>
      <c r="J76" s="16">
        <v>1</v>
      </c>
      <c r="K76" s="17">
        <v>6405.66</v>
      </c>
      <c r="L76" s="17"/>
      <c r="M76" s="17"/>
      <c r="N76" s="17"/>
      <c r="O76" s="17"/>
      <c r="P76" s="17"/>
      <c r="Q76" s="17"/>
      <c r="R76" s="18"/>
      <c r="S76" s="17"/>
      <c r="T76" s="19"/>
      <c r="U76" s="17">
        <v>6405.66</v>
      </c>
      <c r="V76" s="26" t="s">
        <v>1501</v>
      </c>
      <c r="W76" s="21" t="s">
        <v>50</v>
      </c>
      <c r="X76" s="12">
        <v>202302</v>
      </c>
      <c r="Y76" s="12" t="s">
        <v>1502</v>
      </c>
      <c r="Z76" s="12" t="s">
        <v>52</v>
      </c>
      <c r="AA76" s="23">
        <v>6400</v>
      </c>
      <c r="AB76" s="12" t="s">
        <v>53</v>
      </c>
      <c r="AC76" s="12" t="s">
        <v>54</v>
      </c>
      <c r="AD76" s="14" t="s">
        <v>1503</v>
      </c>
      <c r="AE76" s="15" t="s">
        <v>67</v>
      </c>
      <c r="AF76" s="14"/>
      <c r="AG76" s="24"/>
      <c r="AH76" s="14"/>
      <c r="AI76" s="23"/>
      <c r="AJ76" s="23"/>
      <c r="AK76" s="23" t="s">
        <v>58</v>
      </c>
      <c r="AL76" s="23"/>
      <c r="AM76" s="14"/>
      <c r="AN76" s="14"/>
      <c r="AO76" s="25"/>
      <c r="AP76" s="12"/>
    </row>
    <row r="77" spans="1:42" ht="12.75" customHeight="1" x14ac:dyDescent="0.3">
      <c r="A77" s="12" t="s">
        <v>216</v>
      </c>
      <c r="B77" s="12" t="s">
        <v>1435</v>
      </c>
      <c r="C77" s="13">
        <v>44988</v>
      </c>
      <c r="D77" s="14" t="s">
        <v>218</v>
      </c>
      <c r="E77" s="12" t="s">
        <v>219</v>
      </c>
      <c r="F77" s="14" t="s">
        <v>1436</v>
      </c>
      <c r="G77" s="15" t="s">
        <v>1437</v>
      </c>
      <c r="H77" s="12">
        <v>3</v>
      </c>
      <c r="I77" s="12" t="s">
        <v>48</v>
      </c>
      <c r="J77" s="16">
        <v>1</v>
      </c>
      <c r="K77" s="17">
        <v>6224.6</v>
      </c>
      <c r="L77" s="17"/>
      <c r="M77" s="17"/>
      <c r="N77" s="17"/>
      <c r="O77" s="17"/>
      <c r="P77" s="17"/>
      <c r="Q77" s="17"/>
      <c r="R77" s="18"/>
      <c r="S77" s="17"/>
      <c r="T77" s="19"/>
      <c r="U77" s="17">
        <v>6224.61</v>
      </c>
      <c r="V77" s="20" t="s">
        <v>1438</v>
      </c>
      <c r="W77" s="21" t="s">
        <v>50</v>
      </c>
      <c r="X77" s="12">
        <v>202303</v>
      </c>
      <c r="Y77" s="22" t="s">
        <v>1439</v>
      </c>
      <c r="Z77" s="12" t="s">
        <v>52</v>
      </c>
      <c r="AA77" s="23">
        <v>6400</v>
      </c>
      <c r="AB77" s="12" t="s">
        <v>53</v>
      </c>
      <c r="AC77" s="12" t="s">
        <v>54</v>
      </c>
      <c r="AD77" s="14" t="s">
        <v>1440</v>
      </c>
      <c r="AE77" s="15" t="s">
        <v>67</v>
      </c>
      <c r="AF77" s="14"/>
      <c r="AG77" s="24"/>
      <c r="AH77" s="14"/>
      <c r="AI77" s="23"/>
      <c r="AJ77" s="23"/>
      <c r="AK77" s="23" t="s">
        <v>58</v>
      </c>
      <c r="AL77" s="23"/>
      <c r="AM77" s="14"/>
      <c r="AN77" s="14"/>
      <c r="AO77" s="25"/>
      <c r="AP77" s="12"/>
    </row>
    <row r="78" spans="1:42" ht="12.75" customHeight="1" x14ac:dyDescent="0.3">
      <c r="A78" s="12" t="s">
        <v>216</v>
      </c>
      <c r="B78" s="12" t="s">
        <v>1527</v>
      </c>
      <c r="C78" s="13">
        <v>44993</v>
      </c>
      <c r="D78" s="14" t="s">
        <v>218</v>
      </c>
      <c r="E78" s="12" t="s">
        <v>219</v>
      </c>
      <c r="F78" s="14" t="s">
        <v>1528</v>
      </c>
      <c r="G78" s="15" t="s">
        <v>1529</v>
      </c>
      <c r="H78" s="12">
        <v>3</v>
      </c>
      <c r="I78" s="12" t="s">
        <v>48</v>
      </c>
      <c r="J78" s="16">
        <v>1</v>
      </c>
      <c r="K78" s="17">
        <v>624.48</v>
      </c>
      <c r="L78" s="17"/>
      <c r="M78" s="17"/>
      <c r="N78" s="17"/>
      <c r="O78" s="17"/>
      <c r="P78" s="17"/>
      <c r="Q78" s="17"/>
      <c r="R78" s="18"/>
      <c r="S78" s="17"/>
      <c r="T78" s="19"/>
      <c r="U78" s="17">
        <v>624.48</v>
      </c>
      <c r="V78" s="26" t="s">
        <v>1530</v>
      </c>
      <c r="W78" s="21" t="s">
        <v>50</v>
      </c>
      <c r="X78" s="12">
        <v>202303</v>
      </c>
      <c r="Y78" s="12" t="s">
        <v>1531</v>
      </c>
      <c r="Z78" s="12" t="s">
        <v>52</v>
      </c>
      <c r="AA78" s="23">
        <v>6400</v>
      </c>
      <c r="AB78" s="12" t="s">
        <v>53</v>
      </c>
      <c r="AC78" s="12" t="s">
        <v>54</v>
      </c>
      <c r="AD78" s="14" t="s">
        <v>1532</v>
      </c>
      <c r="AE78" s="15" t="s">
        <v>67</v>
      </c>
      <c r="AF78" s="14"/>
      <c r="AG78" s="24"/>
      <c r="AH78" s="14"/>
      <c r="AI78" s="23"/>
      <c r="AJ78" s="23"/>
      <c r="AK78" s="23" t="s">
        <v>58</v>
      </c>
      <c r="AL78" s="23"/>
      <c r="AM78" s="14"/>
      <c r="AN78" s="14"/>
      <c r="AO78" s="25"/>
      <c r="AP78" s="12"/>
    </row>
    <row r="79" spans="1:42" ht="12.75" customHeight="1" x14ac:dyDescent="0.3">
      <c r="A79" s="12" t="s">
        <v>216</v>
      </c>
      <c r="B79" s="12" t="s">
        <v>1533</v>
      </c>
      <c r="C79" s="13">
        <v>44993</v>
      </c>
      <c r="D79" s="14" t="s">
        <v>218</v>
      </c>
      <c r="E79" s="12" t="s">
        <v>219</v>
      </c>
      <c r="F79" s="14" t="s">
        <v>1534</v>
      </c>
      <c r="G79" s="15" t="s">
        <v>1535</v>
      </c>
      <c r="H79" s="12">
        <v>3</v>
      </c>
      <c r="I79" s="12" t="s">
        <v>48</v>
      </c>
      <c r="J79" s="16">
        <v>1</v>
      </c>
      <c r="K79" s="17">
        <v>2220</v>
      </c>
      <c r="L79" s="17"/>
      <c r="M79" s="17"/>
      <c r="N79" s="17"/>
      <c r="O79" s="17"/>
      <c r="P79" s="17"/>
      <c r="Q79" s="17"/>
      <c r="R79" s="18"/>
      <c r="S79" s="17"/>
      <c r="T79" s="19"/>
      <c r="U79" s="17">
        <v>2220</v>
      </c>
      <c r="V79" s="20" t="s">
        <v>1536</v>
      </c>
      <c r="W79" s="21" t="s">
        <v>50</v>
      </c>
      <c r="X79" s="12">
        <v>202303</v>
      </c>
      <c r="Y79" s="22" t="s">
        <v>1537</v>
      </c>
      <c r="Z79" s="12" t="s">
        <v>52</v>
      </c>
      <c r="AA79" s="23">
        <v>6400</v>
      </c>
      <c r="AB79" s="12" t="s">
        <v>53</v>
      </c>
      <c r="AC79" s="12" t="s">
        <v>54</v>
      </c>
      <c r="AD79" s="14">
        <v>50131700</v>
      </c>
      <c r="AE79" s="15" t="s">
        <v>67</v>
      </c>
      <c r="AF79" s="14"/>
      <c r="AG79" s="24"/>
      <c r="AH79" s="14"/>
      <c r="AI79" s="23"/>
      <c r="AJ79" s="23"/>
      <c r="AK79" s="23" t="s">
        <v>58</v>
      </c>
      <c r="AL79" s="23"/>
      <c r="AM79" s="14"/>
      <c r="AN79" s="14"/>
      <c r="AO79" s="25"/>
      <c r="AP79" s="12"/>
    </row>
    <row r="80" spans="1:42" ht="12.75" customHeight="1" x14ac:dyDescent="0.3">
      <c r="A80" s="12" t="s">
        <v>216</v>
      </c>
      <c r="B80" s="12" t="s">
        <v>1550</v>
      </c>
      <c r="C80" s="13">
        <v>44995</v>
      </c>
      <c r="D80" s="14" t="s">
        <v>218</v>
      </c>
      <c r="E80" s="12" t="s">
        <v>219</v>
      </c>
      <c r="F80" s="14" t="s">
        <v>1551</v>
      </c>
      <c r="G80" s="15" t="s">
        <v>1552</v>
      </c>
      <c r="H80" s="12">
        <v>3</v>
      </c>
      <c r="I80" s="12" t="s">
        <v>48</v>
      </c>
      <c r="J80" s="16">
        <v>1</v>
      </c>
      <c r="K80" s="17">
        <v>3407.55</v>
      </c>
      <c r="L80" s="17"/>
      <c r="M80" s="17"/>
      <c r="N80" s="17"/>
      <c r="O80" s="17"/>
      <c r="P80" s="17"/>
      <c r="Q80" s="17"/>
      <c r="R80" s="18"/>
      <c r="S80" s="17"/>
      <c r="T80" s="19"/>
      <c r="U80" s="17">
        <v>3407.55</v>
      </c>
      <c r="V80" s="26" t="s">
        <v>1553</v>
      </c>
      <c r="W80" s="21" t="s">
        <v>50</v>
      </c>
      <c r="X80" s="12">
        <v>202303</v>
      </c>
      <c r="Y80" s="12" t="s">
        <v>1554</v>
      </c>
      <c r="Z80" s="12" t="s">
        <v>52</v>
      </c>
      <c r="AA80" s="23">
        <v>6400</v>
      </c>
      <c r="AB80" s="12" t="s">
        <v>53</v>
      </c>
      <c r="AC80" s="12" t="s">
        <v>54</v>
      </c>
      <c r="AD80" s="14" t="s">
        <v>1555</v>
      </c>
      <c r="AE80" s="15" t="s">
        <v>67</v>
      </c>
      <c r="AF80" s="14"/>
      <c r="AG80" s="24"/>
      <c r="AH80" s="14"/>
      <c r="AI80" s="23"/>
      <c r="AJ80" s="23"/>
      <c r="AK80" s="23" t="s">
        <v>58</v>
      </c>
      <c r="AL80" s="23"/>
      <c r="AM80" s="14"/>
      <c r="AN80" s="14"/>
      <c r="AO80" s="25"/>
      <c r="AP80" s="12"/>
    </row>
    <row r="81" spans="1:42" ht="12.75" customHeight="1" x14ac:dyDescent="0.3">
      <c r="A81" s="12" t="s">
        <v>216</v>
      </c>
      <c r="B81" s="12" t="s">
        <v>217</v>
      </c>
      <c r="C81" s="13">
        <v>44996</v>
      </c>
      <c r="D81" s="14" t="s">
        <v>218</v>
      </c>
      <c r="E81" s="12" t="s">
        <v>219</v>
      </c>
      <c r="F81" s="14" t="s">
        <v>220</v>
      </c>
      <c r="G81" s="15" t="s">
        <v>221</v>
      </c>
      <c r="H81" s="12">
        <v>3</v>
      </c>
      <c r="I81" s="12" t="s">
        <v>48</v>
      </c>
      <c r="J81" s="16">
        <v>1</v>
      </c>
      <c r="K81" s="17">
        <v>1494</v>
      </c>
      <c r="L81" s="17"/>
      <c r="M81" s="17"/>
      <c r="N81" s="17"/>
      <c r="O81" s="17"/>
      <c r="P81" s="17"/>
      <c r="Q81" s="17"/>
      <c r="R81" s="18"/>
      <c r="S81" s="17"/>
      <c r="T81" s="19"/>
      <c r="U81" s="17">
        <v>1494</v>
      </c>
      <c r="V81" s="26" t="s">
        <v>222</v>
      </c>
      <c r="W81" s="21" t="s">
        <v>50</v>
      </c>
      <c r="X81" s="12">
        <v>202303</v>
      </c>
      <c r="Y81" s="22" t="s">
        <v>223</v>
      </c>
      <c r="Z81" s="12" t="s">
        <v>52</v>
      </c>
      <c r="AA81" s="23">
        <v>6400</v>
      </c>
      <c r="AB81" s="12" t="s">
        <v>53</v>
      </c>
      <c r="AC81" s="12" t="s">
        <v>54</v>
      </c>
      <c r="AD81" s="14" t="s">
        <v>224</v>
      </c>
      <c r="AE81" s="15" t="s">
        <v>67</v>
      </c>
      <c r="AF81" s="14"/>
      <c r="AG81" s="24"/>
      <c r="AH81" s="14"/>
      <c r="AI81" s="23"/>
      <c r="AJ81" s="23"/>
      <c r="AK81" s="23" t="s">
        <v>58</v>
      </c>
      <c r="AL81" s="23"/>
      <c r="AM81" s="14"/>
      <c r="AN81" s="14"/>
      <c r="AO81" s="25"/>
      <c r="AP81" s="12"/>
    </row>
    <row r="82" spans="1:42" ht="12.75" customHeight="1" x14ac:dyDescent="0.3">
      <c r="A82" s="12" t="s">
        <v>216</v>
      </c>
      <c r="B82" s="12" t="s">
        <v>1665</v>
      </c>
      <c r="C82" s="13">
        <v>45009</v>
      </c>
      <c r="D82" s="14" t="s">
        <v>218</v>
      </c>
      <c r="E82" s="12" t="s">
        <v>219</v>
      </c>
      <c r="F82" s="14" t="s">
        <v>1666</v>
      </c>
      <c r="G82" s="15" t="s">
        <v>1667</v>
      </c>
      <c r="H82" s="12">
        <v>3</v>
      </c>
      <c r="I82" s="12" t="s">
        <v>48</v>
      </c>
      <c r="J82" s="16">
        <v>1</v>
      </c>
      <c r="K82" s="17">
        <v>2532.42</v>
      </c>
      <c r="L82" s="17"/>
      <c r="M82" s="17"/>
      <c r="N82" s="17"/>
      <c r="O82" s="17"/>
      <c r="P82" s="17"/>
      <c r="Q82" s="17"/>
      <c r="R82" s="18"/>
      <c r="S82" s="17"/>
      <c r="T82" s="19"/>
      <c r="U82" s="17">
        <v>2532.42</v>
      </c>
      <c r="V82" s="26" t="s">
        <v>1668</v>
      </c>
      <c r="W82" s="21" t="s">
        <v>50</v>
      </c>
      <c r="X82" s="12">
        <v>202303</v>
      </c>
      <c r="Y82" s="12" t="s">
        <v>1669</v>
      </c>
      <c r="Z82" s="12" t="s">
        <v>52</v>
      </c>
      <c r="AA82" s="23">
        <v>6400</v>
      </c>
      <c r="AB82" s="12" t="s">
        <v>53</v>
      </c>
      <c r="AC82" s="12" t="s">
        <v>54</v>
      </c>
      <c r="AD82" s="14" t="s">
        <v>1670</v>
      </c>
      <c r="AE82" s="15" t="s">
        <v>67</v>
      </c>
      <c r="AF82" s="14"/>
      <c r="AG82" s="24"/>
      <c r="AH82" s="14"/>
      <c r="AI82" s="23"/>
      <c r="AJ82" s="23"/>
      <c r="AK82" s="23" t="s">
        <v>58</v>
      </c>
      <c r="AL82" s="23"/>
      <c r="AM82" s="14"/>
      <c r="AN82" s="14"/>
      <c r="AO82" s="25"/>
      <c r="AP82" s="12"/>
    </row>
    <row r="83" spans="1:42" ht="12.75" customHeight="1" x14ac:dyDescent="0.3">
      <c r="A83" s="12" t="s">
        <v>216</v>
      </c>
      <c r="B83" s="12" t="s">
        <v>1671</v>
      </c>
      <c r="C83" s="13">
        <v>45009</v>
      </c>
      <c r="D83" s="14" t="s">
        <v>218</v>
      </c>
      <c r="E83" s="12" t="s">
        <v>219</v>
      </c>
      <c r="F83" s="14" t="s">
        <v>1672</v>
      </c>
      <c r="G83" s="15" t="s">
        <v>1673</v>
      </c>
      <c r="H83" s="12">
        <v>3</v>
      </c>
      <c r="I83" s="12" t="s">
        <v>48</v>
      </c>
      <c r="J83" s="16">
        <v>1</v>
      </c>
      <c r="K83" s="17">
        <v>399.61</v>
      </c>
      <c r="L83" s="17"/>
      <c r="M83" s="17"/>
      <c r="N83" s="17"/>
      <c r="O83" s="17"/>
      <c r="P83" s="17"/>
      <c r="Q83" s="17"/>
      <c r="R83" s="18"/>
      <c r="S83" s="17"/>
      <c r="T83" s="19"/>
      <c r="U83" s="17">
        <v>399.61</v>
      </c>
      <c r="V83" s="26" t="s">
        <v>1674</v>
      </c>
      <c r="W83" s="21" t="s">
        <v>50</v>
      </c>
      <c r="X83" s="12">
        <v>202303</v>
      </c>
      <c r="Y83" s="12" t="s">
        <v>1675</v>
      </c>
      <c r="Z83" s="12" t="s">
        <v>52</v>
      </c>
      <c r="AA83" s="23">
        <v>6400</v>
      </c>
      <c r="AB83" s="12" t="s">
        <v>53</v>
      </c>
      <c r="AC83" s="12" t="s">
        <v>54</v>
      </c>
      <c r="AD83" s="14">
        <v>50131800</v>
      </c>
      <c r="AE83" s="15" t="s">
        <v>67</v>
      </c>
      <c r="AF83" s="14"/>
      <c r="AG83" s="24"/>
      <c r="AH83" s="14"/>
      <c r="AI83" s="23"/>
      <c r="AJ83" s="23"/>
      <c r="AK83" s="23" t="s">
        <v>58</v>
      </c>
      <c r="AL83" s="23"/>
      <c r="AM83" s="14"/>
      <c r="AN83" s="14"/>
      <c r="AO83" s="25"/>
      <c r="AP83" s="12"/>
    </row>
    <row r="84" spans="1:42" ht="12.75" customHeight="1" x14ac:dyDescent="0.3">
      <c r="A84" s="12" t="s">
        <v>216</v>
      </c>
      <c r="B84" s="12" t="s">
        <v>1682</v>
      </c>
      <c r="C84" s="13">
        <v>45010</v>
      </c>
      <c r="D84" s="14" t="s">
        <v>218</v>
      </c>
      <c r="E84" s="12" t="s">
        <v>219</v>
      </c>
      <c r="F84" s="14" t="s">
        <v>1683</v>
      </c>
      <c r="G84" s="15" t="s">
        <v>1684</v>
      </c>
      <c r="H84" s="12">
        <v>3</v>
      </c>
      <c r="I84" s="12" t="s">
        <v>48</v>
      </c>
      <c r="J84" s="16">
        <v>1</v>
      </c>
      <c r="K84" s="17">
        <v>1332</v>
      </c>
      <c r="L84" s="17"/>
      <c r="M84" s="17"/>
      <c r="N84" s="17"/>
      <c r="O84" s="17"/>
      <c r="P84" s="17"/>
      <c r="Q84" s="17"/>
      <c r="R84" s="18"/>
      <c r="S84" s="17"/>
      <c r="T84" s="19"/>
      <c r="U84" s="17">
        <v>1332</v>
      </c>
      <c r="V84" s="26" t="s">
        <v>1685</v>
      </c>
      <c r="W84" s="21" t="s">
        <v>50</v>
      </c>
      <c r="X84" s="12">
        <v>202303</v>
      </c>
      <c r="Y84" s="12" t="s">
        <v>1686</v>
      </c>
      <c r="Z84" s="12" t="s">
        <v>52</v>
      </c>
      <c r="AA84" s="23">
        <v>6400</v>
      </c>
      <c r="AB84" s="12" t="s">
        <v>53</v>
      </c>
      <c r="AC84" s="12" t="s">
        <v>54</v>
      </c>
      <c r="AD84" s="14">
        <v>50131700</v>
      </c>
      <c r="AE84" s="15" t="s">
        <v>67</v>
      </c>
      <c r="AF84" s="14"/>
      <c r="AG84" s="24"/>
      <c r="AH84" s="14"/>
      <c r="AI84" s="23"/>
      <c r="AJ84" s="23"/>
      <c r="AK84" s="23" t="s">
        <v>58</v>
      </c>
      <c r="AL84" s="23"/>
      <c r="AM84" s="14"/>
      <c r="AN84" s="14"/>
      <c r="AO84" s="25"/>
      <c r="AP84" s="12"/>
    </row>
    <row r="85" spans="1:42" ht="12.75" customHeight="1" x14ac:dyDescent="0.3">
      <c r="A85" s="12" t="s">
        <v>216</v>
      </c>
      <c r="B85" s="12" t="s">
        <v>1687</v>
      </c>
      <c r="C85" s="13">
        <v>45012</v>
      </c>
      <c r="D85" s="14" t="s">
        <v>218</v>
      </c>
      <c r="E85" s="12" t="s">
        <v>219</v>
      </c>
      <c r="F85" s="14" t="s">
        <v>1688</v>
      </c>
      <c r="G85" s="15" t="s">
        <v>1689</v>
      </c>
      <c r="H85" s="12">
        <v>3</v>
      </c>
      <c r="I85" s="12" t="s">
        <v>48</v>
      </c>
      <c r="J85" s="16">
        <v>1</v>
      </c>
      <c r="K85" s="17">
        <v>773.72</v>
      </c>
      <c r="L85" s="17"/>
      <c r="M85" s="17"/>
      <c r="N85" s="17"/>
      <c r="O85" s="17"/>
      <c r="P85" s="17"/>
      <c r="Q85" s="17"/>
      <c r="R85" s="18"/>
      <c r="S85" s="17"/>
      <c r="T85" s="19"/>
      <c r="U85" s="17">
        <v>773.72</v>
      </c>
      <c r="V85" s="26" t="s">
        <v>1690</v>
      </c>
      <c r="W85" s="21" t="s">
        <v>50</v>
      </c>
      <c r="X85" s="12">
        <v>202303</v>
      </c>
      <c r="Y85" s="12" t="s">
        <v>1691</v>
      </c>
      <c r="Z85" s="12" t="s">
        <v>52</v>
      </c>
      <c r="AA85" s="23">
        <v>6400</v>
      </c>
      <c r="AB85" s="12" t="s">
        <v>53</v>
      </c>
      <c r="AC85" s="12" t="s">
        <v>54</v>
      </c>
      <c r="AD85" s="14" t="s">
        <v>1692</v>
      </c>
      <c r="AE85" s="15" t="s">
        <v>67</v>
      </c>
      <c r="AF85" s="14"/>
      <c r="AG85" s="24"/>
      <c r="AH85" s="14"/>
      <c r="AI85" s="23"/>
      <c r="AJ85" s="23"/>
      <c r="AK85" s="23" t="s">
        <v>58</v>
      </c>
      <c r="AL85" s="23"/>
      <c r="AM85" s="14"/>
      <c r="AN85" s="14"/>
      <c r="AO85" s="25"/>
      <c r="AP85" s="12"/>
    </row>
    <row r="86" spans="1:42" ht="12.75" customHeight="1" x14ac:dyDescent="0.3">
      <c r="A86" s="12" t="s">
        <v>216</v>
      </c>
      <c r="B86" s="12" t="s">
        <v>1693</v>
      </c>
      <c r="C86" s="13">
        <v>45017</v>
      </c>
      <c r="D86" s="14" t="s">
        <v>218</v>
      </c>
      <c r="E86" s="12" t="s">
        <v>219</v>
      </c>
      <c r="F86" s="14" t="s">
        <v>1694</v>
      </c>
      <c r="G86" s="15" t="s">
        <v>1695</v>
      </c>
      <c r="H86" s="12">
        <v>99</v>
      </c>
      <c r="I86" s="12" t="s">
        <v>48</v>
      </c>
      <c r="J86" s="16">
        <v>1</v>
      </c>
      <c r="K86" s="17">
        <v>6187.96</v>
      </c>
      <c r="L86" s="17"/>
      <c r="M86" s="17"/>
      <c r="N86" s="17"/>
      <c r="O86" s="17"/>
      <c r="P86" s="17"/>
      <c r="Q86" s="17"/>
      <c r="R86" s="18"/>
      <c r="S86" s="17"/>
      <c r="T86" s="19"/>
      <c r="U86" s="17">
        <v>6187.96</v>
      </c>
      <c r="V86" s="26" t="s">
        <v>1696</v>
      </c>
      <c r="W86" s="21" t="s">
        <v>50</v>
      </c>
      <c r="X86" s="12">
        <v>202304</v>
      </c>
      <c r="Y86" s="12" t="s">
        <v>1697</v>
      </c>
      <c r="Z86" s="12" t="s">
        <v>52</v>
      </c>
      <c r="AA86" s="23">
        <v>6400</v>
      </c>
      <c r="AB86" s="12" t="s">
        <v>53</v>
      </c>
      <c r="AC86" s="12" t="s">
        <v>54</v>
      </c>
      <c r="AD86" s="14" t="s">
        <v>1698</v>
      </c>
      <c r="AE86" s="15" t="s">
        <v>55</v>
      </c>
      <c r="AF86" s="14"/>
      <c r="AG86" s="24" t="s">
        <v>139</v>
      </c>
      <c r="AH86" s="14" t="s">
        <v>140</v>
      </c>
      <c r="AI86" s="23"/>
      <c r="AJ86" s="23"/>
      <c r="AK86" s="23" t="s">
        <v>58</v>
      </c>
      <c r="AL86" s="23"/>
      <c r="AM86" s="14"/>
      <c r="AN86" s="14"/>
      <c r="AO86" s="25"/>
      <c r="AP86" s="12"/>
    </row>
    <row r="87" spans="1:42" ht="12.75" customHeight="1" x14ac:dyDescent="0.3">
      <c r="A87" s="12" t="s">
        <v>216</v>
      </c>
      <c r="B87" s="12" t="s">
        <v>1705</v>
      </c>
      <c r="C87" s="13">
        <v>45017</v>
      </c>
      <c r="D87" s="14" t="s">
        <v>218</v>
      </c>
      <c r="E87" s="12" t="s">
        <v>219</v>
      </c>
      <c r="F87" s="14" t="s">
        <v>1706</v>
      </c>
      <c r="G87" s="15" t="s">
        <v>1707</v>
      </c>
      <c r="H87" s="12">
        <v>99</v>
      </c>
      <c r="I87" s="12" t="s">
        <v>48</v>
      </c>
      <c r="J87" s="16">
        <v>1</v>
      </c>
      <c r="K87" s="17">
        <v>198</v>
      </c>
      <c r="L87" s="17"/>
      <c r="M87" s="17"/>
      <c r="N87" s="17"/>
      <c r="O87" s="17"/>
      <c r="P87" s="17"/>
      <c r="Q87" s="17"/>
      <c r="R87" s="18"/>
      <c r="S87" s="17"/>
      <c r="T87" s="19"/>
      <c r="U87" s="17">
        <v>198</v>
      </c>
      <c r="V87" s="26" t="s">
        <v>1708</v>
      </c>
      <c r="W87" s="21" t="s">
        <v>50</v>
      </c>
      <c r="X87" s="12">
        <v>202304</v>
      </c>
      <c r="Y87" s="12" t="s">
        <v>1709</v>
      </c>
      <c r="Z87" s="12" t="s">
        <v>52</v>
      </c>
      <c r="AA87" s="23">
        <v>6400</v>
      </c>
      <c r="AB87" s="12" t="s">
        <v>53</v>
      </c>
      <c r="AC87" s="12" t="s">
        <v>54</v>
      </c>
      <c r="AD87" s="14">
        <v>50131800</v>
      </c>
      <c r="AE87" s="15" t="s">
        <v>55</v>
      </c>
      <c r="AF87" s="14"/>
      <c r="AG87" s="24" t="s">
        <v>139</v>
      </c>
      <c r="AH87" s="14" t="s">
        <v>140</v>
      </c>
      <c r="AI87" s="23"/>
      <c r="AJ87" s="23"/>
      <c r="AK87" s="23" t="s">
        <v>58</v>
      </c>
      <c r="AL87" s="23"/>
      <c r="AM87" s="14"/>
      <c r="AN87" s="14"/>
      <c r="AO87" s="25"/>
      <c r="AP87" s="12"/>
    </row>
    <row r="88" spans="1:42" ht="12.75" customHeight="1" x14ac:dyDescent="0.3">
      <c r="A88" s="12" t="s">
        <v>216</v>
      </c>
      <c r="B88" s="12" t="s">
        <v>1710</v>
      </c>
      <c r="C88" s="13">
        <v>45017</v>
      </c>
      <c r="D88" s="14" t="s">
        <v>218</v>
      </c>
      <c r="E88" s="12" t="s">
        <v>219</v>
      </c>
      <c r="F88" s="14" t="s">
        <v>1711</v>
      </c>
      <c r="G88" s="15" t="s">
        <v>1712</v>
      </c>
      <c r="H88" s="12">
        <v>99</v>
      </c>
      <c r="I88" s="12" t="s">
        <v>48</v>
      </c>
      <c r="J88" s="16">
        <v>1</v>
      </c>
      <c r="K88" s="17">
        <v>489.5</v>
      </c>
      <c r="L88" s="17"/>
      <c r="M88" s="17"/>
      <c r="N88" s="17"/>
      <c r="O88" s="17"/>
      <c r="P88" s="17"/>
      <c r="Q88" s="17"/>
      <c r="R88" s="18"/>
      <c r="S88" s="17"/>
      <c r="T88" s="19"/>
      <c r="U88" s="17">
        <v>489.5</v>
      </c>
      <c r="V88" s="26" t="s">
        <v>1713</v>
      </c>
      <c r="W88" s="21" t="s">
        <v>50</v>
      </c>
      <c r="X88" s="12">
        <v>202304</v>
      </c>
      <c r="Y88" s="12" t="s">
        <v>1714</v>
      </c>
      <c r="Z88" s="12" t="s">
        <v>52</v>
      </c>
      <c r="AA88" s="23">
        <v>6400</v>
      </c>
      <c r="AB88" s="12" t="s">
        <v>53</v>
      </c>
      <c r="AC88" s="12" t="s">
        <v>54</v>
      </c>
      <c r="AD88" s="14">
        <v>50111514</v>
      </c>
      <c r="AE88" s="15" t="s">
        <v>55</v>
      </c>
      <c r="AF88" s="14"/>
      <c r="AG88" s="24" t="s">
        <v>139</v>
      </c>
      <c r="AH88" s="14" t="s">
        <v>140</v>
      </c>
      <c r="AI88" s="23"/>
      <c r="AJ88" s="23"/>
      <c r="AK88" s="23" t="s">
        <v>58</v>
      </c>
      <c r="AL88" s="23"/>
      <c r="AM88" s="14"/>
      <c r="AN88" s="14"/>
      <c r="AO88" s="25"/>
      <c r="AP88" s="12"/>
    </row>
    <row r="89" spans="1:42" ht="12.75" customHeight="1" x14ac:dyDescent="0.3">
      <c r="A89" s="12" t="s">
        <v>216</v>
      </c>
      <c r="B89" s="12" t="s">
        <v>1598</v>
      </c>
      <c r="C89" s="13">
        <v>45030</v>
      </c>
      <c r="D89" s="14" t="s">
        <v>218</v>
      </c>
      <c r="E89" s="12" t="s">
        <v>219</v>
      </c>
      <c r="F89" s="14" t="s">
        <v>1599</v>
      </c>
      <c r="G89" s="15" t="s">
        <v>1600</v>
      </c>
      <c r="H89" s="12">
        <v>99</v>
      </c>
      <c r="I89" s="12" t="s">
        <v>48</v>
      </c>
      <c r="J89" s="16">
        <v>1</v>
      </c>
      <c r="K89" s="17">
        <v>4102.9399999999996</v>
      </c>
      <c r="L89" s="17"/>
      <c r="M89" s="17"/>
      <c r="N89" s="17"/>
      <c r="O89" s="17"/>
      <c r="P89" s="17"/>
      <c r="Q89" s="17"/>
      <c r="R89" s="18"/>
      <c r="S89" s="17"/>
      <c r="T89" s="19"/>
      <c r="U89" s="17">
        <v>4102.9399999999996</v>
      </c>
      <c r="V89" s="26" t="s">
        <v>1601</v>
      </c>
      <c r="W89" s="21" t="s">
        <v>50</v>
      </c>
      <c r="X89" s="12">
        <v>202304</v>
      </c>
      <c r="Y89" s="12" t="s">
        <v>1602</v>
      </c>
      <c r="Z89" s="12" t="s">
        <v>52</v>
      </c>
      <c r="AA89" s="23">
        <v>6400</v>
      </c>
      <c r="AB89" s="12" t="s">
        <v>53</v>
      </c>
      <c r="AC89" s="12" t="s">
        <v>54</v>
      </c>
      <c r="AD89" s="14" t="s">
        <v>1603</v>
      </c>
      <c r="AE89" s="15" t="s">
        <v>55</v>
      </c>
      <c r="AF89" s="14"/>
      <c r="AG89" s="24" t="s">
        <v>139</v>
      </c>
      <c r="AH89" s="14" t="s">
        <v>140</v>
      </c>
      <c r="AI89" s="23"/>
      <c r="AJ89" s="23"/>
      <c r="AK89" s="23" t="s">
        <v>58</v>
      </c>
      <c r="AL89" s="23"/>
      <c r="AM89" s="14"/>
      <c r="AN89" s="14"/>
      <c r="AO89" s="25"/>
      <c r="AP89" s="12"/>
    </row>
    <row r="90" spans="1:42" ht="12.75" customHeight="1" x14ac:dyDescent="0.3">
      <c r="A90" s="12" t="s">
        <v>216</v>
      </c>
      <c r="B90" s="12" t="s">
        <v>1604</v>
      </c>
      <c r="C90" s="13">
        <v>45030</v>
      </c>
      <c r="D90" s="14" t="s">
        <v>218</v>
      </c>
      <c r="E90" s="12" t="s">
        <v>219</v>
      </c>
      <c r="F90" s="14" t="s">
        <v>1605</v>
      </c>
      <c r="G90" s="15" t="s">
        <v>1606</v>
      </c>
      <c r="H90" s="12">
        <v>99</v>
      </c>
      <c r="I90" s="12" t="s">
        <v>48</v>
      </c>
      <c r="J90" s="16">
        <v>1</v>
      </c>
      <c r="K90" s="17">
        <v>2664</v>
      </c>
      <c r="L90" s="17"/>
      <c r="M90" s="17"/>
      <c r="N90" s="17"/>
      <c r="O90" s="17"/>
      <c r="P90" s="17"/>
      <c r="Q90" s="17"/>
      <c r="R90" s="18"/>
      <c r="S90" s="17"/>
      <c r="T90" s="19"/>
      <c r="U90" s="17">
        <v>2664</v>
      </c>
      <c r="V90" s="26" t="s">
        <v>1607</v>
      </c>
      <c r="W90" s="21" t="s">
        <v>50</v>
      </c>
      <c r="X90" s="12">
        <v>202304</v>
      </c>
      <c r="Y90" s="12" t="s">
        <v>1608</v>
      </c>
      <c r="Z90" s="12" t="s">
        <v>52</v>
      </c>
      <c r="AA90" s="23">
        <v>6400</v>
      </c>
      <c r="AB90" s="12" t="s">
        <v>53</v>
      </c>
      <c r="AC90" s="12" t="s">
        <v>54</v>
      </c>
      <c r="AD90" s="14">
        <v>50131700</v>
      </c>
      <c r="AE90" s="15" t="s">
        <v>55</v>
      </c>
      <c r="AF90" s="14"/>
      <c r="AG90" s="24" t="s">
        <v>139</v>
      </c>
      <c r="AH90" s="14" t="s">
        <v>140</v>
      </c>
      <c r="AI90" s="23"/>
      <c r="AJ90" s="23"/>
      <c r="AK90" s="23" t="s">
        <v>58</v>
      </c>
      <c r="AL90" s="23"/>
      <c r="AM90" s="14"/>
      <c r="AN90" s="14"/>
      <c r="AO90" s="25"/>
      <c r="AP90" s="12"/>
    </row>
    <row r="91" spans="1:42" ht="12.75" customHeight="1" x14ac:dyDescent="0.3">
      <c r="A91" s="12" t="s">
        <v>216</v>
      </c>
      <c r="B91" s="12" t="s">
        <v>1609</v>
      </c>
      <c r="C91" s="13">
        <v>45030</v>
      </c>
      <c r="D91" s="14" t="s">
        <v>218</v>
      </c>
      <c r="E91" s="12" t="s">
        <v>219</v>
      </c>
      <c r="F91" s="14" t="s">
        <v>1610</v>
      </c>
      <c r="G91" s="15" t="s">
        <v>1611</v>
      </c>
      <c r="H91" s="12">
        <v>99</v>
      </c>
      <c r="I91" s="12" t="s">
        <v>48</v>
      </c>
      <c r="J91" s="16">
        <v>1</v>
      </c>
      <c r="K91" s="17">
        <v>461.62</v>
      </c>
      <c r="L91" s="17"/>
      <c r="M91" s="17"/>
      <c r="N91" s="17"/>
      <c r="O91" s="17"/>
      <c r="P91" s="17"/>
      <c r="Q91" s="17"/>
      <c r="R91" s="18"/>
      <c r="S91" s="17"/>
      <c r="T91" s="19"/>
      <c r="U91" s="17">
        <v>461.62</v>
      </c>
      <c r="V91" s="20" t="s">
        <v>1612</v>
      </c>
      <c r="W91" s="21" t="s">
        <v>50</v>
      </c>
      <c r="X91" s="12">
        <v>202304</v>
      </c>
      <c r="Y91" s="22" t="s">
        <v>1613</v>
      </c>
      <c r="Z91" s="12" t="s">
        <v>52</v>
      </c>
      <c r="AA91" s="23">
        <v>6400</v>
      </c>
      <c r="AB91" s="12" t="s">
        <v>53</v>
      </c>
      <c r="AC91" s="12" t="s">
        <v>54</v>
      </c>
      <c r="AD91" s="14" t="s">
        <v>1567</v>
      </c>
      <c r="AE91" s="15" t="s">
        <v>55</v>
      </c>
      <c r="AF91" s="14"/>
      <c r="AG91" s="24" t="s">
        <v>139</v>
      </c>
      <c r="AH91" s="14" t="s">
        <v>140</v>
      </c>
      <c r="AI91" s="23"/>
      <c r="AJ91" s="23"/>
      <c r="AK91" s="23" t="s">
        <v>58</v>
      </c>
      <c r="AL91" s="23"/>
      <c r="AM91" s="14"/>
      <c r="AN91" s="14"/>
      <c r="AO91" s="25"/>
      <c r="AP91" s="12"/>
    </row>
    <row r="92" spans="1:42" ht="12.75" customHeight="1" x14ac:dyDescent="0.3">
      <c r="A92" s="12" t="s">
        <v>216</v>
      </c>
      <c r="B92" s="12" t="s">
        <v>1620</v>
      </c>
      <c r="C92" s="13">
        <v>45030</v>
      </c>
      <c r="D92" s="14" t="s">
        <v>218</v>
      </c>
      <c r="E92" s="12" t="s">
        <v>219</v>
      </c>
      <c r="F92" s="14" t="s">
        <v>1621</v>
      </c>
      <c r="G92" s="15" t="s">
        <v>1622</v>
      </c>
      <c r="H92" s="12">
        <v>99</v>
      </c>
      <c r="I92" s="12" t="s">
        <v>48</v>
      </c>
      <c r="J92" s="16">
        <v>1</v>
      </c>
      <c r="K92" s="17">
        <v>647.13</v>
      </c>
      <c r="L92" s="17"/>
      <c r="M92" s="17"/>
      <c r="N92" s="17"/>
      <c r="O92" s="17"/>
      <c r="P92" s="17"/>
      <c r="Q92" s="17"/>
      <c r="R92" s="18"/>
      <c r="S92" s="17"/>
      <c r="T92" s="19"/>
      <c r="U92" s="17">
        <v>647.13</v>
      </c>
      <c r="V92" s="26" t="s">
        <v>1623</v>
      </c>
      <c r="W92" s="21" t="s">
        <v>50</v>
      </c>
      <c r="X92" s="12">
        <v>202304</v>
      </c>
      <c r="Y92" s="12" t="s">
        <v>1624</v>
      </c>
      <c r="Z92" s="12" t="s">
        <v>52</v>
      </c>
      <c r="AA92" s="23">
        <v>6400</v>
      </c>
      <c r="AB92" s="12" t="s">
        <v>53</v>
      </c>
      <c r="AC92" s="12" t="s">
        <v>54</v>
      </c>
      <c r="AD92" s="14" t="s">
        <v>1520</v>
      </c>
      <c r="AE92" s="15" t="s">
        <v>55</v>
      </c>
      <c r="AF92" s="14"/>
      <c r="AG92" s="24" t="s">
        <v>139</v>
      </c>
      <c r="AH92" s="14" t="s">
        <v>140</v>
      </c>
      <c r="AI92" s="23"/>
      <c r="AJ92" s="23"/>
      <c r="AK92" s="23" t="s">
        <v>58</v>
      </c>
      <c r="AL92" s="23"/>
      <c r="AM92" s="14"/>
      <c r="AN92" s="14"/>
      <c r="AO92" s="25"/>
      <c r="AP92" s="12"/>
    </row>
    <row r="93" spans="1:42" ht="12.75" customHeight="1" x14ac:dyDescent="0.3">
      <c r="A93" s="12" t="s">
        <v>216</v>
      </c>
      <c r="B93" s="12" t="s">
        <v>1643</v>
      </c>
      <c r="C93" s="13">
        <v>45035</v>
      </c>
      <c r="D93" s="14" t="s">
        <v>218</v>
      </c>
      <c r="E93" s="12" t="s">
        <v>219</v>
      </c>
      <c r="F93" s="14" t="s">
        <v>1605</v>
      </c>
      <c r="G93" s="15" t="s">
        <v>1644</v>
      </c>
      <c r="H93" s="12">
        <v>99</v>
      </c>
      <c r="I93" s="12" t="s">
        <v>48</v>
      </c>
      <c r="J93" s="16">
        <v>1</v>
      </c>
      <c r="K93" s="17">
        <v>2664</v>
      </c>
      <c r="L93" s="17"/>
      <c r="M93" s="17"/>
      <c r="N93" s="17"/>
      <c r="O93" s="17"/>
      <c r="P93" s="17"/>
      <c r="Q93" s="17"/>
      <c r="R93" s="18"/>
      <c r="S93" s="17"/>
      <c r="T93" s="19"/>
      <c r="U93" s="17">
        <v>2664</v>
      </c>
      <c r="V93" s="26" t="s">
        <v>1645</v>
      </c>
      <c r="W93" s="21" t="s">
        <v>50</v>
      </c>
      <c r="X93" s="12">
        <v>202304</v>
      </c>
      <c r="Y93" s="12" t="s">
        <v>1646</v>
      </c>
      <c r="Z93" s="12" t="s">
        <v>52</v>
      </c>
      <c r="AA93" s="23">
        <v>6400</v>
      </c>
      <c r="AB93" s="12" t="s">
        <v>53</v>
      </c>
      <c r="AC93" s="12" t="s">
        <v>54</v>
      </c>
      <c r="AD93" s="14">
        <v>50131700</v>
      </c>
      <c r="AE93" s="15" t="s">
        <v>55</v>
      </c>
      <c r="AF93" s="14"/>
      <c r="AG93" s="24" t="s">
        <v>139</v>
      </c>
      <c r="AH93" s="14" t="s">
        <v>140</v>
      </c>
      <c r="AI93" s="23"/>
      <c r="AJ93" s="23"/>
      <c r="AK93" s="23" t="s">
        <v>58</v>
      </c>
      <c r="AL93" s="23"/>
      <c r="AM93" s="14"/>
      <c r="AN93" s="14"/>
      <c r="AO93" s="25"/>
      <c r="AP93" s="12"/>
    </row>
    <row r="94" spans="1:42" ht="12.75" customHeight="1" x14ac:dyDescent="0.3">
      <c r="A94" s="12" t="s">
        <v>216</v>
      </c>
      <c r="B94" s="12" t="s">
        <v>1647</v>
      </c>
      <c r="C94" s="13">
        <v>45037</v>
      </c>
      <c r="D94" s="14" t="s">
        <v>218</v>
      </c>
      <c r="E94" s="12" t="s">
        <v>219</v>
      </c>
      <c r="F94" s="14" t="s">
        <v>1648</v>
      </c>
      <c r="G94" s="15" t="s">
        <v>1649</v>
      </c>
      <c r="H94" s="12">
        <v>99</v>
      </c>
      <c r="I94" s="12" t="s">
        <v>48</v>
      </c>
      <c r="J94" s="16">
        <v>1</v>
      </c>
      <c r="K94" s="17">
        <v>4476.1000000000004</v>
      </c>
      <c r="L94" s="17"/>
      <c r="M94" s="17"/>
      <c r="N94" s="17"/>
      <c r="O94" s="17"/>
      <c r="P94" s="17"/>
      <c r="Q94" s="17"/>
      <c r="R94" s="18"/>
      <c r="S94" s="17"/>
      <c r="T94" s="19"/>
      <c r="U94" s="17">
        <v>4476.1000000000004</v>
      </c>
      <c r="V94" s="26" t="s">
        <v>1650</v>
      </c>
      <c r="W94" s="21" t="s">
        <v>50</v>
      </c>
      <c r="X94" s="12">
        <v>202304</v>
      </c>
      <c r="Y94" s="12" t="s">
        <v>1651</v>
      </c>
      <c r="Z94" s="12" t="s">
        <v>52</v>
      </c>
      <c r="AA94" s="23">
        <v>6400</v>
      </c>
      <c r="AB94" s="12" t="s">
        <v>53</v>
      </c>
      <c r="AC94" s="12" t="s">
        <v>54</v>
      </c>
      <c r="AD94" s="14" t="s">
        <v>1652</v>
      </c>
      <c r="AE94" s="15" t="s">
        <v>55</v>
      </c>
      <c r="AF94" s="14"/>
      <c r="AG94" s="24" t="s">
        <v>139</v>
      </c>
      <c r="AH94" s="14" t="s">
        <v>140</v>
      </c>
      <c r="AI94" s="23"/>
      <c r="AJ94" s="23"/>
      <c r="AK94" s="23" t="s">
        <v>58</v>
      </c>
      <c r="AL94" s="23"/>
      <c r="AM94" s="14"/>
      <c r="AN94" s="14"/>
      <c r="AO94" s="25"/>
      <c r="AP94" s="12"/>
    </row>
    <row r="95" spans="1:42" ht="12.75" customHeight="1" x14ac:dyDescent="0.3">
      <c r="A95" s="12" t="s">
        <v>216</v>
      </c>
      <c r="B95" s="12" t="s">
        <v>762</v>
      </c>
      <c r="C95" s="13">
        <v>44938</v>
      </c>
      <c r="D95" s="14" t="s">
        <v>763</v>
      </c>
      <c r="E95" s="12" t="s">
        <v>764</v>
      </c>
      <c r="F95" s="14" t="s">
        <v>765</v>
      </c>
      <c r="G95" s="15" t="s">
        <v>766</v>
      </c>
      <c r="H95" s="12">
        <v>3</v>
      </c>
      <c r="I95" s="12" t="s">
        <v>48</v>
      </c>
      <c r="J95" s="16"/>
      <c r="K95" s="17">
        <v>1258</v>
      </c>
      <c r="L95" s="17"/>
      <c r="M95" s="17"/>
      <c r="N95" s="17"/>
      <c r="O95" s="17"/>
      <c r="P95" s="17"/>
      <c r="Q95" s="17"/>
      <c r="R95" s="18"/>
      <c r="S95" s="17"/>
      <c r="T95" s="19"/>
      <c r="U95" s="17">
        <v>1258</v>
      </c>
      <c r="V95" s="26" t="s">
        <v>767</v>
      </c>
      <c r="W95" s="21" t="s">
        <v>50</v>
      </c>
      <c r="X95" s="12">
        <v>202301</v>
      </c>
      <c r="Y95" s="12" t="s">
        <v>768</v>
      </c>
      <c r="Z95" s="12" t="s">
        <v>52</v>
      </c>
      <c r="AA95" s="23">
        <v>6140</v>
      </c>
      <c r="AB95" s="12" t="s">
        <v>53</v>
      </c>
      <c r="AC95" s="12" t="s">
        <v>536</v>
      </c>
      <c r="AD95" s="14" t="s">
        <v>769</v>
      </c>
      <c r="AE95" s="15" t="s">
        <v>67</v>
      </c>
      <c r="AF95" s="14" t="s">
        <v>673</v>
      </c>
      <c r="AG95" s="24"/>
      <c r="AH95" s="14"/>
      <c r="AI95" s="23"/>
      <c r="AJ95" s="23"/>
      <c r="AK95" s="23" t="s">
        <v>58</v>
      </c>
      <c r="AL95" s="23"/>
      <c r="AM95" s="14"/>
      <c r="AN95" s="14"/>
      <c r="AO95" s="25"/>
      <c r="AP95" s="12"/>
    </row>
    <row r="96" spans="1:42" ht="12.75" customHeight="1" x14ac:dyDescent="0.3">
      <c r="A96" s="12" t="s">
        <v>216</v>
      </c>
      <c r="B96" s="12" t="s">
        <v>770</v>
      </c>
      <c r="C96" s="13">
        <v>44938</v>
      </c>
      <c r="D96" s="14" t="s">
        <v>763</v>
      </c>
      <c r="E96" s="12" t="s">
        <v>764</v>
      </c>
      <c r="F96" s="14" t="s">
        <v>771</v>
      </c>
      <c r="G96" s="15" t="s">
        <v>772</v>
      </c>
      <c r="H96" s="12">
        <v>3</v>
      </c>
      <c r="I96" s="12" t="s">
        <v>48</v>
      </c>
      <c r="J96" s="16"/>
      <c r="K96" s="17">
        <v>1890</v>
      </c>
      <c r="L96" s="17"/>
      <c r="M96" s="17"/>
      <c r="N96" s="17">
        <v>302.39999999999998</v>
      </c>
      <c r="O96" s="17"/>
      <c r="P96" s="17"/>
      <c r="Q96" s="17"/>
      <c r="R96" s="18"/>
      <c r="S96" s="17"/>
      <c r="T96" s="19"/>
      <c r="U96" s="17">
        <v>2192.4</v>
      </c>
      <c r="V96" s="26" t="s">
        <v>773</v>
      </c>
      <c r="W96" s="21" t="s">
        <v>50</v>
      </c>
      <c r="X96" s="12">
        <v>202301</v>
      </c>
      <c r="Y96" s="22" t="s">
        <v>774</v>
      </c>
      <c r="Z96" s="12" t="s">
        <v>52</v>
      </c>
      <c r="AA96" s="23">
        <v>6140</v>
      </c>
      <c r="AB96" s="12" t="s">
        <v>53</v>
      </c>
      <c r="AC96" s="12" t="s">
        <v>536</v>
      </c>
      <c r="AD96" s="14">
        <v>50202200</v>
      </c>
      <c r="AE96" s="15" t="s">
        <v>67</v>
      </c>
      <c r="AF96" s="14" t="s">
        <v>673</v>
      </c>
      <c r="AG96" s="24"/>
      <c r="AH96" s="14"/>
      <c r="AI96" s="23"/>
      <c r="AJ96" s="23"/>
      <c r="AK96" s="23" t="s">
        <v>58</v>
      </c>
      <c r="AL96" s="23"/>
      <c r="AM96" s="14"/>
      <c r="AN96" s="14"/>
      <c r="AO96" s="25"/>
      <c r="AP96" s="12"/>
    </row>
    <row r="97" spans="1:42" ht="12.75" customHeight="1" x14ac:dyDescent="0.3">
      <c r="A97" s="12" t="s">
        <v>216</v>
      </c>
      <c r="B97" s="12" t="s">
        <v>775</v>
      </c>
      <c r="C97" s="13">
        <v>44940</v>
      </c>
      <c r="D97" s="14" t="s">
        <v>763</v>
      </c>
      <c r="E97" s="12" t="s">
        <v>764</v>
      </c>
      <c r="F97" s="14" t="s">
        <v>776</v>
      </c>
      <c r="G97" s="15" t="s">
        <v>777</v>
      </c>
      <c r="H97" s="12">
        <v>3</v>
      </c>
      <c r="I97" s="12" t="s">
        <v>48</v>
      </c>
      <c r="J97" s="16"/>
      <c r="K97" s="17">
        <v>1823.31</v>
      </c>
      <c r="L97" s="17"/>
      <c r="M97" s="17"/>
      <c r="N97" s="17"/>
      <c r="O97" s="17"/>
      <c r="P97" s="17"/>
      <c r="Q97" s="17"/>
      <c r="R97" s="18"/>
      <c r="S97" s="17"/>
      <c r="T97" s="19"/>
      <c r="U97" s="17">
        <v>1823.31</v>
      </c>
      <c r="V97" s="26" t="s">
        <v>778</v>
      </c>
      <c r="W97" s="21" t="s">
        <v>50</v>
      </c>
      <c r="X97" s="12">
        <v>202301</v>
      </c>
      <c r="Y97" s="12" t="s">
        <v>779</v>
      </c>
      <c r="Z97" s="12" t="s">
        <v>52</v>
      </c>
      <c r="AA97" s="23">
        <v>6140</v>
      </c>
      <c r="AB97" s="12" t="s">
        <v>53</v>
      </c>
      <c r="AC97" s="12" t="s">
        <v>536</v>
      </c>
      <c r="AD97" s="14" t="s">
        <v>780</v>
      </c>
      <c r="AE97" s="15" t="s">
        <v>67</v>
      </c>
      <c r="AF97" s="14" t="s">
        <v>673</v>
      </c>
      <c r="AG97" s="24"/>
      <c r="AH97" s="14"/>
      <c r="AI97" s="23"/>
      <c r="AJ97" s="23"/>
      <c r="AK97" s="23" t="s">
        <v>58</v>
      </c>
      <c r="AL97" s="23"/>
      <c r="AM97" s="14"/>
      <c r="AN97" s="14"/>
      <c r="AO97" s="25"/>
      <c r="AP97" s="12"/>
    </row>
    <row r="98" spans="1:42" ht="12.75" customHeight="1" x14ac:dyDescent="0.3">
      <c r="A98" s="12" t="s">
        <v>216</v>
      </c>
      <c r="B98" s="12" t="s">
        <v>781</v>
      </c>
      <c r="C98" s="13">
        <v>44973</v>
      </c>
      <c r="D98" s="14" t="s">
        <v>763</v>
      </c>
      <c r="E98" s="12" t="s">
        <v>764</v>
      </c>
      <c r="F98" s="14" t="s">
        <v>771</v>
      </c>
      <c r="G98" s="15" t="s">
        <v>782</v>
      </c>
      <c r="H98" s="12">
        <v>1</v>
      </c>
      <c r="I98" s="12" t="s">
        <v>48</v>
      </c>
      <c r="J98" s="16"/>
      <c r="K98" s="17">
        <v>1890</v>
      </c>
      <c r="L98" s="17"/>
      <c r="M98" s="17"/>
      <c r="N98" s="17">
        <v>302.39999999999998</v>
      </c>
      <c r="O98" s="17"/>
      <c r="P98" s="17"/>
      <c r="Q98" s="17"/>
      <c r="R98" s="18"/>
      <c r="S98" s="17"/>
      <c r="T98" s="19"/>
      <c r="U98" s="17">
        <v>2192.4</v>
      </c>
      <c r="V98" s="26" t="s">
        <v>783</v>
      </c>
      <c r="W98" s="21" t="s">
        <v>50</v>
      </c>
      <c r="X98" s="12">
        <v>202302</v>
      </c>
      <c r="Y98" s="12" t="s">
        <v>784</v>
      </c>
      <c r="Z98" s="12" t="s">
        <v>52</v>
      </c>
      <c r="AA98" s="23">
        <v>6140</v>
      </c>
      <c r="AB98" s="12" t="s">
        <v>53</v>
      </c>
      <c r="AC98" s="12" t="s">
        <v>536</v>
      </c>
      <c r="AD98" s="14">
        <v>50202200</v>
      </c>
      <c r="AE98" s="15" t="s">
        <v>67</v>
      </c>
      <c r="AF98" s="14" t="s">
        <v>673</v>
      </c>
      <c r="AG98" s="24"/>
      <c r="AH98" s="14"/>
      <c r="AI98" s="23"/>
      <c r="AJ98" s="23"/>
      <c r="AK98" s="23" t="s">
        <v>58</v>
      </c>
      <c r="AL98" s="23"/>
      <c r="AM98" s="14"/>
      <c r="AN98" s="14"/>
      <c r="AO98" s="25"/>
      <c r="AP98" s="12"/>
    </row>
    <row r="99" spans="1:42" ht="12.75" customHeight="1" x14ac:dyDescent="0.3">
      <c r="A99" s="12" t="s">
        <v>216</v>
      </c>
      <c r="B99" s="12" t="s">
        <v>785</v>
      </c>
      <c r="C99" s="13">
        <v>44973</v>
      </c>
      <c r="D99" s="14" t="s">
        <v>763</v>
      </c>
      <c r="E99" s="12" t="s">
        <v>764</v>
      </c>
      <c r="F99" s="14" t="s">
        <v>786</v>
      </c>
      <c r="G99" s="15" t="s">
        <v>787</v>
      </c>
      <c r="H99" s="12">
        <v>1</v>
      </c>
      <c r="I99" s="12" t="s">
        <v>48</v>
      </c>
      <c r="J99" s="16"/>
      <c r="K99" s="17">
        <v>1498.91</v>
      </c>
      <c r="L99" s="17"/>
      <c r="M99" s="17"/>
      <c r="N99" s="17"/>
      <c r="O99" s="17"/>
      <c r="P99" s="17"/>
      <c r="Q99" s="17"/>
      <c r="R99" s="18"/>
      <c r="S99" s="17"/>
      <c r="T99" s="19"/>
      <c r="U99" s="17">
        <v>1498.91</v>
      </c>
      <c r="V99" s="26" t="s">
        <v>788</v>
      </c>
      <c r="W99" s="21" t="s">
        <v>50</v>
      </c>
      <c r="X99" s="12">
        <v>202302</v>
      </c>
      <c r="Y99" s="12" t="s">
        <v>789</v>
      </c>
      <c r="Z99" s="12" t="s">
        <v>52</v>
      </c>
      <c r="AA99" s="23">
        <v>6140</v>
      </c>
      <c r="AB99" s="12" t="s">
        <v>53</v>
      </c>
      <c r="AC99" s="12" t="s">
        <v>536</v>
      </c>
      <c r="AD99" s="14" t="s">
        <v>790</v>
      </c>
      <c r="AE99" s="15" t="s">
        <v>67</v>
      </c>
      <c r="AF99" s="14" t="s">
        <v>673</v>
      </c>
      <c r="AG99" s="24"/>
      <c r="AH99" s="14"/>
      <c r="AI99" s="23"/>
      <c r="AJ99" s="23"/>
      <c r="AK99" s="23" t="s">
        <v>58</v>
      </c>
      <c r="AL99" s="23"/>
      <c r="AM99" s="14"/>
      <c r="AN99" s="14"/>
      <c r="AO99" s="25"/>
      <c r="AP99" s="12"/>
    </row>
    <row r="100" spans="1:42" ht="12.75" customHeight="1" x14ac:dyDescent="0.3">
      <c r="A100" s="12" t="s">
        <v>216</v>
      </c>
      <c r="B100" s="12" t="s">
        <v>791</v>
      </c>
      <c r="C100" s="13">
        <v>44974</v>
      </c>
      <c r="D100" s="14" t="s">
        <v>763</v>
      </c>
      <c r="E100" s="12" t="s">
        <v>764</v>
      </c>
      <c r="F100" s="14" t="s">
        <v>792</v>
      </c>
      <c r="G100" s="15" t="s">
        <v>793</v>
      </c>
      <c r="H100" s="12">
        <v>1</v>
      </c>
      <c r="I100" s="12" t="s">
        <v>48</v>
      </c>
      <c r="J100" s="16"/>
      <c r="K100" s="17">
        <v>2125</v>
      </c>
      <c r="L100" s="17"/>
      <c r="M100" s="17"/>
      <c r="N100" s="17"/>
      <c r="O100" s="17"/>
      <c r="P100" s="17"/>
      <c r="Q100" s="17"/>
      <c r="R100" s="18"/>
      <c r="S100" s="17"/>
      <c r="T100" s="19"/>
      <c r="U100" s="17">
        <v>2125</v>
      </c>
      <c r="V100" s="26" t="s">
        <v>794</v>
      </c>
      <c r="W100" s="21" t="s">
        <v>50</v>
      </c>
      <c r="X100" s="12">
        <v>202302</v>
      </c>
      <c r="Y100" s="12" t="s">
        <v>795</v>
      </c>
      <c r="Z100" s="12" t="s">
        <v>52</v>
      </c>
      <c r="AA100" s="23">
        <v>6140</v>
      </c>
      <c r="AB100" s="12" t="s">
        <v>53</v>
      </c>
      <c r="AC100" s="12" t="s">
        <v>536</v>
      </c>
      <c r="AD100" s="14">
        <v>50112000</v>
      </c>
      <c r="AE100" s="15" t="s">
        <v>67</v>
      </c>
      <c r="AF100" s="14" t="s">
        <v>673</v>
      </c>
      <c r="AG100" s="24"/>
      <c r="AH100" s="14"/>
      <c r="AI100" s="23"/>
      <c r="AJ100" s="23"/>
      <c r="AK100" s="23" t="s">
        <v>58</v>
      </c>
      <c r="AL100" s="23"/>
      <c r="AM100" s="14"/>
      <c r="AN100" s="14"/>
      <c r="AO100" s="25"/>
      <c r="AP100" s="12"/>
    </row>
    <row r="101" spans="1:42" ht="12.75" customHeight="1" x14ac:dyDescent="0.3">
      <c r="A101" s="12" t="s">
        <v>216</v>
      </c>
      <c r="B101" s="12" t="s">
        <v>796</v>
      </c>
      <c r="C101" s="13">
        <v>44975</v>
      </c>
      <c r="D101" s="14" t="s">
        <v>763</v>
      </c>
      <c r="E101" s="12" t="s">
        <v>764</v>
      </c>
      <c r="F101" s="14" t="s">
        <v>797</v>
      </c>
      <c r="G101" s="15" t="s">
        <v>798</v>
      </c>
      <c r="H101" s="12">
        <v>1</v>
      </c>
      <c r="I101" s="12" t="s">
        <v>48</v>
      </c>
      <c r="J101" s="16"/>
      <c r="K101" s="17">
        <v>3323.99</v>
      </c>
      <c r="L101" s="17"/>
      <c r="M101" s="17"/>
      <c r="N101" s="17"/>
      <c r="O101" s="17"/>
      <c r="P101" s="17"/>
      <c r="Q101" s="17"/>
      <c r="R101" s="18"/>
      <c r="S101" s="17"/>
      <c r="T101" s="19"/>
      <c r="U101" s="17">
        <v>3323.99</v>
      </c>
      <c r="V101" s="26" t="s">
        <v>799</v>
      </c>
      <c r="W101" s="21" t="s">
        <v>50</v>
      </c>
      <c r="X101" s="12">
        <v>202302</v>
      </c>
      <c r="Y101" s="12" t="s">
        <v>800</v>
      </c>
      <c r="Z101" s="12" t="s">
        <v>52</v>
      </c>
      <c r="AA101" s="23">
        <v>6140</v>
      </c>
      <c r="AB101" s="12" t="s">
        <v>53</v>
      </c>
      <c r="AC101" s="12" t="s">
        <v>536</v>
      </c>
      <c r="AD101" s="14" t="s">
        <v>801</v>
      </c>
      <c r="AE101" s="15" t="s">
        <v>67</v>
      </c>
      <c r="AF101" s="14" t="s">
        <v>673</v>
      </c>
      <c r="AG101" s="24"/>
      <c r="AH101" s="14"/>
      <c r="AI101" s="23"/>
      <c r="AJ101" s="23"/>
      <c r="AK101" s="23" t="s">
        <v>58</v>
      </c>
      <c r="AL101" s="23"/>
      <c r="AM101" s="14"/>
      <c r="AN101" s="14"/>
      <c r="AO101" s="25"/>
      <c r="AP101" s="12"/>
    </row>
    <row r="102" spans="1:42" ht="12.75" customHeight="1" x14ac:dyDescent="0.3">
      <c r="A102" s="12" t="s">
        <v>216</v>
      </c>
      <c r="B102" s="12" t="s">
        <v>802</v>
      </c>
      <c r="C102" s="13">
        <v>44989</v>
      </c>
      <c r="D102" s="14" t="s">
        <v>763</v>
      </c>
      <c r="E102" s="12" t="s">
        <v>764</v>
      </c>
      <c r="F102" s="14" t="s">
        <v>803</v>
      </c>
      <c r="G102" s="15" t="s">
        <v>804</v>
      </c>
      <c r="H102" s="12">
        <v>1</v>
      </c>
      <c r="I102" s="12" t="s">
        <v>48</v>
      </c>
      <c r="J102" s="16"/>
      <c r="K102" s="17">
        <v>4037.51</v>
      </c>
      <c r="L102" s="17"/>
      <c r="M102" s="17"/>
      <c r="N102" s="17"/>
      <c r="O102" s="17"/>
      <c r="P102" s="17"/>
      <c r="Q102" s="17"/>
      <c r="R102" s="18"/>
      <c r="S102" s="17"/>
      <c r="T102" s="19"/>
      <c r="U102" s="17">
        <v>4037.51</v>
      </c>
      <c r="V102" s="26" t="s">
        <v>805</v>
      </c>
      <c r="W102" s="21" t="s">
        <v>50</v>
      </c>
      <c r="X102" s="12">
        <v>202303</v>
      </c>
      <c r="Y102" s="12" t="s">
        <v>806</v>
      </c>
      <c r="Z102" s="12" t="s">
        <v>52</v>
      </c>
      <c r="AA102" s="23">
        <v>6140</v>
      </c>
      <c r="AB102" s="12" t="s">
        <v>53</v>
      </c>
      <c r="AC102" s="12" t="s">
        <v>536</v>
      </c>
      <c r="AD102" s="14" t="s">
        <v>807</v>
      </c>
      <c r="AE102" s="15" t="s">
        <v>67</v>
      </c>
      <c r="AF102" s="14" t="s">
        <v>673</v>
      </c>
      <c r="AG102" s="24"/>
      <c r="AH102" s="14"/>
      <c r="AI102" s="23"/>
      <c r="AJ102" s="23"/>
      <c r="AK102" s="23" t="s">
        <v>58</v>
      </c>
      <c r="AL102" s="23"/>
      <c r="AM102" s="14"/>
      <c r="AN102" s="14"/>
      <c r="AO102" s="25"/>
      <c r="AP102" s="12"/>
    </row>
    <row r="103" spans="1:42" ht="12.75" customHeight="1" x14ac:dyDescent="0.3">
      <c r="A103" s="12" t="s">
        <v>216</v>
      </c>
      <c r="B103" s="12" t="s">
        <v>820</v>
      </c>
      <c r="C103" s="13">
        <v>45030</v>
      </c>
      <c r="D103" s="14" t="s">
        <v>763</v>
      </c>
      <c r="E103" s="12" t="s">
        <v>764</v>
      </c>
      <c r="F103" s="14" t="s">
        <v>821</v>
      </c>
      <c r="G103" s="15" t="s">
        <v>822</v>
      </c>
      <c r="H103" s="12">
        <v>3</v>
      </c>
      <c r="I103" s="12" t="s">
        <v>48</v>
      </c>
      <c r="J103" s="16"/>
      <c r="K103" s="17">
        <v>2377.9499999999998</v>
      </c>
      <c r="L103" s="17"/>
      <c r="M103" s="17"/>
      <c r="N103" s="17"/>
      <c r="O103" s="17"/>
      <c r="P103" s="17"/>
      <c r="Q103" s="17"/>
      <c r="R103" s="18"/>
      <c r="S103" s="17"/>
      <c r="T103" s="19"/>
      <c r="U103" s="17">
        <v>2377.9499999999998</v>
      </c>
      <c r="V103" s="26" t="s">
        <v>823</v>
      </c>
      <c r="W103" s="21" t="s">
        <v>50</v>
      </c>
      <c r="X103" s="12">
        <v>202304</v>
      </c>
      <c r="Y103" s="12" t="s">
        <v>824</v>
      </c>
      <c r="Z103" s="12" t="s">
        <v>52</v>
      </c>
      <c r="AA103" s="23">
        <v>6140</v>
      </c>
      <c r="AB103" s="12" t="s">
        <v>53</v>
      </c>
      <c r="AC103" s="12" t="s">
        <v>536</v>
      </c>
      <c r="AD103" s="14" t="s">
        <v>825</v>
      </c>
      <c r="AE103" s="15" t="s">
        <v>55</v>
      </c>
      <c r="AF103" s="14" t="s">
        <v>673</v>
      </c>
      <c r="AG103" s="24" t="s">
        <v>56</v>
      </c>
      <c r="AH103" s="14" t="s">
        <v>57</v>
      </c>
      <c r="AI103" s="23"/>
      <c r="AJ103" s="23"/>
      <c r="AK103" s="23" t="s">
        <v>58</v>
      </c>
      <c r="AL103" s="23"/>
      <c r="AM103" s="14"/>
      <c r="AN103" s="14"/>
      <c r="AO103" s="25"/>
      <c r="AP103" s="12"/>
    </row>
    <row r="104" spans="1:42" ht="12.75" customHeight="1" x14ac:dyDescent="0.3">
      <c r="A104" s="12" t="s">
        <v>216</v>
      </c>
      <c r="B104" s="12" t="s">
        <v>826</v>
      </c>
      <c r="C104" s="13">
        <v>45033</v>
      </c>
      <c r="D104" s="14" t="s">
        <v>763</v>
      </c>
      <c r="E104" s="12" t="s">
        <v>764</v>
      </c>
      <c r="F104" s="14" t="s">
        <v>827</v>
      </c>
      <c r="G104" s="15" t="s">
        <v>828</v>
      </c>
      <c r="H104" s="12">
        <v>3</v>
      </c>
      <c r="I104" s="12" t="s">
        <v>48</v>
      </c>
      <c r="J104" s="16"/>
      <c r="K104" s="17">
        <v>1830</v>
      </c>
      <c r="L104" s="17"/>
      <c r="M104" s="17"/>
      <c r="N104" s="17"/>
      <c r="O104" s="17"/>
      <c r="P104" s="17"/>
      <c r="Q104" s="17"/>
      <c r="R104" s="18"/>
      <c r="S104" s="17"/>
      <c r="T104" s="19"/>
      <c r="U104" s="17">
        <v>1830</v>
      </c>
      <c r="V104" s="20" t="s">
        <v>829</v>
      </c>
      <c r="W104" s="21" t="s">
        <v>50</v>
      </c>
      <c r="X104" s="12">
        <v>202304</v>
      </c>
      <c r="Y104" s="22" t="s">
        <v>830</v>
      </c>
      <c r="Z104" s="12" t="s">
        <v>52</v>
      </c>
      <c r="AA104" s="23">
        <v>6140</v>
      </c>
      <c r="AB104" s="12" t="s">
        <v>53</v>
      </c>
      <c r="AC104" s="12" t="s">
        <v>536</v>
      </c>
      <c r="AD104" s="14" t="s">
        <v>831</v>
      </c>
      <c r="AE104" s="15" t="s">
        <v>55</v>
      </c>
      <c r="AF104" s="14" t="s">
        <v>673</v>
      </c>
      <c r="AG104" s="24" t="s">
        <v>56</v>
      </c>
      <c r="AH104" s="14" t="s">
        <v>57</v>
      </c>
      <c r="AI104" s="23"/>
      <c r="AJ104" s="23"/>
      <c r="AK104" s="23" t="s">
        <v>58</v>
      </c>
      <c r="AL104" s="23"/>
      <c r="AM104" s="14"/>
      <c r="AN104" s="14"/>
      <c r="AO104" s="25"/>
      <c r="AP104" s="12"/>
    </row>
    <row r="105" spans="1:42" ht="12.75" customHeight="1" x14ac:dyDescent="0.3">
      <c r="A105" s="12" t="s">
        <v>216</v>
      </c>
      <c r="B105" s="12" t="s">
        <v>666</v>
      </c>
      <c r="C105" s="13">
        <v>44996</v>
      </c>
      <c r="D105" s="14" t="s">
        <v>667</v>
      </c>
      <c r="E105" s="12" t="s">
        <v>658</v>
      </c>
      <c r="F105" s="14" t="s">
        <v>668</v>
      </c>
      <c r="G105" s="15" t="s">
        <v>669</v>
      </c>
      <c r="H105" s="12">
        <v>3</v>
      </c>
      <c r="I105" s="12" t="s">
        <v>48</v>
      </c>
      <c r="J105" s="16"/>
      <c r="K105" s="17">
        <v>4136.5625</v>
      </c>
      <c r="L105" s="17">
        <v>-866.5625</v>
      </c>
      <c r="M105" s="17"/>
      <c r="N105" s="17">
        <v>661.85</v>
      </c>
      <c r="O105" s="17"/>
      <c r="P105" s="17"/>
      <c r="Q105" s="17">
        <v>866.55</v>
      </c>
      <c r="R105" s="18" t="s">
        <v>670</v>
      </c>
      <c r="S105" s="17"/>
      <c r="T105" s="19"/>
      <c r="U105" s="17">
        <v>4798.3999999999996</v>
      </c>
      <c r="V105" s="26" t="s">
        <v>671</v>
      </c>
      <c r="W105" s="21" t="s">
        <v>50</v>
      </c>
      <c r="X105" s="12">
        <v>202303</v>
      </c>
      <c r="Y105" s="12" t="s">
        <v>672</v>
      </c>
      <c r="Z105" s="12" t="s">
        <v>52</v>
      </c>
      <c r="AA105" s="23">
        <v>11590</v>
      </c>
      <c r="AB105" s="12" t="s">
        <v>53</v>
      </c>
      <c r="AC105" s="12" t="s">
        <v>536</v>
      </c>
      <c r="AD105" s="14">
        <v>50202203</v>
      </c>
      <c r="AE105" s="15" t="s">
        <v>67</v>
      </c>
      <c r="AF105" s="14" t="s">
        <v>673</v>
      </c>
      <c r="AG105" s="24"/>
      <c r="AH105" s="14"/>
      <c r="AI105" s="23"/>
      <c r="AJ105" s="23"/>
      <c r="AK105" s="23" t="s">
        <v>58</v>
      </c>
      <c r="AL105" s="23"/>
      <c r="AM105" s="14"/>
      <c r="AN105" s="14"/>
      <c r="AO105" s="25"/>
      <c r="AP105" s="12"/>
    </row>
    <row r="106" spans="1:42" ht="12.75" customHeight="1" x14ac:dyDescent="0.3">
      <c r="A106" s="12" t="s">
        <v>216</v>
      </c>
      <c r="B106" s="12" t="s">
        <v>674</v>
      </c>
      <c r="C106" s="13">
        <v>45002</v>
      </c>
      <c r="D106" s="14" t="s">
        <v>667</v>
      </c>
      <c r="E106" s="12" t="s">
        <v>658</v>
      </c>
      <c r="F106" s="14" t="s">
        <v>675</v>
      </c>
      <c r="G106" s="15" t="s">
        <v>676</v>
      </c>
      <c r="H106" s="12">
        <v>3</v>
      </c>
      <c r="I106" s="12" t="s">
        <v>48</v>
      </c>
      <c r="J106" s="16"/>
      <c r="K106" s="17">
        <v>2275.875</v>
      </c>
      <c r="L106" s="17">
        <v>-476.77500000000009</v>
      </c>
      <c r="M106" s="17"/>
      <c r="N106" s="17">
        <v>364.14</v>
      </c>
      <c r="O106" s="17"/>
      <c r="P106" s="17"/>
      <c r="Q106" s="17">
        <v>476.76</v>
      </c>
      <c r="R106" s="18" t="s">
        <v>677</v>
      </c>
      <c r="S106" s="17"/>
      <c r="T106" s="19"/>
      <c r="U106" s="17">
        <v>2640</v>
      </c>
      <c r="V106" s="26" t="s">
        <v>678</v>
      </c>
      <c r="W106" s="21" t="s">
        <v>50</v>
      </c>
      <c r="X106" s="12">
        <v>202303</v>
      </c>
      <c r="Y106" s="12" t="s">
        <v>679</v>
      </c>
      <c r="Z106" s="12" t="s">
        <v>52</v>
      </c>
      <c r="AA106" s="23">
        <v>11590</v>
      </c>
      <c r="AB106" s="12" t="s">
        <v>53</v>
      </c>
      <c r="AC106" s="12" t="s">
        <v>536</v>
      </c>
      <c r="AD106" s="14">
        <v>50202203</v>
      </c>
      <c r="AE106" s="15" t="s">
        <v>67</v>
      </c>
      <c r="AF106" s="14" t="s">
        <v>673</v>
      </c>
      <c r="AG106" s="24"/>
      <c r="AH106" s="14"/>
      <c r="AI106" s="23"/>
      <c r="AJ106" s="23"/>
      <c r="AK106" s="23" t="s">
        <v>58</v>
      </c>
      <c r="AL106" s="23"/>
      <c r="AM106" s="14"/>
      <c r="AN106" s="14"/>
      <c r="AO106" s="25"/>
      <c r="AP106" s="12"/>
    </row>
    <row r="107" spans="1:42" ht="12.75" customHeight="1" x14ac:dyDescent="0.3">
      <c r="A107" s="12" t="s">
        <v>216</v>
      </c>
      <c r="B107" s="12" t="s">
        <v>680</v>
      </c>
      <c r="C107" s="13">
        <v>45017</v>
      </c>
      <c r="D107" s="14" t="s">
        <v>667</v>
      </c>
      <c r="E107" s="12" t="s">
        <v>658</v>
      </c>
      <c r="F107" s="14" t="s">
        <v>681</v>
      </c>
      <c r="G107" s="15" t="s">
        <v>682</v>
      </c>
      <c r="H107" s="12">
        <v>3</v>
      </c>
      <c r="I107" s="12" t="s">
        <v>48</v>
      </c>
      <c r="J107" s="16"/>
      <c r="K107" s="17">
        <v>12876.6875</v>
      </c>
      <c r="L107" s="17">
        <v>-2685.6275000000005</v>
      </c>
      <c r="M107" s="17">
        <v>11.88</v>
      </c>
      <c r="N107" s="17">
        <v>2060.27</v>
      </c>
      <c r="O107" s="17"/>
      <c r="P107" s="17"/>
      <c r="Q107" s="17">
        <v>5394.96</v>
      </c>
      <c r="R107" s="18" t="s">
        <v>683</v>
      </c>
      <c r="S107" s="17"/>
      <c r="T107" s="19"/>
      <c r="U107" s="17">
        <v>14936.93</v>
      </c>
      <c r="V107" s="26" t="s">
        <v>684</v>
      </c>
      <c r="W107" s="21" t="s">
        <v>50</v>
      </c>
      <c r="X107" s="12">
        <v>202304</v>
      </c>
      <c r="Y107" s="12" t="s">
        <v>685</v>
      </c>
      <c r="Z107" s="12" t="s">
        <v>52</v>
      </c>
      <c r="AA107" s="23">
        <v>11590</v>
      </c>
      <c r="AB107" s="12" t="s">
        <v>53</v>
      </c>
      <c r="AC107" s="12" t="s">
        <v>536</v>
      </c>
      <c r="AD107" s="14" t="s">
        <v>686</v>
      </c>
      <c r="AE107" s="15" t="s">
        <v>55</v>
      </c>
      <c r="AF107" s="14" t="s">
        <v>673</v>
      </c>
      <c r="AG107" s="24" t="s">
        <v>56</v>
      </c>
      <c r="AH107" s="14" t="s">
        <v>57</v>
      </c>
      <c r="AI107" s="23"/>
      <c r="AJ107" s="23"/>
      <c r="AK107" s="23" t="s">
        <v>58</v>
      </c>
      <c r="AL107" s="23"/>
      <c r="AM107" s="14"/>
      <c r="AN107" s="14"/>
      <c r="AO107" s="25"/>
      <c r="AP107" s="12"/>
    </row>
    <row r="108" spans="1:42" ht="12.75" customHeight="1" x14ac:dyDescent="0.3">
      <c r="A108" s="12" t="s">
        <v>216</v>
      </c>
      <c r="B108" s="12" t="s">
        <v>656</v>
      </c>
      <c r="C108" s="13">
        <v>44601</v>
      </c>
      <c r="D108" s="14" t="s">
        <v>657</v>
      </c>
      <c r="E108" s="12" t="s">
        <v>658</v>
      </c>
      <c r="F108" s="14" t="s">
        <v>659</v>
      </c>
      <c r="G108" s="15" t="s">
        <v>660</v>
      </c>
      <c r="H108" s="12">
        <v>3</v>
      </c>
      <c r="I108" s="12" t="s">
        <v>48</v>
      </c>
      <c r="J108" s="16"/>
      <c r="K108" s="17">
        <v>3051.625</v>
      </c>
      <c r="L108" s="17">
        <v>-639.26499999999987</v>
      </c>
      <c r="M108" s="17"/>
      <c r="N108" s="17">
        <v>488.26</v>
      </c>
      <c r="O108" s="17"/>
      <c r="P108" s="17"/>
      <c r="Q108" s="17">
        <v>639.27</v>
      </c>
      <c r="R108" s="18" t="s">
        <v>661</v>
      </c>
      <c r="S108" s="17"/>
      <c r="T108" s="19"/>
      <c r="U108" s="17">
        <v>3539.89</v>
      </c>
      <c r="V108" s="20" t="s">
        <v>662</v>
      </c>
      <c r="W108" s="21" t="s">
        <v>50</v>
      </c>
      <c r="X108" s="12">
        <v>202202</v>
      </c>
      <c r="Y108" s="22" t="s">
        <v>663</v>
      </c>
      <c r="Z108" s="12" t="s">
        <v>52</v>
      </c>
      <c r="AA108" s="23">
        <v>11590</v>
      </c>
      <c r="AB108" s="12" t="s">
        <v>53</v>
      </c>
      <c r="AC108" s="12" t="s">
        <v>536</v>
      </c>
      <c r="AD108" s="14" t="s">
        <v>664</v>
      </c>
      <c r="AE108" s="15" t="s">
        <v>67</v>
      </c>
      <c r="AF108" s="14" t="s">
        <v>665</v>
      </c>
      <c r="AG108" s="24"/>
      <c r="AH108" s="14"/>
      <c r="AI108" s="23"/>
      <c r="AJ108" s="23"/>
      <c r="AK108" s="23" t="s">
        <v>58</v>
      </c>
      <c r="AL108" s="23"/>
      <c r="AM108" s="14"/>
      <c r="AN108" s="14"/>
      <c r="AO108" s="25"/>
      <c r="AP108" s="12"/>
    </row>
    <row r="109" spans="1:42" ht="12.75" customHeight="1" x14ac:dyDescent="0.3">
      <c r="A109" s="12" t="s">
        <v>216</v>
      </c>
      <c r="B109" s="12" t="s">
        <v>1417</v>
      </c>
      <c r="C109" s="13">
        <v>44516</v>
      </c>
      <c r="D109" s="14" t="s">
        <v>1418</v>
      </c>
      <c r="E109" s="12" t="s">
        <v>1419</v>
      </c>
      <c r="F109" s="14" t="s">
        <v>1420</v>
      </c>
      <c r="G109" s="15" t="s">
        <v>1421</v>
      </c>
      <c r="H109" s="12">
        <v>2</v>
      </c>
      <c r="I109" s="12" t="s">
        <v>48</v>
      </c>
      <c r="J109" s="16">
        <v>1</v>
      </c>
      <c r="K109" s="17">
        <v>4391.33</v>
      </c>
      <c r="L109" s="17"/>
      <c r="M109" s="17">
        <v>511.15</v>
      </c>
      <c r="N109" s="17">
        <v>620.82000000000005</v>
      </c>
      <c r="O109" s="17"/>
      <c r="P109" s="17"/>
      <c r="Q109" s="17"/>
      <c r="R109" s="18"/>
      <c r="S109" s="17"/>
      <c r="T109" s="19"/>
      <c r="U109" s="17">
        <v>4501</v>
      </c>
      <c r="V109" s="26" t="s">
        <v>1422</v>
      </c>
      <c r="W109" s="21" t="s">
        <v>50</v>
      </c>
      <c r="X109" s="12">
        <v>202111</v>
      </c>
      <c r="Y109" s="22" t="s">
        <v>1423</v>
      </c>
      <c r="Z109" s="12" t="s">
        <v>52</v>
      </c>
      <c r="AA109" s="23">
        <v>11000</v>
      </c>
      <c r="AB109" s="12" t="s">
        <v>53</v>
      </c>
      <c r="AC109" s="12" t="s">
        <v>54</v>
      </c>
      <c r="AD109" s="14" t="s">
        <v>1424</v>
      </c>
      <c r="AE109" s="15" t="s">
        <v>67</v>
      </c>
      <c r="AF109" s="14"/>
      <c r="AG109" s="24"/>
      <c r="AH109" s="14"/>
      <c r="AI109" s="23"/>
      <c r="AJ109" s="23"/>
      <c r="AK109" s="23" t="s">
        <v>58</v>
      </c>
      <c r="AL109" s="23"/>
      <c r="AM109" s="14"/>
      <c r="AN109" s="14"/>
      <c r="AO109" s="25"/>
      <c r="AP109" s="12"/>
    </row>
    <row r="110" spans="1:42" ht="12.75" customHeight="1" x14ac:dyDescent="0.3">
      <c r="A110" s="12" t="s">
        <v>216</v>
      </c>
      <c r="B110" s="12" t="s">
        <v>1425</v>
      </c>
      <c r="C110" s="13">
        <v>44553</v>
      </c>
      <c r="D110" s="14" t="s">
        <v>1418</v>
      </c>
      <c r="E110" s="12" t="s">
        <v>1419</v>
      </c>
      <c r="F110" s="14" t="s">
        <v>1426</v>
      </c>
      <c r="G110" s="15" t="s">
        <v>1427</v>
      </c>
      <c r="H110" s="12">
        <v>2</v>
      </c>
      <c r="I110" s="12" t="s">
        <v>48</v>
      </c>
      <c r="J110" s="16">
        <v>1</v>
      </c>
      <c r="K110" s="17">
        <v>1432.76</v>
      </c>
      <c r="L110" s="17"/>
      <c r="M110" s="17">
        <v>257.89999999999998</v>
      </c>
      <c r="N110" s="17">
        <v>187.97</v>
      </c>
      <c r="O110" s="17"/>
      <c r="P110" s="17"/>
      <c r="Q110" s="17"/>
      <c r="R110" s="18"/>
      <c r="S110" s="17"/>
      <c r="T110" s="19"/>
      <c r="U110" s="17">
        <v>1362.83</v>
      </c>
      <c r="V110" s="26" t="s">
        <v>1428</v>
      </c>
      <c r="W110" s="21" t="s">
        <v>50</v>
      </c>
      <c r="X110" s="12">
        <v>202112</v>
      </c>
      <c r="Y110" s="12" t="s">
        <v>1429</v>
      </c>
      <c r="Z110" s="12" t="s">
        <v>52</v>
      </c>
      <c r="AA110" s="23">
        <v>11000</v>
      </c>
      <c r="AB110" s="12" t="s">
        <v>53</v>
      </c>
      <c r="AC110" s="12" t="s">
        <v>536</v>
      </c>
      <c r="AD110" s="14">
        <v>50202203</v>
      </c>
      <c r="AE110" s="15" t="s">
        <v>67</v>
      </c>
      <c r="AF110" s="14"/>
      <c r="AG110" s="24"/>
      <c r="AH110" s="14"/>
      <c r="AI110" s="23"/>
      <c r="AJ110" s="23"/>
      <c r="AK110" s="23" t="s">
        <v>58</v>
      </c>
      <c r="AL110" s="23"/>
      <c r="AM110" s="14"/>
      <c r="AN110" s="14"/>
      <c r="AO110" s="25"/>
      <c r="AP110" s="12"/>
    </row>
    <row r="111" spans="1:42" ht="12.75" customHeight="1" x14ac:dyDescent="0.3">
      <c r="A111" s="12" t="s">
        <v>216</v>
      </c>
      <c r="B111" s="12" t="s">
        <v>1430</v>
      </c>
      <c r="C111" s="13">
        <v>44622</v>
      </c>
      <c r="D111" s="14" t="s">
        <v>1418</v>
      </c>
      <c r="E111" s="12" t="s">
        <v>1419</v>
      </c>
      <c r="F111" s="14" t="s">
        <v>1431</v>
      </c>
      <c r="G111" s="15" t="s">
        <v>1432</v>
      </c>
      <c r="H111" s="12">
        <v>2</v>
      </c>
      <c r="I111" s="12" t="s">
        <v>48</v>
      </c>
      <c r="J111" s="16">
        <v>1</v>
      </c>
      <c r="K111" s="17">
        <v>5160.8100000000004</v>
      </c>
      <c r="L111" s="17"/>
      <c r="M111" s="17">
        <v>256.2</v>
      </c>
      <c r="N111" s="17">
        <v>784.73</v>
      </c>
      <c r="O111" s="17"/>
      <c r="P111" s="17"/>
      <c r="Q111" s="17"/>
      <c r="R111" s="18"/>
      <c r="S111" s="17"/>
      <c r="T111" s="19"/>
      <c r="U111" s="17">
        <v>5689.34</v>
      </c>
      <c r="V111" s="26" t="s">
        <v>1433</v>
      </c>
      <c r="W111" s="21" t="s">
        <v>50</v>
      </c>
      <c r="X111" s="12">
        <v>202203</v>
      </c>
      <c r="Y111" s="12" t="s">
        <v>1434</v>
      </c>
      <c r="Z111" s="12" t="s">
        <v>52</v>
      </c>
      <c r="AA111" s="23">
        <v>11000</v>
      </c>
      <c r="AB111" s="12" t="s">
        <v>53</v>
      </c>
      <c r="AC111" s="12" t="s">
        <v>536</v>
      </c>
      <c r="AD111" s="14" t="s">
        <v>664</v>
      </c>
      <c r="AE111" s="15" t="s">
        <v>67</v>
      </c>
      <c r="AF111" s="14"/>
      <c r="AG111" s="24"/>
      <c r="AH111" s="14"/>
      <c r="AI111" s="23"/>
      <c r="AJ111" s="23"/>
      <c r="AK111" s="23" t="s">
        <v>58</v>
      </c>
      <c r="AL111" s="23"/>
      <c r="AM111" s="14"/>
      <c r="AN111" s="14"/>
      <c r="AO111" s="25"/>
      <c r="AP111" s="12"/>
    </row>
    <row r="112" spans="1:42" ht="12.75" customHeight="1" x14ac:dyDescent="0.3">
      <c r="A112" s="12" t="s">
        <v>216</v>
      </c>
      <c r="B112" s="12" t="s">
        <v>1061</v>
      </c>
      <c r="C112" s="13">
        <v>45027</v>
      </c>
      <c r="D112" s="14" t="s">
        <v>1062</v>
      </c>
      <c r="E112" s="12" t="s">
        <v>1063</v>
      </c>
      <c r="F112" s="14" t="s">
        <v>1064</v>
      </c>
      <c r="G112" s="15" t="s">
        <v>1065</v>
      </c>
      <c r="H112" s="12">
        <v>99</v>
      </c>
      <c r="I112" s="12" t="s">
        <v>48</v>
      </c>
      <c r="J112" s="16"/>
      <c r="K112" s="17">
        <v>147</v>
      </c>
      <c r="L112" s="17"/>
      <c r="M112" s="17"/>
      <c r="N112" s="17"/>
      <c r="O112" s="17"/>
      <c r="P112" s="17"/>
      <c r="Q112" s="17"/>
      <c r="R112" s="18"/>
      <c r="S112" s="17"/>
      <c r="T112" s="19"/>
      <c r="U112" s="17">
        <v>147</v>
      </c>
      <c r="V112" s="26" t="s">
        <v>1066</v>
      </c>
      <c r="W112" s="21" t="s">
        <v>50</v>
      </c>
      <c r="X112" s="12">
        <v>202304</v>
      </c>
      <c r="Y112" s="12" t="s">
        <v>1067</v>
      </c>
      <c r="Z112" s="12" t="s">
        <v>52</v>
      </c>
      <c r="AA112" s="23">
        <v>2870</v>
      </c>
      <c r="AB112" s="12" t="s">
        <v>535</v>
      </c>
      <c r="AC112" s="12" t="s">
        <v>54</v>
      </c>
      <c r="AD112" s="14" t="s">
        <v>1068</v>
      </c>
      <c r="AE112" s="15" t="s">
        <v>55</v>
      </c>
      <c r="AF112" s="14" t="s">
        <v>993</v>
      </c>
      <c r="AG112" s="24" t="s">
        <v>56</v>
      </c>
      <c r="AH112" s="14" t="s">
        <v>57</v>
      </c>
      <c r="AI112" s="23"/>
      <c r="AJ112" s="23"/>
      <c r="AK112" s="23" t="s">
        <v>58</v>
      </c>
      <c r="AL112" s="23"/>
      <c r="AM112" s="14"/>
      <c r="AN112" s="14"/>
      <c r="AO112" s="25"/>
      <c r="AP112" s="12"/>
    </row>
    <row r="113" spans="1:42" ht="12.75" customHeight="1" x14ac:dyDescent="0.3">
      <c r="A113" s="12" t="s">
        <v>216</v>
      </c>
      <c r="B113" s="12" t="s">
        <v>1069</v>
      </c>
      <c r="C113" s="13">
        <v>45028</v>
      </c>
      <c r="D113" s="14" t="s">
        <v>1062</v>
      </c>
      <c r="E113" s="12" t="s">
        <v>1063</v>
      </c>
      <c r="F113" s="14" t="s">
        <v>1070</v>
      </c>
      <c r="G113" s="15" t="s">
        <v>1071</v>
      </c>
      <c r="H113" s="12">
        <v>99</v>
      </c>
      <c r="I113" s="12" t="s">
        <v>48</v>
      </c>
      <c r="J113" s="16"/>
      <c r="K113" s="17">
        <v>343</v>
      </c>
      <c r="L113" s="17"/>
      <c r="M113" s="17"/>
      <c r="N113" s="17"/>
      <c r="O113" s="17"/>
      <c r="P113" s="17"/>
      <c r="Q113" s="17"/>
      <c r="R113" s="18"/>
      <c r="S113" s="17"/>
      <c r="T113" s="19"/>
      <c r="U113" s="17">
        <v>343</v>
      </c>
      <c r="V113" s="26" t="s">
        <v>1072</v>
      </c>
      <c r="W113" s="21" t="s">
        <v>50</v>
      </c>
      <c r="X113" s="12">
        <v>202304</v>
      </c>
      <c r="Y113" s="22" t="s">
        <v>1073</v>
      </c>
      <c r="Z113" s="12" t="s">
        <v>52</v>
      </c>
      <c r="AA113" s="23">
        <v>2870</v>
      </c>
      <c r="AB113" s="12" t="s">
        <v>535</v>
      </c>
      <c r="AC113" s="12" t="s">
        <v>54</v>
      </c>
      <c r="AD113" s="14" t="s">
        <v>1068</v>
      </c>
      <c r="AE113" s="15" t="s">
        <v>55</v>
      </c>
      <c r="AF113" s="14" t="s">
        <v>993</v>
      </c>
      <c r="AG113" s="24" t="s">
        <v>56</v>
      </c>
      <c r="AH113" s="14" t="s">
        <v>57</v>
      </c>
      <c r="AI113" s="23"/>
      <c r="AJ113" s="23"/>
      <c r="AK113" s="23" t="s">
        <v>58</v>
      </c>
      <c r="AL113" s="23"/>
      <c r="AM113" s="14"/>
      <c r="AN113" s="14"/>
      <c r="AO113" s="25"/>
      <c r="AP113" s="12"/>
    </row>
    <row r="114" spans="1:42" ht="12.75" customHeight="1" x14ac:dyDescent="0.3">
      <c r="A114" s="12" t="s">
        <v>216</v>
      </c>
      <c r="B114" s="12" t="s">
        <v>1079</v>
      </c>
      <c r="C114" s="13">
        <v>45029</v>
      </c>
      <c r="D114" s="14" t="s">
        <v>1062</v>
      </c>
      <c r="E114" s="12" t="s">
        <v>1063</v>
      </c>
      <c r="F114" s="14" t="s">
        <v>1064</v>
      </c>
      <c r="G114" s="15" t="s">
        <v>1080</v>
      </c>
      <c r="H114" s="12">
        <v>99</v>
      </c>
      <c r="I114" s="12" t="s">
        <v>48</v>
      </c>
      <c r="J114" s="16"/>
      <c r="K114" s="17">
        <v>147</v>
      </c>
      <c r="L114" s="17"/>
      <c r="M114" s="17"/>
      <c r="N114" s="17"/>
      <c r="O114" s="17"/>
      <c r="P114" s="17"/>
      <c r="Q114" s="17"/>
      <c r="R114" s="18"/>
      <c r="S114" s="17"/>
      <c r="T114" s="19"/>
      <c r="U114" s="17">
        <v>147</v>
      </c>
      <c r="V114" s="26" t="s">
        <v>1081</v>
      </c>
      <c r="W114" s="21" t="s">
        <v>50</v>
      </c>
      <c r="X114" s="12">
        <v>202304</v>
      </c>
      <c r="Y114" s="12" t="s">
        <v>1082</v>
      </c>
      <c r="Z114" s="12" t="s">
        <v>52</v>
      </c>
      <c r="AA114" s="23">
        <v>2870</v>
      </c>
      <c r="AB114" s="12" t="s">
        <v>535</v>
      </c>
      <c r="AC114" s="12" t="s">
        <v>54</v>
      </c>
      <c r="AD114" s="14" t="s">
        <v>1068</v>
      </c>
      <c r="AE114" s="15" t="s">
        <v>55</v>
      </c>
      <c r="AF114" s="14" t="s">
        <v>993</v>
      </c>
      <c r="AG114" s="24" t="s">
        <v>56</v>
      </c>
      <c r="AH114" s="14" t="s">
        <v>57</v>
      </c>
      <c r="AI114" s="23"/>
      <c r="AJ114" s="23"/>
      <c r="AK114" s="23" t="s">
        <v>58</v>
      </c>
      <c r="AL114" s="23"/>
      <c r="AM114" s="14"/>
      <c r="AN114" s="14"/>
      <c r="AO114" s="25"/>
      <c r="AP114" s="12"/>
    </row>
    <row r="115" spans="1:42" ht="12.75" customHeight="1" x14ac:dyDescent="0.3">
      <c r="A115" s="12" t="s">
        <v>216</v>
      </c>
      <c r="B115" s="12" t="s">
        <v>1088</v>
      </c>
      <c r="C115" s="13">
        <v>45030</v>
      </c>
      <c r="D115" s="14" t="s">
        <v>1062</v>
      </c>
      <c r="E115" s="12" t="s">
        <v>1063</v>
      </c>
      <c r="F115" s="14" t="s">
        <v>1070</v>
      </c>
      <c r="G115" s="15" t="s">
        <v>1089</v>
      </c>
      <c r="H115" s="12">
        <v>99</v>
      </c>
      <c r="I115" s="12" t="s">
        <v>48</v>
      </c>
      <c r="J115" s="16"/>
      <c r="K115" s="17">
        <v>343</v>
      </c>
      <c r="L115" s="17"/>
      <c r="M115" s="17"/>
      <c r="N115" s="17"/>
      <c r="O115" s="17"/>
      <c r="P115" s="17"/>
      <c r="Q115" s="17"/>
      <c r="R115" s="18"/>
      <c r="S115" s="17"/>
      <c r="T115" s="19"/>
      <c r="U115" s="17">
        <v>343</v>
      </c>
      <c r="V115" s="26" t="s">
        <v>1090</v>
      </c>
      <c r="W115" s="21" t="s">
        <v>50</v>
      </c>
      <c r="X115" s="12">
        <v>202304</v>
      </c>
      <c r="Y115" s="22" t="s">
        <v>1091</v>
      </c>
      <c r="Z115" s="12" t="s">
        <v>52</v>
      </c>
      <c r="AA115" s="23">
        <v>2870</v>
      </c>
      <c r="AB115" s="12" t="s">
        <v>535</v>
      </c>
      <c r="AC115" s="12" t="s">
        <v>54</v>
      </c>
      <c r="AD115" s="14" t="s">
        <v>1068</v>
      </c>
      <c r="AE115" s="15" t="s">
        <v>55</v>
      </c>
      <c r="AF115" s="14" t="s">
        <v>993</v>
      </c>
      <c r="AG115" s="24" t="s">
        <v>56</v>
      </c>
      <c r="AH115" s="14" t="s">
        <v>57</v>
      </c>
      <c r="AI115" s="23"/>
      <c r="AJ115" s="23"/>
      <c r="AK115" s="23" t="s">
        <v>58</v>
      </c>
      <c r="AL115" s="23"/>
      <c r="AM115" s="14"/>
      <c r="AN115" s="14"/>
      <c r="AO115" s="25"/>
      <c r="AP115" s="12"/>
    </row>
    <row r="116" spans="1:42" ht="12.75" customHeight="1" x14ac:dyDescent="0.3">
      <c r="A116" s="12" t="s">
        <v>216</v>
      </c>
      <c r="B116" s="12" t="s">
        <v>1209</v>
      </c>
      <c r="C116" s="13">
        <v>45026</v>
      </c>
      <c r="D116" s="14" t="s">
        <v>1210</v>
      </c>
      <c r="E116" s="12" t="s">
        <v>1211</v>
      </c>
      <c r="F116" s="14" t="s">
        <v>1212</v>
      </c>
      <c r="G116" s="15" t="s">
        <v>1213</v>
      </c>
      <c r="H116" s="12">
        <v>99</v>
      </c>
      <c r="I116" s="12" t="s">
        <v>48</v>
      </c>
      <c r="J116" s="16"/>
      <c r="K116" s="17">
        <v>636</v>
      </c>
      <c r="L116" s="17"/>
      <c r="M116" s="17"/>
      <c r="N116" s="17"/>
      <c r="O116" s="17"/>
      <c r="P116" s="17"/>
      <c r="Q116" s="17">
        <v>101.76</v>
      </c>
      <c r="R116" s="18" t="s">
        <v>1214</v>
      </c>
      <c r="S116" s="17"/>
      <c r="T116" s="19"/>
      <c r="U116" s="17">
        <v>686.88</v>
      </c>
      <c r="V116" s="26" t="s">
        <v>1215</v>
      </c>
      <c r="W116" s="21" t="s">
        <v>50</v>
      </c>
      <c r="X116" s="12">
        <v>202304</v>
      </c>
      <c r="Y116" s="22" t="s">
        <v>1216</v>
      </c>
      <c r="Z116" s="12" t="s">
        <v>52</v>
      </c>
      <c r="AA116" s="23">
        <v>52000</v>
      </c>
      <c r="AB116" s="12" t="s">
        <v>53</v>
      </c>
      <c r="AC116" s="12" t="s">
        <v>54</v>
      </c>
      <c r="AD116" s="14">
        <v>50192303</v>
      </c>
      <c r="AE116" s="15" t="s">
        <v>55</v>
      </c>
      <c r="AF116" s="14"/>
      <c r="AG116" s="24" t="s">
        <v>537</v>
      </c>
      <c r="AH116" s="14" t="s">
        <v>538</v>
      </c>
      <c r="AI116" s="23"/>
      <c r="AJ116" s="23"/>
      <c r="AK116" s="23" t="s">
        <v>58</v>
      </c>
      <c r="AL116" s="23"/>
      <c r="AM116" s="14"/>
      <c r="AN116" s="14"/>
      <c r="AO116" s="25"/>
      <c r="AP116" s="12"/>
    </row>
    <row r="117" spans="1:42" ht="12.75" customHeight="1" x14ac:dyDescent="0.3">
      <c r="A117" s="12" t="s">
        <v>216</v>
      </c>
      <c r="B117" s="12" t="s">
        <v>630</v>
      </c>
      <c r="C117" s="13">
        <v>45033</v>
      </c>
      <c r="D117" s="14" t="s">
        <v>631</v>
      </c>
      <c r="E117" s="12" t="s">
        <v>632</v>
      </c>
      <c r="F117" s="14" t="s">
        <v>633</v>
      </c>
      <c r="G117" s="15" t="s">
        <v>634</v>
      </c>
      <c r="H117" s="12">
        <v>3</v>
      </c>
      <c r="I117" s="12" t="s">
        <v>48</v>
      </c>
      <c r="J117" s="16"/>
      <c r="K117" s="17">
        <v>2348.9375</v>
      </c>
      <c r="L117" s="17">
        <v>-492.05749999999989</v>
      </c>
      <c r="M117" s="17">
        <v>0</v>
      </c>
      <c r="N117" s="17">
        <v>375.83</v>
      </c>
      <c r="O117" s="17"/>
      <c r="P117" s="17"/>
      <c r="Q117" s="17">
        <v>984.14</v>
      </c>
      <c r="R117" s="18" t="s">
        <v>635</v>
      </c>
      <c r="S117" s="17"/>
      <c r="T117" s="19"/>
      <c r="U117" s="17">
        <v>2724.78</v>
      </c>
      <c r="V117" s="20" t="s">
        <v>636</v>
      </c>
      <c r="W117" s="21" t="s">
        <v>50</v>
      </c>
      <c r="X117" s="12">
        <v>202304</v>
      </c>
      <c r="Y117" s="22" t="s">
        <v>637</v>
      </c>
      <c r="Z117" s="12" t="s">
        <v>52</v>
      </c>
      <c r="AA117" s="23">
        <v>6430</v>
      </c>
      <c r="AB117" s="12" t="s">
        <v>53</v>
      </c>
      <c r="AC117" s="12" t="s">
        <v>536</v>
      </c>
      <c r="AD117" s="14">
        <v>50202205</v>
      </c>
      <c r="AE117" s="15" t="s">
        <v>55</v>
      </c>
      <c r="AF117" s="14">
        <v>15</v>
      </c>
      <c r="AG117" s="24" t="s">
        <v>56</v>
      </c>
      <c r="AH117" s="14" t="s">
        <v>57</v>
      </c>
      <c r="AI117" s="23"/>
      <c r="AJ117" s="23"/>
      <c r="AK117" s="23" t="s">
        <v>58</v>
      </c>
      <c r="AL117" s="23"/>
      <c r="AM117" s="14"/>
      <c r="AN117" s="14"/>
      <c r="AO117" s="25"/>
      <c r="AP117" s="12"/>
    </row>
    <row r="118" spans="1:42" ht="12.75" customHeight="1" x14ac:dyDescent="0.3">
      <c r="A118" s="12" t="s">
        <v>216</v>
      </c>
      <c r="B118" s="12" t="s">
        <v>1133</v>
      </c>
      <c r="C118" s="13">
        <v>45019</v>
      </c>
      <c r="D118" s="14" t="s">
        <v>1134</v>
      </c>
      <c r="E118" s="12" t="s">
        <v>1135</v>
      </c>
      <c r="F118" s="14" t="s">
        <v>1136</v>
      </c>
      <c r="G118" s="15" t="s">
        <v>1137</v>
      </c>
      <c r="H118" s="12">
        <v>3</v>
      </c>
      <c r="I118" s="12" t="s">
        <v>48</v>
      </c>
      <c r="J118" s="16"/>
      <c r="K118" s="17">
        <v>976</v>
      </c>
      <c r="L118" s="17"/>
      <c r="M118" s="17"/>
      <c r="N118" s="17"/>
      <c r="O118" s="17"/>
      <c r="P118" s="17"/>
      <c r="Q118" s="17"/>
      <c r="R118" s="18"/>
      <c r="S118" s="17"/>
      <c r="T118" s="19"/>
      <c r="U118" s="17">
        <v>976</v>
      </c>
      <c r="V118" s="26" t="s">
        <v>1138</v>
      </c>
      <c r="W118" s="21" t="s">
        <v>50</v>
      </c>
      <c r="X118" s="12">
        <v>202304</v>
      </c>
      <c r="Y118" s="12" t="s">
        <v>1139</v>
      </c>
      <c r="Z118" s="12" t="s">
        <v>52</v>
      </c>
      <c r="AA118" s="23">
        <v>9040</v>
      </c>
      <c r="AB118" s="12" t="s">
        <v>53</v>
      </c>
      <c r="AC118" s="12" t="s">
        <v>536</v>
      </c>
      <c r="AD118" s="14">
        <v>50121537</v>
      </c>
      <c r="AE118" s="15" t="s">
        <v>55</v>
      </c>
      <c r="AF118" s="14"/>
      <c r="AG118" s="24" t="s">
        <v>139</v>
      </c>
      <c r="AH118" s="14" t="s">
        <v>140</v>
      </c>
      <c r="AI118" s="23"/>
      <c r="AJ118" s="23"/>
      <c r="AK118" s="23" t="s">
        <v>58</v>
      </c>
      <c r="AL118" s="23"/>
      <c r="AM118" s="14"/>
      <c r="AN118" s="14"/>
      <c r="AO118" s="25"/>
      <c r="AP118" s="12"/>
    </row>
    <row r="119" spans="1:42" ht="12.75" customHeight="1" x14ac:dyDescent="0.3">
      <c r="A119" s="12" t="s">
        <v>216</v>
      </c>
      <c r="B119" s="12" t="s">
        <v>1140</v>
      </c>
      <c r="C119" s="13">
        <v>45019</v>
      </c>
      <c r="D119" s="14" t="s">
        <v>1134</v>
      </c>
      <c r="E119" s="12" t="s">
        <v>1135</v>
      </c>
      <c r="F119" s="14" t="s">
        <v>1141</v>
      </c>
      <c r="G119" s="15" t="s">
        <v>1142</v>
      </c>
      <c r="H119" s="12">
        <v>3</v>
      </c>
      <c r="I119" s="12" t="s">
        <v>48</v>
      </c>
      <c r="J119" s="16"/>
      <c r="K119" s="17">
        <v>1080</v>
      </c>
      <c r="L119" s="17">
        <v>11547</v>
      </c>
      <c r="M119" s="17"/>
      <c r="N119" s="17">
        <v>172.8</v>
      </c>
      <c r="O119" s="17"/>
      <c r="P119" s="17"/>
      <c r="Q119" s="17"/>
      <c r="R119" s="18"/>
      <c r="S119" s="17"/>
      <c r="T119" s="19"/>
      <c r="U119" s="17">
        <v>12799.8</v>
      </c>
      <c r="V119" s="26" t="s">
        <v>1143</v>
      </c>
      <c r="W119" s="21" t="s">
        <v>50</v>
      </c>
      <c r="X119" s="12">
        <v>202304</v>
      </c>
      <c r="Y119" s="22" t="s">
        <v>1144</v>
      </c>
      <c r="Z119" s="12" t="s">
        <v>52</v>
      </c>
      <c r="AA119" s="23">
        <v>9040</v>
      </c>
      <c r="AB119" s="12" t="s">
        <v>53</v>
      </c>
      <c r="AC119" s="12" t="s">
        <v>536</v>
      </c>
      <c r="AD119" s="14" t="s">
        <v>1145</v>
      </c>
      <c r="AE119" s="15" t="s">
        <v>55</v>
      </c>
      <c r="AF119" s="14"/>
      <c r="AG119" s="24" t="s">
        <v>139</v>
      </c>
      <c r="AH119" s="14" t="s">
        <v>140</v>
      </c>
      <c r="AI119" s="23"/>
      <c r="AJ119" s="23"/>
      <c r="AK119" s="23" t="s">
        <v>58</v>
      </c>
      <c r="AL119" s="23"/>
      <c r="AM119" s="14"/>
      <c r="AN119" s="14"/>
      <c r="AO119" s="25"/>
      <c r="AP119" s="12"/>
    </row>
    <row r="120" spans="1:42" ht="12.75" customHeight="1" x14ac:dyDescent="0.3">
      <c r="A120" s="12" t="s">
        <v>216</v>
      </c>
      <c r="B120" s="12" t="s">
        <v>1158</v>
      </c>
      <c r="C120" s="13">
        <v>45024</v>
      </c>
      <c r="D120" s="14" t="s">
        <v>1134</v>
      </c>
      <c r="E120" s="12" t="s">
        <v>1135</v>
      </c>
      <c r="F120" s="14" t="s">
        <v>1159</v>
      </c>
      <c r="G120" s="15" t="s">
        <v>1160</v>
      </c>
      <c r="H120" s="12">
        <v>3</v>
      </c>
      <c r="I120" s="12" t="s">
        <v>48</v>
      </c>
      <c r="J120" s="16"/>
      <c r="K120" s="17">
        <v>330</v>
      </c>
      <c r="L120" s="17"/>
      <c r="M120" s="17"/>
      <c r="N120" s="17"/>
      <c r="O120" s="17"/>
      <c r="P120" s="17"/>
      <c r="Q120" s="17"/>
      <c r="R120" s="18"/>
      <c r="S120" s="17"/>
      <c r="T120" s="19"/>
      <c r="U120" s="17">
        <v>330</v>
      </c>
      <c r="V120" s="26" t="s">
        <v>1161</v>
      </c>
      <c r="W120" s="21" t="s">
        <v>50</v>
      </c>
      <c r="X120" s="12">
        <v>202304</v>
      </c>
      <c r="Y120" s="22" t="s">
        <v>1162</v>
      </c>
      <c r="Z120" s="12" t="s">
        <v>52</v>
      </c>
      <c r="AA120" s="23">
        <v>9040</v>
      </c>
      <c r="AB120" s="12" t="s">
        <v>53</v>
      </c>
      <c r="AC120" s="12" t="s">
        <v>536</v>
      </c>
      <c r="AD120" s="14">
        <v>50121611</v>
      </c>
      <c r="AE120" s="15" t="s">
        <v>55</v>
      </c>
      <c r="AF120" s="14"/>
      <c r="AG120" s="24" t="s">
        <v>139</v>
      </c>
      <c r="AH120" s="14" t="s">
        <v>140</v>
      </c>
      <c r="AI120" s="23"/>
      <c r="AJ120" s="23"/>
      <c r="AK120" s="23" t="s">
        <v>58</v>
      </c>
      <c r="AL120" s="23"/>
      <c r="AM120" s="14"/>
      <c r="AN120" s="14"/>
      <c r="AO120" s="25"/>
      <c r="AP120" s="12"/>
    </row>
    <row r="121" spans="1:42" ht="12.75" customHeight="1" x14ac:dyDescent="0.3">
      <c r="A121" s="12" t="s">
        <v>216</v>
      </c>
      <c r="B121" s="12" t="s">
        <v>1163</v>
      </c>
      <c r="C121" s="13">
        <v>45024</v>
      </c>
      <c r="D121" s="14" t="s">
        <v>1134</v>
      </c>
      <c r="E121" s="12" t="s">
        <v>1135</v>
      </c>
      <c r="F121" s="14" t="s">
        <v>1164</v>
      </c>
      <c r="G121" s="15" t="s">
        <v>1165</v>
      </c>
      <c r="H121" s="12">
        <v>3</v>
      </c>
      <c r="I121" s="12" t="s">
        <v>48</v>
      </c>
      <c r="J121" s="16"/>
      <c r="K121" s="17">
        <v>247.5</v>
      </c>
      <c r="L121" s="17"/>
      <c r="M121" s="17"/>
      <c r="N121" s="17"/>
      <c r="O121" s="17"/>
      <c r="P121" s="17"/>
      <c r="Q121" s="17"/>
      <c r="R121" s="18"/>
      <c r="S121" s="17"/>
      <c r="T121" s="19"/>
      <c r="U121" s="17">
        <v>247.5</v>
      </c>
      <c r="V121" s="26" t="s">
        <v>1166</v>
      </c>
      <c r="W121" s="21" t="s">
        <v>50</v>
      </c>
      <c r="X121" s="12">
        <v>202304</v>
      </c>
      <c r="Y121" s="12" t="s">
        <v>1167</v>
      </c>
      <c r="Z121" s="12" t="s">
        <v>52</v>
      </c>
      <c r="AA121" s="23">
        <v>9040</v>
      </c>
      <c r="AB121" s="12" t="s">
        <v>53</v>
      </c>
      <c r="AC121" s="12" t="s">
        <v>536</v>
      </c>
      <c r="AD121" s="14">
        <v>50121611</v>
      </c>
      <c r="AE121" s="15" t="s">
        <v>55</v>
      </c>
      <c r="AF121" s="14"/>
      <c r="AG121" s="24" t="s">
        <v>139</v>
      </c>
      <c r="AH121" s="14" t="s">
        <v>140</v>
      </c>
      <c r="AI121" s="23"/>
      <c r="AJ121" s="23"/>
      <c r="AK121" s="23" t="s">
        <v>58</v>
      </c>
      <c r="AL121" s="23"/>
      <c r="AM121" s="14"/>
      <c r="AN121" s="14"/>
      <c r="AO121" s="25"/>
      <c r="AP121" s="12"/>
    </row>
    <row r="122" spans="1:42" ht="12.75" customHeight="1" x14ac:dyDescent="0.3">
      <c r="A122" s="12" t="s">
        <v>216</v>
      </c>
      <c r="B122" s="12" t="s">
        <v>1168</v>
      </c>
      <c r="C122" s="13">
        <v>45024</v>
      </c>
      <c r="D122" s="14" t="s">
        <v>1134</v>
      </c>
      <c r="E122" s="12" t="s">
        <v>1135</v>
      </c>
      <c r="F122" s="14" t="s">
        <v>1169</v>
      </c>
      <c r="G122" s="15" t="s">
        <v>1170</v>
      </c>
      <c r="H122" s="12">
        <v>3</v>
      </c>
      <c r="I122" s="12" t="s">
        <v>48</v>
      </c>
      <c r="J122" s="16"/>
      <c r="K122" s="17">
        <v>493.5</v>
      </c>
      <c r="L122" s="17"/>
      <c r="M122" s="17"/>
      <c r="N122" s="17"/>
      <c r="O122" s="17"/>
      <c r="P122" s="17"/>
      <c r="Q122" s="17"/>
      <c r="R122" s="18"/>
      <c r="S122" s="17"/>
      <c r="T122" s="19"/>
      <c r="U122" s="17">
        <v>493.5</v>
      </c>
      <c r="V122" s="26" t="s">
        <v>1171</v>
      </c>
      <c r="W122" s="33" t="s">
        <v>50</v>
      </c>
      <c r="X122" s="12">
        <v>202304</v>
      </c>
      <c r="Y122" s="12" t="s">
        <v>1172</v>
      </c>
      <c r="Z122" s="12" t="s">
        <v>52</v>
      </c>
      <c r="AA122" s="23">
        <v>9040</v>
      </c>
      <c r="AB122" s="12" t="s">
        <v>53</v>
      </c>
      <c r="AC122" s="12" t="s">
        <v>536</v>
      </c>
      <c r="AD122" s="14">
        <v>50121537</v>
      </c>
      <c r="AE122" s="15" t="s">
        <v>55</v>
      </c>
      <c r="AF122" s="14"/>
      <c r="AG122" s="24" t="s">
        <v>139</v>
      </c>
      <c r="AH122" s="14" t="s">
        <v>140</v>
      </c>
      <c r="AI122" s="23"/>
      <c r="AJ122" s="23"/>
      <c r="AK122" s="23" t="s">
        <v>58</v>
      </c>
      <c r="AL122" s="23"/>
      <c r="AM122" s="14"/>
      <c r="AN122" s="14"/>
      <c r="AO122" s="25"/>
      <c r="AP122" s="12"/>
    </row>
    <row r="123" spans="1:42" ht="12.75" customHeight="1" x14ac:dyDescent="0.3">
      <c r="A123" s="12" t="s">
        <v>216</v>
      </c>
      <c r="B123" s="12" t="s">
        <v>1188</v>
      </c>
      <c r="C123" s="13">
        <v>45029</v>
      </c>
      <c r="D123" s="14" t="s">
        <v>1134</v>
      </c>
      <c r="E123" s="12" t="s">
        <v>1135</v>
      </c>
      <c r="F123" s="14" t="s">
        <v>1189</v>
      </c>
      <c r="G123" s="15" t="s">
        <v>1190</v>
      </c>
      <c r="H123" s="12">
        <v>3</v>
      </c>
      <c r="I123" s="12" t="s">
        <v>48</v>
      </c>
      <c r="J123" s="16"/>
      <c r="K123" s="17">
        <v>2236.5</v>
      </c>
      <c r="L123" s="17"/>
      <c r="M123" s="17"/>
      <c r="N123" s="17"/>
      <c r="O123" s="17"/>
      <c r="P123" s="17"/>
      <c r="Q123" s="17"/>
      <c r="R123" s="18"/>
      <c r="S123" s="17"/>
      <c r="T123" s="19"/>
      <c r="U123" s="17">
        <v>2236.5</v>
      </c>
      <c r="V123" s="26" t="s">
        <v>1191</v>
      </c>
      <c r="W123" s="33" t="s">
        <v>50</v>
      </c>
      <c r="X123" s="12">
        <v>202304</v>
      </c>
      <c r="Y123" s="12" t="s">
        <v>1192</v>
      </c>
      <c r="Z123" s="12" t="s">
        <v>52</v>
      </c>
      <c r="AA123" s="23">
        <v>9040</v>
      </c>
      <c r="AB123" s="12" t="s">
        <v>53</v>
      </c>
      <c r="AC123" s="12" t="s">
        <v>536</v>
      </c>
      <c r="AD123" s="14">
        <v>50121537</v>
      </c>
      <c r="AE123" s="15" t="s">
        <v>55</v>
      </c>
      <c r="AF123" s="14"/>
      <c r="AG123" s="24" t="s">
        <v>139</v>
      </c>
      <c r="AH123" s="14" t="s">
        <v>140</v>
      </c>
      <c r="AI123" s="23"/>
      <c r="AJ123" s="23"/>
      <c r="AK123" s="23" t="s">
        <v>58</v>
      </c>
      <c r="AL123" s="23"/>
      <c r="AM123" s="14"/>
      <c r="AN123" s="14"/>
      <c r="AO123" s="25"/>
      <c r="AP123" s="12"/>
    </row>
    <row r="124" spans="1:42" ht="12.75" customHeight="1" x14ac:dyDescent="0.3">
      <c r="A124" s="12" t="s">
        <v>216</v>
      </c>
      <c r="B124" s="12" t="s">
        <v>1198</v>
      </c>
      <c r="C124" s="13">
        <v>45031</v>
      </c>
      <c r="D124" s="14" t="s">
        <v>1134</v>
      </c>
      <c r="E124" s="12" t="s">
        <v>1135</v>
      </c>
      <c r="F124" s="14" t="s">
        <v>1199</v>
      </c>
      <c r="G124" s="15" t="s">
        <v>1200</v>
      </c>
      <c r="H124" s="12">
        <v>3</v>
      </c>
      <c r="I124" s="12" t="s">
        <v>48</v>
      </c>
      <c r="J124" s="16"/>
      <c r="K124" s="17">
        <v>1080</v>
      </c>
      <c r="L124" s="17"/>
      <c r="M124" s="17"/>
      <c r="N124" s="17">
        <v>172.8</v>
      </c>
      <c r="O124" s="17"/>
      <c r="P124" s="17"/>
      <c r="Q124" s="17"/>
      <c r="R124" s="18"/>
      <c r="S124" s="17"/>
      <c r="T124" s="19"/>
      <c r="U124" s="17">
        <v>1252.8</v>
      </c>
      <c r="V124" s="26" t="s">
        <v>1201</v>
      </c>
      <c r="W124" s="21" t="s">
        <v>50</v>
      </c>
      <c r="X124" s="12">
        <v>202304</v>
      </c>
      <c r="Y124" s="12" t="s">
        <v>1202</v>
      </c>
      <c r="Z124" s="12" t="s">
        <v>52</v>
      </c>
      <c r="AA124" s="23">
        <v>9040</v>
      </c>
      <c r="AB124" s="12" t="s">
        <v>53</v>
      </c>
      <c r="AC124" s="12" t="s">
        <v>536</v>
      </c>
      <c r="AD124" s="14">
        <v>50121537</v>
      </c>
      <c r="AE124" s="15" t="s">
        <v>55</v>
      </c>
      <c r="AF124" s="14"/>
      <c r="AG124" s="24" t="s">
        <v>139</v>
      </c>
      <c r="AH124" s="14" t="s">
        <v>140</v>
      </c>
      <c r="AI124" s="23"/>
      <c r="AJ124" s="23"/>
      <c r="AK124" s="23" t="s">
        <v>58</v>
      </c>
      <c r="AL124" s="23"/>
      <c r="AM124" s="14"/>
      <c r="AN124" s="14"/>
      <c r="AO124" s="25"/>
      <c r="AP124" s="12"/>
    </row>
    <row r="125" spans="1:42" ht="12.75" customHeight="1" x14ac:dyDescent="0.3">
      <c r="A125" s="12" t="s">
        <v>216</v>
      </c>
      <c r="B125" s="12" t="s">
        <v>1217</v>
      </c>
      <c r="C125" s="13">
        <v>45027</v>
      </c>
      <c r="D125" s="14" t="s">
        <v>1218</v>
      </c>
      <c r="E125" s="12" t="s">
        <v>1219</v>
      </c>
      <c r="F125" s="14" t="s">
        <v>1220</v>
      </c>
      <c r="G125" s="15" t="s">
        <v>1221</v>
      </c>
      <c r="H125" s="12">
        <v>99</v>
      </c>
      <c r="I125" s="12" t="s">
        <v>48</v>
      </c>
      <c r="J125" s="16">
        <v>1</v>
      </c>
      <c r="K125" s="17">
        <v>1980</v>
      </c>
      <c r="L125" s="17"/>
      <c r="M125" s="17"/>
      <c r="N125" s="17"/>
      <c r="O125" s="17"/>
      <c r="P125" s="17"/>
      <c r="Q125" s="17"/>
      <c r="R125" s="18"/>
      <c r="S125" s="17"/>
      <c r="T125" s="19"/>
      <c r="U125" s="17">
        <v>1980</v>
      </c>
      <c r="V125" s="26" t="s">
        <v>1222</v>
      </c>
      <c r="W125" s="21" t="s">
        <v>50</v>
      </c>
      <c r="X125" s="12">
        <v>202304</v>
      </c>
      <c r="Y125" s="12" t="s">
        <v>1223</v>
      </c>
      <c r="Z125" s="12" t="s">
        <v>52</v>
      </c>
      <c r="AA125" s="23">
        <v>1376</v>
      </c>
      <c r="AB125" s="12" t="s">
        <v>53</v>
      </c>
      <c r="AC125" s="12" t="s">
        <v>54</v>
      </c>
      <c r="AD125" s="14">
        <v>50202301</v>
      </c>
      <c r="AE125" s="15" t="s">
        <v>55</v>
      </c>
      <c r="AF125" s="14" t="s">
        <v>1224</v>
      </c>
      <c r="AG125" s="24" t="s">
        <v>56</v>
      </c>
      <c r="AH125" s="14" t="s">
        <v>57</v>
      </c>
      <c r="AI125" s="23"/>
      <c r="AJ125" s="23"/>
      <c r="AK125" s="23" t="s">
        <v>58</v>
      </c>
      <c r="AL125" s="23"/>
      <c r="AM125" s="14"/>
      <c r="AN125" s="14"/>
      <c r="AO125" s="25"/>
      <c r="AP125" s="12"/>
    </row>
    <row r="126" spans="1:42" ht="12.75" customHeight="1" x14ac:dyDescent="0.3">
      <c r="A126" s="12" t="s">
        <v>216</v>
      </c>
      <c r="B126" s="12" t="s">
        <v>1244</v>
      </c>
      <c r="C126" s="13">
        <v>44958</v>
      </c>
      <c r="D126" s="14" t="s">
        <v>1245</v>
      </c>
      <c r="E126" s="12" t="s">
        <v>1246</v>
      </c>
      <c r="F126" s="14" t="s">
        <v>1247</v>
      </c>
      <c r="G126" s="15" t="s">
        <v>1248</v>
      </c>
      <c r="H126" s="12">
        <v>99</v>
      </c>
      <c r="I126" s="12" t="s">
        <v>48</v>
      </c>
      <c r="J126" s="16">
        <v>1</v>
      </c>
      <c r="K126" s="17">
        <v>5586.12</v>
      </c>
      <c r="L126" s="17"/>
      <c r="M126" s="17">
        <v>837.92</v>
      </c>
      <c r="N126" s="17">
        <v>759.71</v>
      </c>
      <c r="O126" s="17"/>
      <c r="P126" s="17"/>
      <c r="Q126" s="17"/>
      <c r="R126" s="18"/>
      <c r="S126" s="17"/>
      <c r="T126" s="19"/>
      <c r="U126" s="17">
        <v>5507.91</v>
      </c>
      <c r="V126" s="26" t="s">
        <v>1249</v>
      </c>
      <c r="W126" s="35" t="s">
        <v>1249</v>
      </c>
      <c r="X126" s="12">
        <v>202302</v>
      </c>
      <c r="Y126" s="12" t="s">
        <v>1250</v>
      </c>
      <c r="Z126" s="12" t="s">
        <v>52</v>
      </c>
      <c r="AA126" s="23">
        <v>11000</v>
      </c>
      <c r="AB126" s="12" t="s">
        <v>53</v>
      </c>
      <c r="AC126" s="12" t="s">
        <v>54</v>
      </c>
      <c r="AD126" s="14">
        <v>50202203</v>
      </c>
      <c r="AE126" s="15" t="s">
        <v>55</v>
      </c>
      <c r="AF126" s="14"/>
      <c r="AG126" s="24" t="s">
        <v>56</v>
      </c>
      <c r="AH126" s="14" t="s">
        <v>57</v>
      </c>
      <c r="AI126" s="23"/>
      <c r="AJ126" s="23"/>
      <c r="AK126" s="23" t="s">
        <v>58</v>
      </c>
      <c r="AL126" s="23"/>
      <c r="AM126" s="14"/>
      <c r="AN126" s="14"/>
      <c r="AO126" s="25"/>
      <c r="AP126" s="12"/>
    </row>
    <row r="127" spans="1:42" ht="12.75" customHeight="1" x14ac:dyDescent="0.3">
      <c r="A127" s="12" t="s">
        <v>216</v>
      </c>
      <c r="B127" s="12" t="s">
        <v>1273</v>
      </c>
      <c r="C127" s="13">
        <v>45028</v>
      </c>
      <c r="D127" s="14" t="s">
        <v>1274</v>
      </c>
      <c r="E127" s="12" t="s">
        <v>1275</v>
      </c>
      <c r="F127" s="14" t="s">
        <v>1276</v>
      </c>
      <c r="G127" s="15" t="s">
        <v>1277</v>
      </c>
      <c r="H127" s="12">
        <v>99</v>
      </c>
      <c r="I127" s="12" t="s">
        <v>48</v>
      </c>
      <c r="J127" s="16"/>
      <c r="K127" s="17">
        <v>15996</v>
      </c>
      <c r="L127" s="17"/>
      <c r="M127" s="17">
        <v>1599.6</v>
      </c>
      <c r="N127" s="17"/>
      <c r="O127" s="17"/>
      <c r="P127" s="17"/>
      <c r="Q127" s="17"/>
      <c r="R127" s="18"/>
      <c r="S127" s="17"/>
      <c r="T127" s="19"/>
      <c r="U127" s="17">
        <v>14396.4</v>
      </c>
      <c r="V127" s="26" t="s">
        <v>1278</v>
      </c>
      <c r="W127" s="21" t="s">
        <v>50</v>
      </c>
      <c r="X127" s="12">
        <v>202304</v>
      </c>
      <c r="Y127" s="12" t="s">
        <v>1279</v>
      </c>
      <c r="Z127" s="12" t="s">
        <v>52</v>
      </c>
      <c r="AA127" s="23">
        <v>6470</v>
      </c>
      <c r="AB127" s="12" t="s">
        <v>53</v>
      </c>
      <c r="AC127" s="12" t="s">
        <v>54</v>
      </c>
      <c r="AD127" s="14">
        <v>50201706</v>
      </c>
      <c r="AE127" s="15" t="s">
        <v>55</v>
      </c>
      <c r="AF127" s="14"/>
      <c r="AG127" s="24" t="s">
        <v>56</v>
      </c>
      <c r="AH127" s="14" t="s">
        <v>57</v>
      </c>
      <c r="AI127" s="23"/>
      <c r="AJ127" s="23"/>
      <c r="AK127" s="23" t="s">
        <v>58</v>
      </c>
      <c r="AL127" s="23"/>
      <c r="AM127" s="14"/>
      <c r="AN127" s="14"/>
      <c r="AO127" s="25"/>
      <c r="AP127" s="12"/>
    </row>
    <row r="128" spans="1:42" ht="12.75" customHeight="1" x14ac:dyDescent="0.3">
      <c r="A128" s="12" t="s">
        <v>216</v>
      </c>
      <c r="B128" s="12" t="s">
        <v>972</v>
      </c>
      <c r="C128" s="13">
        <v>45027</v>
      </c>
      <c r="D128" s="14" t="s">
        <v>964</v>
      </c>
      <c r="E128" s="12" t="s">
        <v>965</v>
      </c>
      <c r="F128" s="14" t="s">
        <v>973</v>
      </c>
      <c r="G128" s="15" t="s">
        <v>974</v>
      </c>
      <c r="H128" s="12">
        <v>99</v>
      </c>
      <c r="I128" s="12" t="s">
        <v>48</v>
      </c>
      <c r="J128" s="16">
        <v>1</v>
      </c>
      <c r="K128" s="17">
        <v>8281.0400000000009</v>
      </c>
      <c r="L128" s="17"/>
      <c r="M128" s="17"/>
      <c r="N128" s="17">
        <v>1324.97</v>
      </c>
      <c r="O128" s="17"/>
      <c r="P128" s="17"/>
      <c r="Q128" s="17"/>
      <c r="R128" s="18"/>
      <c r="S128" s="17"/>
      <c r="T128" s="19"/>
      <c r="U128" s="17">
        <v>9606.01</v>
      </c>
      <c r="V128" s="26" t="s">
        <v>975</v>
      </c>
      <c r="W128" s="21" t="s">
        <v>50</v>
      </c>
      <c r="X128" s="12">
        <v>202304</v>
      </c>
      <c r="Y128" s="12" t="s">
        <v>976</v>
      </c>
      <c r="Z128" s="12" t="s">
        <v>52</v>
      </c>
      <c r="AA128" s="23">
        <v>1180</v>
      </c>
      <c r="AB128" s="12" t="s">
        <v>53</v>
      </c>
      <c r="AC128" s="12" t="s">
        <v>54</v>
      </c>
      <c r="AD128" s="14" t="s">
        <v>977</v>
      </c>
      <c r="AE128" s="15" t="s">
        <v>55</v>
      </c>
      <c r="AF128" s="14" t="s">
        <v>971</v>
      </c>
      <c r="AG128" s="24" t="s">
        <v>56</v>
      </c>
      <c r="AH128" s="14" t="s">
        <v>57</v>
      </c>
      <c r="AI128" s="23"/>
      <c r="AJ128" s="23"/>
      <c r="AK128" s="23" t="s">
        <v>58</v>
      </c>
      <c r="AL128" s="23"/>
      <c r="AM128" s="14"/>
      <c r="AN128" s="14"/>
      <c r="AO128" s="25"/>
      <c r="AP128" s="12"/>
    </row>
    <row r="129" spans="1:42" s="49" customFormat="1" ht="12.75" customHeight="1" x14ac:dyDescent="0.3">
      <c r="A129" s="36" t="s">
        <v>242</v>
      </c>
      <c r="B129" s="36" t="s">
        <v>870</v>
      </c>
      <c r="C129" s="37">
        <v>45029</v>
      </c>
      <c r="D129" s="38" t="s">
        <v>863</v>
      </c>
      <c r="E129" s="36" t="s">
        <v>864</v>
      </c>
      <c r="F129" s="38" t="s">
        <v>871</v>
      </c>
      <c r="G129" s="39" t="s">
        <v>872</v>
      </c>
      <c r="H129" s="36">
        <v>3</v>
      </c>
      <c r="I129" s="36" t="s">
        <v>48</v>
      </c>
      <c r="J129" s="40">
        <v>1</v>
      </c>
      <c r="K129" s="41">
        <v>1496</v>
      </c>
      <c r="L129" s="41"/>
      <c r="M129" s="41"/>
      <c r="N129" s="41"/>
      <c r="O129" s="41"/>
      <c r="P129" s="41"/>
      <c r="Q129" s="41"/>
      <c r="R129" s="42"/>
      <c r="S129" s="41"/>
      <c r="T129" s="43"/>
      <c r="U129" s="41">
        <v>1496</v>
      </c>
      <c r="V129" s="44" t="s">
        <v>873</v>
      </c>
      <c r="W129" s="45" t="s">
        <v>50</v>
      </c>
      <c r="X129" s="36">
        <v>202304</v>
      </c>
      <c r="Y129" s="36" t="s">
        <v>874</v>
      </c>
      <c r="Z129" s="36" t="s">
        <v>52</v>
      </c>
      <c r="AA129" s="46">
        <v>55770</v>
      </c>
      <c r="AB129" s="36" t="s">
        <v>53</v>
      </c>
      <c r="AC129" s="36" t="s">
        <v>536</v>
      </c>
      <c r="AD129" s="38">
        <v>50112000</v>
      </c>
      <c r="AE129" s="39" t="s">
        <v>55</v>
      </c>
      <c r="AF129" s="38" t="s">
        <v>869</v>
      </c>
      <c r="AG129" s="47" t="s">
        <v>139</v>
      </c>
      <c r="AH129" s="38" t="s">
        <v>140</v>
      </c>
      <c r="AI129" s="46"/>
      <c r="AJ129" s="46"/>
      <c r="AK129" s="46" t="s">
        <v>58</v>
      </c>
      <c r="AL129" s="46"/>
      <c r="AM129" s="38"/>
      <c r="AN129" s="38"/>
      <c r="AO129" s="48"/>
      <c r="AP129" s="36"/>
    </row>
    <row r="130" spans="1:42" s="49" customFormat="1" ht="12.75" customHeight="1" x14ac:dyDescent="0.3">
      <c r="A130" s="36" t="s">
        <v>242</v>
      </c>
      <c r="B130" s="36" t="s">
        <v>885</v>
      </c>
      <c r="C130" s="37">
        <v>45030</v>
      </c>
      <c r="D130" s="38" t="s">
        <v>863</v>
      </c>
      <c r="E130" s="36" t="s">
        <v>864</v>
      </c>
      <c r="F130" s="38" t="s">
        <v>886</v>
      </c>
      <c r="G130" s="39" t="s">
        <v>887</v>
      </c>
      <c r="H130" s="36">
        <v>3</v>
      </c>
      <c r="I130" s="36" t="s">
        <v>48</v>
      </c>
      <c r="J130" s="40">
        <v>1</v>
      </c>
      <c r="K130" s="41">
        <v>3097.4</v>
      </c>
      <c r="L130" s="41"/>
      <c r="M130" s="41"/>
      <c r="N130" s="41"/>
      <c r="O130" s="41"/>
      <c r="P130" s="41"/>
      <c r="Q130" s="41"/>
      <c r="R130" s="42"/>
      <c r="S130" s="41"/>
      <c r="T130" s="43"/>
      <c r="U130" s="41">
        <v>3097.4</v>
      </c>
      <c r="V130" s="44" t="s">
        <v>888</v>
      </c>
      <c r="W130" s="45" t="s">
        <v>50</v>
      </c>
      <c r="X130" s="36">
        <v>202304</v>
      </c>
      <c r="Y130" s="36" t="s">
        <v>889</v>
      </c>
      <c r="Z130" s="36" t="s">
        <v>52</v>
      </c>
      <c r="AA130" s="46">
        <v>55770</v>
      </c>
      <c r="AB130" s="36" t="s">
        <v>53</v>
      </c>
      <c r="AC130" s="36" t="s">
        <v>536</v>
      </c>
      <c r="AD130" s="38" t="s">
        <v>890</v>
      </c>
      <c r="AE130" s="39" t="s">
        <v>55</v>
      </c>
      <c r="AF130" s="38" t="s">
        <v>869</v>
      </c>
      <c r="AG130" s="47" t="s">
        <v>139</v>
      </c>
      <c r="AH130" s="38" t="s">
        <v>140</v>
      </c>
      <c r="AI130" s="46"/>
      <c r="AJ130" s="46"/>
      <c r="AK130" s="46" t="s">
        <v>58</v>
      </c>
      <c r="AL130" s="46"/>
      <c r="AM130" s="38"/>
      <c r="AN130" s="38"/>
      <c r="AO130" s="48"/>
      <c r="AP130" s="36"/>
    </row>
    <row r="131" spans="1:42" s="49" customFormat="1" ht="12.75" customHeight="1" x14ac:dyDescent="0.3">
      <c r="A131" s="36" t="s">
        <v>242</v>
      </c>
      <c r="B131" s="36" t="s">
        <v>891</v>
      </c>
      <c r="C131" s="37">
        <v>45030</v>
      </c>
      <c r="D131" s="38" t="s">
        <v>863</v>
      </c>
      <c r="E131" s="36" t="s">
        <v>864</v>
      </c>
      <c r="F131" s="38" t="s">
        <v>892</v>
      </c>
      <c r="G131" s="39" t="s">
        <v>893</v>
      </c>
      <c r="H131" s="36">
        <v>3</v>
      </c>
      <c r="I131" s="36" t="s">
        <v>48</v>
      </c>
      <c r="J131" s="40">
        <v>1</v>
      </c>
      <c r="K131" s="41">
        <v>399.9</v>
      </c>
      <c r="L131" s="41"/>
      <c r="M131" s="41"/>
      <c r="N131" s="41"/>
      <c r="O131" s="41"/>
      <c r="P131" s="41"/>
      <c r="Q131" s="41"/>
      <c r="R131" s="42"/>
      <c r="S131" s="41"/>
      <c r="T131" s="43"/>
      <c r="U131" s="41">
        <v>399.9</v>
      </c>
      <c r="V131" s="44" t="s">
        <v>894</v>
      </c>
      <c r="W131" s="45" t="s">
        <v>50</v>
      </c>
      <c r="X131" s="36">
        <v>202304</v>
      </c>
      <c r="Y131" s="36" t="s">
        <v>895</v>
      </c>
      <c r="Z131" s="36" t="s">
        <v>52</v>
      </c>
      <c r="AA131" s="46">
        <v>55770</v>
      </c>
      <c r="AB131" s="36" t="s">
        <v>53</v>
      </c>
      <c r="AC131" s="36" t="s">
        <v>536</v>
      </c>
      <c r="AD131" s="38">
        <v>50112000</v>
      </c>
      <c r="AE131" s="39" t="s">
        <v>55</v>
      </c>
      <c r="AF131" s="38" t="s">
        <v>869</v>
      </c>
      <c r="AG131" s="47" t="s">
        <v>139</v>
      </c>
      <c r="AH131" s="38" t="s">
        <v>140</v>
      </c>
      <c r="AI131" s="46"/>
      <c r="AJ131" s="46"/>
      <c r="AK131" s="46" t="s">
        <v>58</v>
      </c>
      <c r="AL131" s="46"/>
      <c r="AM131" s="38"/>
      <c r="AN131" s="38"/>
      <c r="AO131" s="48"/>
      <c r="AP131" s="36"/>
    </row>
    <row r="132" spans="1:42" s="49" customFormat="1" ht="12.75" customHeight="1" x14ac:dyDescent="0.3">
      <c r="A132" s="36" t="s">
        <v>242</v>
      </c>
      <c r="B132" s="36" t="s">
        <v>924</v>
      </c>
      <c r="C132" s="37">
        <v>45031</v>
      </c>
      <c r="D132" s="38" t="s">
        <v>863</v>
      </c>
      <c r="E132" s="36" t="s">
        <v>864</v>
      </c>
      <c r="F132" s="38" t="s">
        <v>925</v>
      </c>
      <c r="G132" s="39" t="s">
        <v>926</v>
      </c>
      <c r="H132" s="36">
        <v>3</v>
      </c>
      <c r="I132" s="36" t="s">
        <v>48</v>
      </c>
      <c r="J132" s="40">
        <v>1</v>
      </c>
      <c r="K132" s="41">
        <v>2969.15</v>
      </c>
      <c r="L132" s="41"/>
      <c r="M132" s="41"/>
      <c r="N132" s="41"/>
      <c r="O132" s="41"/>
      <c r="P132" s="41"/>
      <c r="Q132" s="41"/>
      <c r="R132" s="42"/>
      <c r="S132" s="41"/>
      <c r="T132" s="43"/>
      <c r="U132" s="41">
        <v>2969.15</v>
      </c>
      <c r="V132" s="44" t="s">
        <v>927</v>
      </c>
      <c r="W132" s="45" t="s">
        <v>50</v>
      </c>
      <c r="X132" s="36">
        <v>202304</v>
      </c>
      <c r="Y132" s="36" t="s">
        <v>928</v>
      </c>
      <c r="Z132" s="36" t="s">
        <v>52</v>
      </c>
      <c r="AA132" s="46">
        <v>55770</v>
      </c>
      <c r="AB132" s="36" t="s">
        <v>53</v>
      </c>
      <c r="AC132" s="36" t="s">
        <v>536</v>
      </c>
      <c r="AD132" s="38" t="s">
        <v>912</v>
      </c>
      <c r="AE132" s="39" t="s">
        <v>55</v>
      </c>
      <c r="AF132" s="38" t="s">
        <v>869</v>
      </c>
      <c r="AG132" s="47" t="s">
        <v>139</v>
      </c>
      <c r="AH132" s="38" t="s">
        <v>140</v>
      </c>
      <c r="AI132" s="46"/>
      <c r="AJ132" s="46"/>
      <c r="AK132" s="46" t="s">
        <v>58</v>
      </c>
      <c r="AL132" s="46"/>
      <c r="AM132" s="38"/>
      <c r="AN132" s="38"/>
      <c r="AO132" s="48"/>
      <c r="AP132" s="36"/>
    </row>
    <row r="133" spans="1:42" s="49" customFormat="1" ht="12.75" customHeight="1" x14ac:dyDescent="0.3">
      <c r="A133" s="36" t="s">
        <v>242</v>
      </c>
      <c r="B133" s="36" t="s">
        <v>929</v>
      </c>
      <c r="C133" s="37">
        <v>45031</v>
      </c>
      <c r="D133" s="38" t="s">
        <v>863</v>
      </c>
      <c r="E133" s="36" t="s">
        <v>864</v>
      </c>
      <c r="F133" s="38" t="s">
        <v>930</v>
      </c>
      <c r="G133" s="39" t="s">
        <v>931</v>
      </c>
      <c r="H133" s="36">
        <v>3</v>
      </c>
      <c r="I133" s="36" t="s">
        <v>48</v>
      </c>
      <c r="J133" s="40">
        <v>1</v>
      </c>
      <c r="K133" s="41">
        <v>1094.7</v>
      </c>
      <c r="L133" s="41"/>
      <c r="M133" s="41"/>
      <c r="N133" s="41"/>
      <c r="O133" s="41"/>
      <c r="P133" s="41"/>
      <c r="Q133" s="41"/>
      <c r="R133" s="42"/>
      <c r="S133" s="41"/>
      <c r="T133" s="43"/>
      <c r="U133" s="41">
        <v>1094.7</v>
      </c>
      <c r="V133" s="44" t="s">
        <v>932</v>
      </c>
      <c r="W133" s="45" t="s">
        <v>50</v>
      </c>
      <c r="X133" s="36">
        <v>202304</v>
      </c>
      <c r="Y133" s="36" t="s">
        <v>933</v>
      </c>
      <c r="Z133" s="36" t="s">
        <v>52</v>
      </c>
      <c r="AA133" s="46">
        <v>55770</v>
      </c>
      <c r="AB133" s="36" t="s">
        <v>53</v>
      </c>
      <c r="AC133" s="36" t="s">
        <v>536</v>
      </c>
      <c r="AD133" s="38">
        <v>50112000</v>
      </c>
      <c r="AE133" s="39" t="s">
        <v>55</v>
      </c>
      <c r="AF133" s="38" t="s">
        <v>869</v>
      </c>
      <c r="AG133" s="47" t="s">
        <v>139</v>
      </c>
      <c r="AH133" s="38" t="s">
        <v>140</v>
      </c>
      <c r="AI133" s="46"/>
      <c r="AJ133" s="46"/>
      <c r="AK133" s="46" t="s">
        <v>58</v>
      </c>
      <c r="AL133" s="46"/>
      <c r="AM133" s="38"/>
      <c r="AN133" s="38"/>
      <c r="AO133" s="48"/>
      <c r="AP133" s="36"/>
    </row>
    <row r="134" spans="1:42" s="49" customFormat="1" ht="12.75" customHeight="1" x14ac:dyDescent="0.3">
      <c r="A134" s="36" t="s">
        <v>242</v>
      </c>
      <c r="B134" s="36" t="s">
        <v>934</v>
      </c>
      <c r="C134" s="37">
        <v>45033</v>
      </c>
      <c r="D134" s="38" t="s">
        <v>863</v>
      </c>
      <c r="E134" s="36" t="s">
        <v>864</v>
      </c>
      <c r="F134" s="38" t="s">
        <v>935</v>
      </c>
      <c r="G134" s="39" t="s">
        <v>936</v>
      </c>
      <c r="H134" s="36">
        <v>3</v>
      </c>
      <c r="I134" s="36" t="s">
        <v>48</v>
      </c>
      <c r="J134" s="40">
        <v>1</v>
      </c>
      <c r="K134" s="41">
        <v>582.25</v>
      </c>
      <c r="L134" s="41"/>
      <c r="M134" s="41"/>
      <c r="N134" s="41"/>
      <c r="O134" s="41"/>
      <c r="P134" s="41"/>
      <c r="Q134" s="41"/>
      <c r="R134" s="42"/>
      <c r="S134" s="41"/>
      <c r="T134" s="43"/>
      <c r="U134" s="41">
        <v>582.25</v>
      </c>
      <c r="V134" s="44" t="s">
        <v>937</v>
      </c>
      <c r="W134" s="45" t="s">
        <v>50</v>
      </c>
      <c r="X134" s="36">
        <v>202304</v>
      </c>
      <c r="Y134" s="36" t="s">
        <v>938</v>
      </c>
      <c r="Z134" s="36" t="s">
        <v>52</v>
      </c>
      <c r="AA134" s="46">
        <v>55770</v>
      </c>
      <c r="AB134" s="36" t="s">
        <v>53</v>
      </c>
      <c r="AC134" s="36" t="s">
        <v>536</v>
      </c>
      <c r="AD134" s="38">
        <v>50112000</v>
      </c>
      <c r="AE134" s="39" t="s">
        <v>55</v>
      </c>
      <c r="AF134" s="38" t="s">
        <v>869</v>
      </c>
      <c r="AG134" s="47" t="s">
        <v>139</v>
      </c>
      <c r="AH134" s="38" t="s">
        <v>140</v>
      </c>
      <c r="AI134" s="46"/>
      <c r="AJ134" s="46"/>
      <c r="AK134" s="46" t="s">
        <v>58</v>
      </c>
      <c r="AL134" s="46"/>
      <c r="AM134" s="38"/>
      <c r="AN134" s="38"/>
      <c r="AO134" s="48"/>
      <c r="AP134" s="36"/>
    </row>
    <row r="135" spans="1:42" s="49" customFormat="1" ht="12.75" customHeight="1" x14ac:dyDescent="0.3">
      <c r="A135" s="36" t="s">
        <v>242</v>
      </c>
      <c r="B135" s="36" t="s">
        <v>939</v>
      </c>
      <c r="C135" s="37">
        <v>45033</v>
      </c>
      <c r="D135" s="38" t="s">
        <v>863</v>
      </c>
      <c r="E135" s="36" t="s">
        <v>864</v>
      </c>
      <c r="F135" s="38" t="s">
        <v>940</v>
      </c>
      <c r="G135" s="39" t="s">
        <v>941</v>
      </c>
      <c r="H135" s="36">
        <v>3</v>
      </c>
      <c r="I135" s="36" t="s">
        <v>48</v>
      </c>
      <c r="J135" s="40">
        <v>1</v>
      </c>
      <c r="K135" s="41">
        <v>736</v>
      </c>
      <c r="L135" s="41"/>
      <c r="M135" s="41"/>
      <c r="N135" s="41"/>
      <c r="O135" s="41"/>
      <c r="P135" s="41"/>
      <c r="Q135" s="41"/>
      <c r="R135" s="42"/>
      <c r="S135" s="41"/>
      <c r="T135" s="43"/>
      <c r="U135" s="41">
        <v>736</v>
      </c>
      <c r="V135" s="44" t="s">
        <v>942</v>
      </c>
      <c r="W135" s="45" t="s">
        <v>50</v>
      </c>
      <c r="X135" s="36">
        <v>202304</v>
      </c>
      <c r="Y135" s="36" t="s">
        <v>943</v>
      </c>
      <c r="Z135" s="36" t="s">
        <v>52</v>
      </c>
      <c r="AA135" s="46">
        <v>55770</v>
      </c>
      <c r="AB135" s="36" t="s">
        <v>53</v>
      </c>
      <c r="AC135" s="36" t="s">
        <v>536</v>
      </c>
      <c r="AD135" s="38">
        <v>50112000</v>
      </c>
      <c r="AE135" s="39" t="s">
        <v>55</v>
      </c>
      <c r="AF135" s="38" t="s">
        <v>869</v>
      </c>
      <c r="AG135" s="47" t="s">
        <v>139</v>
      </c>
      <c r="AH135" s="38" t="s">
        <v>140</v>
      </c>
      <c r="AI135" s="46"/>
      <c r="AJ135" s="46"/>
      <c r="AK135" s="46" t="s">
        <v>58</v>
      </c>
      <c r="AL135" s="46"/>
      <c r="AM135" s="38"/>
      <c r="AN135" s="38"/>
      <c r="AO135" s="48"/>
      <c r="AP135" s="36"/>
    </row>
    <row r="136" spans="1:42" s="49" customFormat="1" ht="12.75" customHeight="1" x14ac:dyDescent="0.3">
      <c r="A136" s="36" t="s">
        <v>242</v>
      </c>
      <c r="B136" s="36" t="s">
        <v>954</v>
      </c>
      <c r="C136" s="37">
        <v>45034</v>
      </c>
      <c r="D136" s="38" t="s">
        <v>863</v>
      </c>
      <c r="E136" s="36" t="s">
        <v>864</v>
      </c>
      <c r="F136" s="38" t="s">
        <v>955</v>
      </c>
      <c r="G136" s="39" t="s">
        <v>956</v>
      </c>
      <c r="H136" s="36">
        <v>3</v>
      </c>
      <c r="I136" s="36" t="s">
        <v>48</v>
      </c>
      <c r="J136" s="40">
        <v>1</v>
      </c>
      <c r="K136" s="41">
        <v>693.22</v>
      </c>
      <c r="L136" s="41"/>
      <c r="M136" s="41"/>
      <c r="N136" s="41"/>
      <c r="O136" s="41"/>
      <c r="P136" s="41"/>
      <c r="Q136" s="41"/>
      <c r="R136" s="42"/>
      <c r="S136" s="41"/>
      <c r="T136" s="43"/>
      <c r="U136" s="41">
        <v>693.22</v>
      </c>
      <c r="V136" s="44" t="s">
        <v>957</v>
      </c>
      <c r="W136" s="45" t="s">
        <v>50</v>
      </c>
      <c r="X136" s="36">
        <v>202304</v>
      </c>
      <c r="Y136" s="50" t="s">
        <v>958</v>
      </c>
      <c r="Z136" s="36" t="s">
        <v>52</v>
      </c>
      <c r="AA136" s="46">
        <v>55770</v>
      </c>
      <c r="AB136" s="36" t="s">
        <v>53</v>
      </c>
      <c r="AC136" s="36" t="s">
        <v>536</v>
      </c>
      <c r="AD136" s="38">
        <v>50112000</v>
      </c>
      <c r="AE136" s="39" t="s">
        <v>55</v>
      </c>
      <c r="AF136" s="38" t="s">
        <v>869</v>
      </c>
      <c r="AG136" s="47" t="s">
        <v>139</v>
      </c>
      <c r="AH136" s="38" t="s">
        <v>140</v>
      </c>
      <c r="AI136" s="46"/>
      <c r="AJ136" s="46"/>
      <c r="AK136" s="46" t="s">
        <v>58</v>
      </c>
      <c r="AL136" s="46"/>
      <c r="AM136" s="38"/>
      <c r="AN136" s="38"/>
      <c r="AO136" s="48"/>
      <c r="AP136" s="36"/>
    </row>
    <row r="137" spans="1:42" s="49" customFormat="1" ht="12.75" customHeight="1" x14ac:dyDescent="0.3">
      <c r="A137" s="36" t="s">
        <v>242</v>
      </c>
      <c r="B137" s="36" t="s">
        <v>554</v>
      </c>
      <c r="C137" s="37">
        <v>45033</v>
      </c>
      <c r="D137" s="38" t="s">
        <v>540</v>
      </c>
      <c r="E137" s="36" t="s">
        <v>541</v>
      </c>
      <c r="F137" s="38" t="s">
        <v>555</v>
      </c>
      <c r="G137" s="39" t="s">
        <v>556</v>
      </c>
      <c r="H137" s="36">
        <v>99</v>
      </c>
      <c r="I137" s="36" t="s">
        <v>48</v>
      </c>
      <c r="J137" s="40"/>
      <c r="K137" s="41">
        <v>3277.67</v>
      </c>
      <c r="L137" s="41"/>
      <c r="M137" s="41"/>
      <c r="N137" s="41">
        <v>524.42999999999995</v>
      </c>
      <c r="O137" s="41"/>
      <c r="P137" s="41"/>
      <c r="Q137" s="41"/>
      <c r="R137" s="42"/>
      <c r="S137" s="41"/>
      <c r="T137" s="43"/>
      <c r="U137" s="41">
        <v>3802.1</v>
      </c>
      <c r="V137" s="44" t="s">
        <v>557</v>
      </c>
      <c r="W137" s="45" t="s">
        <v>50</v>
      </c>
      <c r="X137" s="36">
        <v>202304</v>
      </c>
      <c r="Y137" s="36" t="s">
        <v>558</v>
      </c>
      <c r="Z137" s="36" t="s">
        <v>52</v>
      </c>
      <c r="AA137" s="46">
        <v>28550</v>
      </c>
      <c r="AB137" s="36" t="s">
        <v>53</v>
      </c>
      <c r="AC137" s="36" t="s">
        <v>54</v>
      </c>
      <c r="AD137" s="38" t="s">
        <v>553</v>
      </c>
      <c r="AE137" s="39" t="s">
        <v>55</v>
      </c>
      <c r="AF137" s="38" t="s">
        <v>547</v>
      </c>
      <c r="AG137" s="47" t="s">
        <v>56</v>
      </c>
      <c r="AH137" s="38" t="s">
        <v>57</v>
      </c>
      <c r="AI137" s="46"/>
      <c r="AJ137" s="46"/>
      <c r="AK137" s="46" t="s">
        <v>58</v>
      </c>
      <c r="AL137" s="46"/>
      <c r="AM137" s="38"/>
      <c r="AN137" s="38"/>
      <c r="AO137" s="48"/>
      <c r="AP137" s="36"/>
    </row>
    <row r="138" spans="1:42" s="49" customFormat="1" ht="12.75" customHeight="1" x14ac:dyDescent="0.3">
      <c r="A138" s="36" t="s">
        <v>242</v>
      </c>
      <c r="B138" s="36" t="s">
        <v>344</v>
      </c>
      <c r="C138" s="37">
        <v>45026</v>
      </c>
      <c r="D138" s="38" t="s">
        <v>234</v>
      </c>
      <c r="E138" s="36" t="s">
        <v>235</v>
      </c>
      <c r="F138" s="38" t="s">
        <v>345</v>
      </c>
      <c r="G138" s="39" t="s">
        <v>346</v>
      </c>
      <c r="H138" s="36">
        <v>99</v>
      </c>
      <c r="I138" s="36" t="s">
        <v>48</v>
      </c>
      <c r="J138" s="40"/>
      <c r="K138" s="41">
        <v>186.5</v>
      </c>
      <c r="L138" s="41"/>
      <c r="M138" s="41"/>
      <c r="N138" s="41"/>
      <c r="O138" s="41"/>
      <c r="P138" s="41"/>
      <c r="Q138" s="41"/>
      <c r="R138" s="42"/>
      <c r="S138" s="41"/>
      <c r="T138" s="43"/>
      <c r="U138" s="41">
        <v>186.5</v>
      </c>
      <c r="V138" s="44" t="s">
        <v>347</v>
      </c>
      <c r="W138" s="45" t="s">
        <v>50</v>
      </c>
      <c r="X138" s="36">
        <v>202304</v>
      </c>
      <c r="Y138" s="36" t="s">
        <v>348</v>
      </c>
      <c r="Z138" s="36" t="s">
        <v>52</v>
      </c>
      <c r="AA138" s="46">
        <v>9040</v>
      </c>
      <c r="AB138" s="36" t="s">
        <v>53</v>
      </c>
      <c r="AC138" s="36" t="s">
        <v>54</v>
      </c>
      <c r="AD138" s="38" t="s">
        <v>349</v>
      </c>
      <c r="AE138" s="39" t="s">
        <v>55</v>
      </c>
      <c r="AF138" s="38" t="s">
        <v>241</v>
      </c>
      <c r="AG138" s="47" t="s">
        <v>139</v>
      </c>
      <c r="AH138" s="38" t="s">
        <v>140</v>
      </c>
      <c r="AI138" s="46"/>
      <c r="AJ138" s="46"/>
      <c r="AK138" s="46" t="s">
        <v>58</v>
      </c>
      <c r="AL138" s="46"/>
      <c r="AM138" s="38"/>
      <c r="AN138" s="38"/>
      <c r="AO138" s="48"/>
      <c r="AP138" s="36"/>
    </row>
    <row r="139" spans="1:42" s="49" customFormat="1" ht="12.75" customHeight="1" x14ac:dyDescent="0.3">
      <c r="A139" s="36" t="s">
        <v>242</v>
      </c>
      <c r="B139" s="36" t="s">
        <v>362</v>
      </c>
      <c r="C139" s="37">
        <v>45026</v>
      </c>
      <c r="D139" s="38" t="s">
        <v>234</v>
      </c>
      <c r="E139" s="36" t="s">
        <v>235</v>
      </c>
      <c r="F139" s="51" t="s">
        <v>363</v>
      </c>
      <c r="G139" s="39" t="s">
        <v>364</v>
      </c>
      <c r="H139" s="36">
        <v>99</v>
      </c>
      <c r="I139" s="36" t="s">
        <v>48</v>
      </c>
      <c r="J139" s="40"/>
      <c r="K139" s="41">
        <v>2716.18</v>
      </c>
      <c r="L139" s="41"/>
      <c r="M139" s="41"/>
      <c r="N139" s="41"/>
      <c r="O139" s="41"/>
      <c r="P139" s="41"/>
      <c r="Q139" s="41"/>
      <c r="R139" s="42"/>
      <c r="S139" s="41"/>
      <c r="T139" s="43"/>
      <c r="U139" s="41">
        <v>2716.18</v>
      </c>
      <c r="V139" s="44" t="s">
        <v>365</v>
      </c>
      <c r="W139" s="45" t="s">
        <v>50</v>
      </c>
      <c r="X139" s="36">
        <v>202304</v>
      </c>
      <c r="Y139" s="36" t="s">
        <v>366</v>
      </c>
      <c r="Z139" s="36" t="s">
        <v>52</v>
      </c>
      <c r="AA139" s="46">
        <v>9040</v>
      </c>
      <c r="AB139" s="36" t="s">
        <v>53</v>
      </c>
      <c r="AC139" s="36" t="s">
        <v>54</v>
      </c>
      <c r="AD139" s="38" t="s">
        <v>367</v>
      </c>
      <c r="AE139" s="39" t="s">
        <v>55</v>
      </c>
      <c r="AF139" s="38" t="s">
        <v>241</v>
      </c>
      <c r="AG139" s="47" t="s">
        <v>139</v>
      </c>
      <c r="AH139" s="38" t="s">
        <v>140</v>
      </c>
      <c r="AI139" s="46"/>
      <c r="AJ139" s="46"/>
      <c r="AK139" s="46" t="s">
        <v>58</v>
      </c>
      <c r="AL139" s="46"/>
      <c r="AM139" s="38"/>
      <c r="AN139" s="38"/>
      <c r="AO139" s="48"/>
      <c r="AP139" s="36"/>
    </row>
    <row r="140" spans="1:42" s="49" customFormat="1" ht="12.75" customHeight="1" x14ac:dyDescent="0.3">
      <c r="A140" s="36" t="s">
        <v>242</v>
      </c>
      <c r="B140" s="36" t="s">
        <v>392</v>
      </c>
      <c r="C140" s="37">
        <v>45027</v>
      </c>
      <c r="D140" s="38" t="s">
        <v>234</v>
      </c>
      <c r="E140" s="36" t="s">
        <v>235</v>
      </c>
      <c r="F140" s="38" t="s">
        <v>393</v>
      </c>
      <c r="G140" s="39" t="s">
        <v>394</v>
      </c>
      <c r="H140" s="36">
        <v>99</v>
      </c>
      <c r="I140" s="36" t="s">
        <v>48</v>
      </c>
      <c r="J140" s="40"/>
      <c r="K140" s="41">
        <v>142.6</v>
      </c>
      <c r="L140" s="41"/>
      <c r="M140" s="41"/>
      <c r="N140" s="41"/>
      <c r="O140" s="41"/>
      <c r="P140" s="41"/>
      <c r="Q140" s="41"/>
      <c r="R140" s="42"/>
      <c r="S140" s="41"/>
      <c r="T140" s="43"/>
      <c r="U140" s="41">
        <v>142.6</v>
      </c>
      <c r="V140" s="44" t="s">
        <v>395</v>
      </c>
      <c r="W140" s="45" t="s">
        <v>50</v>
      </c>
      <c r="X140" s="36">
        <v>202304</v>
      </c>
      <c r="Y140" s="50" t="s">
        <v>396</v>
      </c>
      <c r="Z140" s="36" t="s">
        <v>52</v>
      </c>
      <c r="AA140" s="46">
        <v>9040</v>
      </c>
      <c r="AB140" s="36" t="s">
        <v>53</v>
      </c>
      <c r="AC140" s="36" t="s">
        <v>54</v>
      </c>
      <c r="AD140" s="38" t="s">
        <v>397</v>
      </c>
      <c r="AE140" s="39" t="s">
        <v>55</v>
      </c>
      <c r="AF140" s="38" t="s">
        <v>241</v>
      </c>
      <c r="AG140" s="47" t="s">
        <v>139</v>
      </c>
      <c r="AH140" s="38" t="s">
        <v>140</v>
      </c>
      <c r="AI140" s="46"/>
      <c r="AJ140" s="46"/>
      <c r="AK140" s="46" t="s">
        <v>58</v>
      </c>
      <c r="AL140" s="46"/>
      <c r="AM140" s="38"/>
      <c r="AN140" s="38"/>
      <c r="AO140" s="48"/>
      <c r="AP140" s="36"/>
    </row>
    <row r="141" spans="1:42" s="49" customFormat="1" ht="12.75" customHeight="1" x14ac:dyDescent="0.3">
      <c r="A141" s="36" t="s">
        <v>242</v>
      </c>
      <c r="B141" s="36" t="s">
        <v>398</v>
      </c>
      <c r="C141" s="37">
        <v>45027</v>
      </c>
      <c r="D141" s="38" t="s">
        <v>234</v>
      </c>
      <c r="E141" s="36" t="s">
        <v>235</v>
      </c>
      <c r="F141" s="38" t="s">
        <v>399</v>
      </c>
      <c r="G141" s="39" t="s">
        <v>400</v>
      </c>
      <c r="H141" s="36">
        <v>99</v>
      </c>
      <c r="I141" s="36" t="s">
        <v>48</v>
      </c>
      <c r="J141" s="40"/>
      <c r="K141" s="41">
        <v>675</v>
      </c>
      <c r="L141" s="41"/>
      <c r="M141" s="41"/>
      <c r="N141" s="41"/>
      <c r="O141" s="41"/>
      <c r="P141" s="41"/>
      <c r="Q141" s="41"/>
      <c r="R141" s="42"/>
      <c r="S141" s="41"/>
      <c r="T141" s="43"/>
      <c r="U141" s="41">
        <v>675</v>
      </c>
      <c r="V141" s="44" t="s">
        <v>401</v>
      </c>
      <c r="W141" s="45" t="s">
        <v>50</v>
      </c>
      <c r="X141" s="36">
        <v>202304</v>
      </c>
      <c r="Y141" s="36" t="s">
        <v>402</v>
      </c>
      <c r="Z141" s="36" t="s">
        <v>52</v>
      </c>
      <c r="AA141" s="46">
        <v>9040</v>
      </c>
      <c r="AB141" s="36" t="s">
        <v>53</v>
      </c>
      <c r="AC141" s="36" t="s">
        <v>54</v>
      </c>
      <c r="AD141" s="38">
        <v>50304100</v>
      </c>
      <c r="AE141" s="39" t="s">
        <v>55</v>
      </c>
      <c r="AF141" s="38" t="s">
        <v>241</v>
      </c>
      <c r="AG141" s="47" t="s">
        <v>139</v>
      </c>
      <c r="AH141" s="38" t="s">
        <v>140</v>
      </c>
      <c r="AI141" s="46"/>
      <c r="AJ141" s="46"/>
      <c r="AK141" s="46" t="s">
        <v>58</v>
      </c>
      <c r="AL141" s="46"/>
      <c r="AM141" s="38"/>
      <c r="AN141" s="38"/>
      <c r="AO141" s="48"/>
      <c r="AP141" s="36"/>
    </row>
    <row r="142" spans="1:42" s="49" customFormat="1" ht="12.75" customHeight="1" x14ac:dyDescent="0.3">
      <c r="A142" s="36" t="s">
        <v>242</v>
      </c>
      <c r="B142" s="36" t="s">
        <v>421</v>
      </c>
      <c r="C142" s="37">
        <v>45027</v>
      </c>
      <c r="D142" s="38" t="s">
        <v>234</v>
      </c>
      <c r="E142" s="36" t="s">
        <v>235</v>
      </c>
      <c r="F142" s="38" t="s">
        <v>422</v>
      </c>
      <c r="G142" s="39" t="s">
        <v>423</v>
      </c>
      <c r="H142" s="36">
        <v>99</v>
      </c>
      <c r="I142" s="36" t="s">
        <v>48</v>
      </c>
      <c r="J142" s="40"/>
      <c r="K142" s="41">
        <v>4144.97</v>
      </c>
      <c r="L142" s="41"/>
      <c r="M142" s="41"/>
      <c r="N142" s="41"/>
      <c r="O142" s="41"/>
      <c r="P142" s="41"/>
      <c r="Q142" s="41"/>
      <c r="R142" s="42"/>
      <c r="S142" s="41"/>
      <c r="T142" s="43"/>
      <c r="U142" s="41">
        <v>4144.97</v>
      </c>
      <c r="V142" s="44" t="s">
        <v>424</v>
      </c>
      <c r="W142" s="45" t="s">
        <v>50</v>
      </c>
      <c r="X142" s="36">
        <v>202304</v>
      </c>
      <c r="Y142" s="36" t="s">
        <v>425</v>
      </c>
      <c r="Z142" s="36" t="s">
        <v>52</v>
      </c>
      <c r="AA142" s="46">
        <v>9040</v>
      </c>
      <c r="AB142" s="36" t="s">
        <v>53</v>
      </c>
      <c r="AC142" s="36" t="s">
        <v>54</v>
      </c>
      <c r="AD142" s="38" t="s">
        <v>426</v>
      </c>
      <c r="AE142" s="39" t="s">
        <v>55</v>
      </c>
      <c r="AF142" s="38" t="s">
        <v>241</v>
      </c>
      <c r="AG142" s="47" t="s">
        <v>139</v>
      </c>
      <c r="AH142" s="38" t="s">
        <v>140</v>
      </c>
      <c r="AI142" s="46"/>
      <c r="AJ142" s="46"/>
      <c r="AK142" s="46" t="s">
        <v>58</v>
      </c>
      <c r="AL142" s="46"/>
      <c r="AM142" s="38"/>
      <c r="AN142" s="38"/>
      <c r="AO142" s="48"/>
      <c r="AP142" s="36"/>
    </row>
    <row r="143" spans="1:42" s="49" customFormat="1" ht="12.75" customHeight="1" x14ac:dyDescent="0.3">
      <c r="A143" s="36" t="s">
        <v>242</v>
      </c>
      <c r="B143" s="36" t="s">
        <v>433</v>
      </c>
      <c r="C143" s="37">
        <v>45028</v>
      </c>
      <c r="D143" s="38" t="s">
        <v>234</v>
      </c>
      <c r="E143" s="36" t="s">
        <v>235</v>
      </c>
      <c r="F143" s="38" t="s">
        <v>434</v>
      </c>
      <c r="G143" s="39" t="s">
        <v>435</v>
      </c>
      <c r="H143" s="36">
        <v>99</v>
      </c>
      <c r="I143" s="36" t="s">
        <v>48</v>
      </c>
      <c r="J143" s="40"/>
      <c r="K143" s="41">
        <v>128.9</v>
      </c>
      <c r="L143" s="41"/>
      <c r="M143" s="41"/>
      <c r="N143" s="41"/>
      <c r="O143" s="41"/>
      <c r="P143" s="41"/>
      <c r="Q143" s="41"/>
      <c r="R143" s="42"/>
      <c r="S143" s="41"/>
      <c r="T143" s="43"/>
      <c r="U143" s="41">
        <v>128.9</v>
      </c>
      <c r="V143" s="44" t="s">
        <v>436</v>
      </c>
      <c r="W143" s="45" t="s">
        <v>50</v>
      </c>
      <c r="X143" s="36">
        <v>202304</v>
      </c>
      <c r="Y143" s="36" t="s">
        <v>437</v>
      </c>
      <c r="Z143" s="36" t="s">
        <v>52</v>
      </c>
      <c r="AA143" s="46">
        <v>9040</v>
      </c>
      <c r="AB143" s="36" t="s">
        <v>53</v>
      </c>
      <c r="AC143" s="36" t="s">
        <v>54</v>
      </c>
      <c r="AD143" s="38" t="s">
        <v>438</v>
      </c>
      <c r="AE143" s="39" t="s">
        <v>55</v>
      </c>
      <c r="AF143" s="38" t="s">
        <v>241</v>
      </c>
      <c r="AG143" s="47" t="s">
        <v>139</v>
      </c>
      <c r="AH143" s="38" t="s">
        <v>140</v>
      </c>
      <c r="AI143" s="46"/>
      <c r="AJ143" s="46"/>
      <c r="AK143" s="46" t="s">
        <v>58</v>
      </c>
      <c r="AL143" s="46"/>
      <c r="AM143" s="38"/>
      <c r="AN143" s="38"/>
      <c r="AO143" s="48"/>
      <c r="AP143" s="36"/>
    </row>
    <row r="144" spans="1:42" s="49" customFormat="1" ht="12.75" customHeight="1" x14ac:dyDescent="0.3">
      <c r="A144" s="36" t="s">
        <v>242</v>
      </c>
      <c r="B144" s="36" t="s">
        <v>439</v>
      </c>
      <c r="C144" s="37">
        <v>45028</v>
      </c>
      <c r="D144" s="38" t="s">
        <v>234</v>
      </c>
      <c r="E144" s="36" t="s">
        <v>235</v>
      </c>
      <c r="F144" s="38" t="s">
        <v>440</v>
      </c>
      <c r="G144" s="39" t="s">
        <v>441</v>
      </c>
      <c r="H144" s="36">
        <v>99</v>
      </c>
      <c r="I144" s="36" t="s">
        <v>48</v>
      </c>
      <c r="J144" s="40"/>
      <c r="K144" s="41">
        <v>549.9</v>
      </c>
      <c r="L144" s="41"/>
      <c r="M144" s="41"/>
      <c r="N144" s="41"/>
      <c r="O144" s="41"/>
      <c r="P144" s="41"/>
      <c r="Q144" s="41"/>
      <c r="R144" s="42"/>
      <c r="S144" s="41"/>
      <c r="T144" s="43"/>
      <c r="U144" s="41">
        <v>549.9</v>
      </c>
      <c r="V144" s="53" t="s">
        <v>442</v>
      </c>
      <c r="W144" s="45" t="s">
        <v>50</v>
      </c>
      <c r="X144" s="36">
        <v>202304</v>
      </c>
      <c r="Y144" s="50" t="s">
        <v>443</v>
      </c>
      <c r="Z144" s="36" t="s">
        <v>52</v>
      </c>
      <c r="AA144" s="46">
        <v>9040</v>
      </c>
      <c r="AB144" s="36" t="s">
        <v>53</v>
      </c>
      <c r="AC144" s="36" t="s">
        <v>54</v>
      </c>
      <c r="AD144" s="38" t="s">
        <v>444</v>
      </c>
      <c r="AE144" s="39" t="s">
        <v>55</v>
      </c>
      <c r="AF144" s="38" t="s">
        <v>241</v>
      </c>
      <c r="AG144" s="47" t="s">
        <v>139</v>
      </c>
      <c r="AH144" s="38" t="s">
        <v>140</v>
      </c>
      <c r="AI144" s="46"/>
      <c r="AJ144" s="46"/>
      <c r="AK144" s="46" t="s">
        <v>58</v>
      </c>
      <c r="AL144" s="46"/>
      <c r="AM144" s="38"/>
      <c r="AN144" s="38"/>
      <c r="AO144" s="48"/>
      <c r="AP144" s="36"/>
    </row>
    <row r="145" spans="1:42" s="49" customFormat="1" ht="12.75" customHeight="1" x14ac:dyDescent="0.3">
      <c r="A145" s="36" t="s">
        <v>242</v>
      </c>
      <c r="B145" s="36" t="s">
        <v>457</v>
      </c>
      <c r="C145" s="37">
        <v>45028</v>
      </c>
      <c r="D145" s="38" t="s">
        <v>234</v>
      </c>
      <c r="E145" s="36" t="s">
        <v>235</v>
      </c>
      <c r="F145" s="51" t="s">
        <v>458</v>
      </c>
      <c r="G145" s="39" t="s">
        <v>459</v>
      </c>
      <c r="H145" s="36">
        <v>99</v>
      </c>
      <c r="I145" s="36" t="s">
        <v>48</v>
      </c>
      <c r="J145" s="40"/>
      <c r="K145" s="41">
        <v>2083.52</v>
      </c>
      <c r="L145" s="41"/>
      <c r="M145" s="41"/>
      <c r="N145" s="41"/>
      <c r="O145" s="41"/>
      <c r="P145" s="41"/>
      <c r="Q145" s="41"/>
      <c r="R145" s="42"/>
      <c r="S145" s="41"/>
      <c r="T145" s="43"/>
      <c r="U145" s="41">
        <v>2083.52</v>
      </c>
      <c r="V145" s="53" t="s">
        <v>460</v>
      </c>
      <c r="W145" s="45" t="s">
        <v>50</v>
      </c>
      <c r="X145" s="36">
        <v>202304</v>
      </c>
      <c r="Y145" s="50" t="s">
        <v>461</v>
      </c>
      <c r="Z145" s="36" t="s">
        <v>52</v>
      </c>
      <c r="AA145" s="46">
        <v>9040</v>
      </c>
      <c r="AB145" s="36" t="s">
        <v>53</v>
      </c>
      <c r="AC145" s="36" t="s">
        <v>54</v>
      </c>
      <c r="AD145" s="38" t="s">
        <v>462</v>
      </c>
      <c r="AE145" s="39" t="s">
        <v>55</v>
      </c>
      <c r="AF145" s="38" t="s">
        <v>241</v>
      </c>
      <c r="AG145" s="47" t="s">
        <v>139</v>
      </c>
      <c r="AH145" s="38" t="s">
        <v>140</v>
      </c>
      <c r="AI145" s="46"/>
      <c r="AJ145" s="46"/>
      <c r="AK145" s="46" t="s">
        <v>58</v>
      </c>
      <c r="AL145" s="46"/>
      <c r="AM145" s="38"/>
      <c r="AN145" s="38"/>
      <c r="AO145" s="48"/>
      <c r="AP145" s="36"/>
    </row>
    <row r="146" spans="1:42" s="49" customFormat="1" ht="12.75" customHeight="1" x14ac:dyDescent="0.3">
      <c r="A146" s="36" t="s">
        <v>242</v>
      </c>
      <c r="B146" s="36" t="s">
        <v>475</v>
      </c>
      <c r="C146" s="37">
        <v>45029</v>
      </c>
      <c r="D146" s="38" t="s">
        <v>234</v>
      </c>
      <c r="E146" s="36" t="s">
        <v>235</v>
      </c>
      <c r="F146" s="51" t="s">
        <v>476</v>
      </c>
      <c r="G146" s="39" t="s">
        <v>477</v>
      </c>
      <c r="H146" s="36">
        <v>99</v>
      </c>
      <c r="I146" s="36" t="s">
        <v>48</v>
      </c>
      <c r="J146" s="40"/>
      <c r="K146" s="41">
        <v>96</v>
      </c>
      <c r="L146" s="41"/>
      <c r="M146" s="41"/>
      <c r="N146" s="41"/>
      <c r="O146" s="41"/>
      <c r="P146" s="41"/>
      <c r="Q146" s="41"/>
      <c r="R146" s="42"/>
      <c r="S146" s="41"/>
      <c r="T146" s="43"/>
      <c r="U146" s="41">
        <v>96</v>
      </c>
      <c r="V146" s="44" t="s">
        <v>478</v>
      </c>
      <c r="W146" s="45" t="s">
        <v>50</v>
      </c>
      <c r="X146" s="36">
        <v>202304</v>
      </c>
      <c r="Y146" s="50" t="s">
        <v>479</v>
      </c>
      <c r="Z146" s="36" t="s">
        <v>52</v>
      </c>
      <c r="AA146" s="46">
        <v>9040</v>
      </c>
      <c r="AB146" s="36" t="s">
        <v>53</v>
      </c>
      <c r="AC146" s="36" t="s">
        <v>54</v>
      </c>
      <c r="AD146" s="38" t="s">
        <v>480</v>
      </c>
      <c r="AE146" s="39" t="s">
        <v>55</v>
      </c>
      <c r="AF146" s="38" t="s">
        <v>241</v>
      </c>
      <c r="AG146" s="47" t="s">
        <v>139</v>
      </c>
      <c r="AH146" s="38" t="s">
        <v>140</v>
      </c>
      <c r="AI146" s="46"/>
      <c r="AJ146" s="46"/>
      <c r="AK146" s="46" t="s">
        <v>58</v>
      </c>
      <c r="AL146" s="46"/>
      <c r="AM146" s="38"/>
      <c r="AN146" s="38"/>
      <c r="AO146" s="48"/>
      <c r="AP146" s="36"/>
    </row>
    <row r="147" spans="1:42" s="49" customFormat="1" ht="12.75" customHeight="1" x14ac:dyDescent="0.3">
      <c r="A147" s="36" t="s">
        <v>242</v>
      </c>
      <c r="B147" s="36" t="s">
        <v>504</v>
      </c>
      <c r="C147" s="37">
        <v>45029</v>
      </c>
      <c r="D147" s="38" t="s">
        <v>234</v>
      </c>
      <c r="E147" s="36" t="s">
        <v>235</v>
      </c>
      <c r="F147" s="38" t="s">
        <v>505</v>
      </c>
      <c r="G147" s="39" t="s">
        <v>506</v>
      </c>
      <c r="H147" s="36">
        <v>99</v>
      </c>
      <c r="I147" s="36" t="s">
        <v>48</v>
      </c>
      <c r="J147" s="40"/>
      <c r="K147" s="41">
        <v>1642.8</v>
      </c>
      <c r="L147" s="41"/>
      <c r="M147" s="41"/>
      <c r="N147" s="41"/>
      <c r="O147" s="41"/>
      <c r="P147" s="41"/>
      <c r="Q147" s="41"/>
      <c r="R147" s="42"/>
      <c r="S147" s="41"/>
      <c r="T147" s="43"/>
      <c r="U147" s="41">
        <v>1642.8</v>
      </c>
      <c r="V147" s="44" t="s">
        <v>507</v>
      </c>
      <c r="W147" s="45" t="s">
        <v>50</v>
      </c>
      <c r="X147" s="36">
        <v>202304</v>
      </c>
      <c r="Y147" s="36" t="s">
        <v>508</v>
      </c>
      <c r="Z147" s="36" t="s">
        <v>52</v>
      </c>
      <c r="AA147" s="46">
        <v>9040</v>
      </c>
      <c r="AB147" s="36" t="s">
        <v>53</v>
      </c>
      <c r="AC147" s="36" t="s">
        <v>54</v>
      </c>
      <c r="AD147" s="38" t="s">
        <v>509</v>
      </c>
      <c r="AE147" s="39" t="s">
        <v>55</v>
      </c>
      <c r="AF147" s="38" t="s">
        <v>241</v>
      </c>
      <c r="AG147" s="47" t="s">
        <v>139</v>
      </c>
      <c r="AH147" s="38" t="s">
        <v>140</v>
      </c>
      <c r="AI147" s="46"/>
      <c r="AJ147" s="46"/>
      <c r="AK147" s="46" t="s">
        <v>58</v>
      </c>
      <c r="AL147" s="46"/>
      <c r="AM147" s="38"/>
      <c r="AN147" s="38"/>
      <c r="AO147" s="48"/>
      <c r="AP147" s="36"/>
    </row>
    <row r="148" spans="1:42" s="49" customFormat="1" ht="12.75" customHeight="1" x14ac:dyDescent="0.3">
      <c r="A148" s="36" t="s">
        <v>242</v>
      </c>
      <c r="B148" s="36" t="s">
        <v>243</v>
      </c>
      <c r="C148" s="37">
        <v>45030</v>
      </c>
      <c r="D148" s="38" t="s">
        <v>234</v>
      </c>
      <c r="E148" s="36" t="s">
        <v>235</v>
      </c>
      <c r="F148" s="38" t="s">
        <v>244</v>
      </c>
      <c r="G148" s="39" t="s">
        <v>245</v>
      </c>
      <c r="H148" s="36">
        <v>99</v>
      </c>
      <c r="I148" s="36" t="s">
        <v>48</v>
      </c>
      <c r="J148" s="55"/>
      <c r="K148" s="56">
        <v>206.6</v>
      </c>
      <c r="L148" s="56"/>
      <c r="M148" s="56"/>
      <c r="N148" s="56"/>
      <c r="O148" s="56"/>
      <c r="P148" s="56"/>
      <c r="Q148" s="56"/>
      <c r="R148" s="55"/>
      <c r="S148" s="56"/>
      <c r="T148" s="56"/>
      <c r="U148" s="56">
        <v>206.6</v>
      </c>
      <c r="V148" s="44" t="s">
        <v>246</v>
      </c>
      <c r="W148" s="52" t="s">
        <v>50</v>
      </c>
      <c r="X148" s="36">
        <v>202304</v>
      </c>
      <c r="Y148" s="50" t="s">
        <v>247</v>
      </c>
      <c r="Z148" s="36" t="s">
        <v>52</v>
      </c>
      <c r="AA148" s="46">
        <v>9040</v>
      </c>
      <c r="AB148" s="36" t="s">
        <v>53</v>
      </c>
      <c r="AC148" s="36" t="s">
        <v>54</v>
      </c>
      <c r="AD148" s="38" t="s">
        <v>248</v>
      </c>
      <c r="AE148" s="57" t="s">
        <v>55</v>
      </c>
      <c r="AF148" s="38" t="s">
        <v>241</v>
      </c>
      <c r="AG148" s="47" t="s">
        <v>139</v>
      </c>
      <c r="AH148" s="38" t="s">
        <v>140</v>
      </c>
      <c r="AI148" s="46"/>
      <c r="AJ148" s="46"/>
      <c r="AK148" s="46" t="s">
        <v>58</v>
      </c>
      <c r="AL148" s="46"/>
      <c r="AM148" s="38"/>
      <c r="AN148" s="38"/>
      <c r="AO148" s="48"/>
      <c r="AP148" s="36"/>
    </row>
    <row r="149" spans="1:42" s="49" customFormat="1" ht="12.75" customHeight="1" x14ac:dyDescent="0.3">
      <c r="A149" s="36" t="s">
        <v>242</v>
      </c>
      <c r="B149" s="36" t="s">
        <v>278</v>
      </c>
      <c r="C149" s="37">
        <v>45030</v>
      </c>
      <c r="D149" s="38" t="s">
        <v>234</v>
      </c>
      <c r="E149" s="36" t="s">
        <v>235</v>
      </c>
      <c r="F149" s="38" t="s">
        <v>279</v>
      </c>
      <c r="G149" s="39" t="s">
        <v>280</v>
      </c>
      <c r="H149" s="36">
        <v>99</v>
      </c>
      <c r="I149" s="36" t="s">
        <v>48</v>
      </c>
      <c r="J149" s="40"/>
      <c r="K149" s="41">
        <v>6757.5</v>
      </c>
      <c r="L149" s="41"/>
      <c r="M149" s="41"/>
      <c r="N149" s="41"/>
      <c r="O149" s="41"/>
      <c r="P149" s="41"/>
      <c r="Q149" s="41"/>
      <c r="R149" s="42"/>
      <c r="S149" s="41"/>
      <c r="T149" s="43"/>
      <c r="U149" s="41">
        <v>6757.5</v>
      </c>
      <c r="V149" s="44" t="s">
        <v>281</v>
      </c>
      <c r="W149" s="45" t="s">
        <v>50</v>
      </c>
      <c r="X149" s="36">
        <v>202304</v>
      </c>
      <c r="Y149" s="50" t="s">
        <v>282</v>
      </c>
      <c r="Z149" s="36" t="s">
        <v>52</v>
      </c>
      <c r="AA149" s="46">
        <v>9040</v>
      </c>
      <c r="AB149" s="36" t="s">
        <v>53</v>
      </c>
      <c r="AC149" s="36" t="s">
        <v>54</v>
      </c>
      <c r="AD149" s="38" t="s">
        <v>283</v>
      </c>
      <c r="AE149" s="39" t="s">
        <v>55</v>
      </c>
      <c r="AF149" s="38" t="s">
        <v>241</v>
      </c>
      <c r="AG149" s="47" t="s">
        <v>139</v>
      </c>
      <c r="AH149" s="38" t="s">
        <v>140</v>
      </c>
      <c r="AI149" s="46"/>
      <c r="AJ149" s="46"/>
      <c r="AK149" s="46" t="s">
        <v>58</v>
      </c>
      <c r="AL149" s="46"/>
      <c r="AM149" s="38"/>
      <c r="AN149" s="38"/>
      <c r="AO149" s="48"/>
      <c r="AP149" s="36"/>
    </row>
    <row r="150" spans="1:42" s="49" customFormat="1" ht="12.75" customHeight="1" x14ac:dyDescent="0.3">
      <c r="A150" s="36" t="s">
        <v>242</v>
      </c>
      <c r="B150" s="36" t="s">
        <v>289</v>
      </c>
      <c r="C150" s="37">
        <v>45031</v>
      </c>
      <c r="D150" s="38" t="s">
        <v>234</v>
      </c>
      <c r="E150" s="36" t="s">
        <v>235</v>
      </c>
      <c r="F150" s="38" t="s">
        <v>290</v>
      </c>
      <c r="G150" s="39" t="s">
        <v>291</v>
      </c>
      <c r="H150" s="36">
        <v>99</v>
      </c>
      <c r="I150" s="36" t="s">
        <v>48</v>
      </c>
      <c r="J150" s="40"/>
      <c r="K150" s="41">
        <v>840</v>
      </c>
      <c r="L150" s="41"/>
      <c r="M150" s="41"/>
      <c r="N150" s="41"/>
      <c r="O150" s="41"/>
      <c r="P150" s="41"/>
      <c r="Q150" s="41"/>
      <c r="R150" s="42"/>
      <c r="S150" s="41"/>
      <c r="T150" s="43"/>
      <c r="U150" s="41">
        <v>840</v>
      </c>
      <c r="V150" s="44" t="s">
        <v>292</v>
      </c>
      <c r="W150" s="45" t="s">
        <v>50</v>
      </c>
      <c r="X150" s="36">
        <v>202304</v>
      </c>
      <c r="Y150" s="36" t="s">
        <v>293</v>
      </c>
      <c r="Z150" s="36" t="s">
        <v>52</v>
      </c>
      <c r="AA150" s="46">
        <v>9040</v>
      </c>
      <c r="AB150" s="36" t="s">
        <v>53</v>
      </c>
      <c r="AC150" s="36" t="s">
        <v>54</v>
      </c>
      <c r="AD150" s="38" t="s">
        <v>294</v>
      </c>
      <c r="AE150" s="39" t="s">
        <v>55</v>
      </c>
      <c r="AF150" s="38" t="s">
        <v>241</v>
      </c>
      <c r="AG150" s="47" t="s">
        <v>139</v>
      </c>
      <c r="AH150" s="38" t="s">
        <v>140</v>
      </c>
      <c r="AI150" s="46"/>
      <c r="AJ150" s="46"/>
      <c r="AK150" s="46" t="s">
        <v>58</v>
      </c>
      <c r="AL150" s="46"/>
      <c r="AM150" s="38"/>
      <c r="AN150" s="38"/>
      <c r="AO150" s="48"/>
      <c r="AP150" s="36"/>
    </row>
    <row r="151" spans="1:42" s="49" customFormat="1" ht="12.75" customHeight="1" x14ac:dyDescent="0.3">
      <c r="A151" s="36" t="s">
        <v>242</v>
      </c>
      <c r="B151" s="36" t="s">
        <v>319</v>
      </c>
      <c r="C151" s="37">
        <v>45031</v>
      </c>
      <c r="D151" s="38" t="s">
        <v>234</v>
      </c>
      <c r="E151" s="36" t="s">
        <v>235</v>
      </c>
      <c r="F151" s="38" t="s">
        <v>320</v>
      </c>
      <c r="G151" s="39" t="s">
        <v>321</v>
      </c>
      <c r="H151" s="36">
        <v>99</v>
      </c>
      <c r="I151" s="36" t="s">
        <v>48</v>
      </c>
      <c r="J151" s="40"/>
      <c r="K151" s="41">
        <v>8304.35</v>
      </c>
      <c r="L151" s="41"/>
      <c r="M151" s="41"/>
      <c r="N151" s="41"/>
      <c r="O151" s="41"/>
      <c r="P151" s="41"/>
      <c r="Q151" s="41"/>
      <c r="R151" s="42"/>
      <c r="S151" s="41"/>
      <c r="T151" s="43"/>
      <c r="U151" s="41">
        <v>8304.35</v>
      </c>
      <c r="V151" s="44" t="s">
        <v>322</v>
      </c>
      <c r="W151" s="45" t="s">
        <v>50</v>
      </c>
      <c r="X151" s="36">
        <v>202304</v>
      </c>
      <c r="Y151" s="36" t="s">
        <v>323</v>
      </c>
      <c r="Z151" s="36" t="s">
        <v>52</v>
      </c>
      <c r="AA151" s="46">
        <v>9040</v>
      </c>
      <c r="AB151" s="36" t="s">
        <v>53</v>
      </c>
      <c r="AC151" s="36" t="s">
        <v>54</v>
      </c>
      <c r="AD151" s="38" t="s">
        <v>324</v>
      </c>
      <c r="AE151" s="39" t="s">
        <v>55</v>
      </c>
      <c r="AF151" s="38" t="s">
        <v>241</v>
      </c>
      <c r="AG151" s="47" t="s">
        <v>139</v>
      </c>
      <c r="AH151" s="38" t="s">
        <v>140</v>
      </c>
      <c r="AI151" s="46"/>
      <c r="AJ151" s="46"/>
      <c r="AK151" s="46" t="s">
        <v>58</v>
      </c>
      <c r="AL151" s="46"/>
      <c r="AM151" s="38"/>
      <c r="AN151" s="38"/>
      <c r="AO151" s="48"/>
      <c r="AP151" s="36"/>
    </row>
    <row r="152" spans="1:42" s="49" customFormat="1" ht="12.75" customHeight="1" x14ac:dyDescent="0.3">
      <c r="A152" s="36" t="s">
        <v>242</v>
      </c>
      <c r="B152" s="36" t="s">
        <v>325</v>
      </c>
      <c r="C152" s="37">
        <v>45031</v>
      </c>
      <c r="D152" s="38" t="s">
        <v>234</v>
      </c>
      <c r="E152" s="36" t="s">
        <v>235</v>
      </c>
      <c r="F152" s="38" t="s">
        <v>326</v>
      </c>
      <c r="G152" s="39" t="s">
        <v>327</v>
      </c>
      <c r="H152" s="36">
        <v>99</v>
      </c>
      <c r="I152" s="36" t="s">
        <v>48</v>
      </c>
      <c r="J152" s="40"/>
      <c r="K152" s="41">
        <v>759</v>
      </c>
      <c r="L152" s="41"/>
      <c r="M152" s="41"/>
      <c r="N152" s="41"/>
      <c r="O152" s="41"/>
      <c r="P152" s="41"/>
      <c r="Q152" s="41"/>
      <c r="R152" s="42"/>
      <c r="S152" s="41"/>
      <c r="T152" s="43"/>
      <c r="U152" s="41">
        <v>759</v>
      </c>
      <c r="V152" s="44" t="s">
        <v>328</v>
      </c>
      <c r="W152" s="45" t="s">
        <v>50</v>
      </c>
      <c r="X152" s="36">
        <v>202304</v>
      </c>
      <c r="Y152" s="36" t="s">
        <v>329</v>
      </c>
      <c r="Z152" s="36" t="s">
        <v>52</v>
      </c>
      <c r="AA152" s="46">
        <v>9040</v>
      </c>
      <c r="AB152" s="36" t="s">
        <v>53</v>
      </c>
      <c r="AC152" s="36" t="s">
        <v>54</v>
      </c>
      <c r="AD152" s="38" t="s">
        <v>330</v>
      </c>
      <c r="AE152" s="39" t="s">
        <v>55</v>
      </c>
      <c r="AF152" s="38" t="s">
        <v>241</v>
      </c>
      <c r="AG152" s="47" t="s">
        <v>139</v>
      </c>
      <c r="AH152" s="38" t="s">
        <v>140</v>
      </c>
      <c r="AI152" s="46"/>
      <c r="AJ152" s="46"/>
      <c r="AK152" s="46" t="s">
        <v>58</v>
      </c>
      <c r="AL152" s="46"/>
      <c r="AM152" s="38"/>
      <c r="AN152" s="38"/>
      <c r="AO152" s="48"/>
      <c r="AP152" s="36"/>
    </row>
    <row r="153" spans="1:42" s="49" customFormat="1" ht="12.75" customHeight="1" x14ac:dyDescent="0.3">
      <c r="A153" s="36" t="s">
        <v>242</v>
      </c>
      <c r="B153" s="36" t="s">
        <v>331</v>
      </c>
      <c r="C153" s="37">
        <v>45031</v>
      </c>
      <c r="D153" s="38" t="s">
        <v>234</v>
      </c>
      <c r="E153" s="36" t="s">
        <v>235</v>
      </c>
      <c r="F153" s="38" t="s">
        <v>332</v>
      </c>
      <c r="G153" s="39" t="s">
        <v>333</v>
      </c>
      <c r="H153" s="36">
        <v>99</v>
      </c>
      <c r="I153" s="36" t="s">
        <v>48</v>
      </c>
      <c r="J153" s="40"/>
      <c r="K153" s="41">
        <v>1160</v>
      </c>
      <c r="L153" s="41"/>
      <c r="M153" s="41"/>
      <c r="N153" s="41"/>
      <c r="O153" s="41"/>
      <c r="P153" s="41"/>
      <c r="Q153" s="41">
        <v>38.4</v>
      </c>
      <c r="R153" s="42" t="s">
        <v>334</v>
      </c>
      <c r="S153" s="41"/>
      <c r="T153" s="43"/>
      <c r="U153" s="41">
        <v>1179.2</v>
      </c>
      <c r="V153" s="44" t="s">
        <v>335</v>
      </c>
      <c r="W153" s="45" t="s">
        <v>50</v>
      </c>
      <c r="X153" s="36">
        <v>202304</v>
      </c>
      <c r="Y153" s="36" t="s">
        <v>336</v>
      </c>
      <c r="Z153" s="36" t="s">
        <v>52</v>
      </c>
      <c r="AA153" s="46">
        <v>9040</v>
      </c>
      <c r="AB153" s="36" t="s">
        <v>53</v>
      </c>
      <c r="AC153" s="36" t="s">
        <v>54</v>
      </c>
      <c r="AD153" s="38" t="s">
        <v>337</v>
      </c>
      <c r="AE153" s="39" t="s">
        <v>55</v>
      </c>
      <c r="AF153" s="38" t="s">
        <v>241</v>
      </c>
      <c r="AG153" s="47" t="s">
        <v>139</v>
      </c>
      <c r="AH153" s="38" t="s">
        <v>140</v>
      </c>
      <c r="AI153" s="46"/>
      <c r="AJ153" s="46"/>
      <c r="AK153" s="46" t="s">
        <v>58</v>
      </c>
      <c r="AL153" s="46"/>
      <c r="AM153" s="38"/>
      <c r="AN153" s="38"/>
      <c r="AO153" s="48"/>
      <c r="AP153" s="36"/>
    </row>
    <row r="154" spans="1:42" s="49" customFormat="1" ht="12.75" customHeight="1" x14ac:dyDescent="0.3">
      <c r="A154" s="36" t="s">
        <v>242</v>
      </c>
      <c r="B154" s="36" t="s">
        <v>837</v>
      </c>
      <c r="C154" s="37">
        <v>44979</v>
      </c>
      <c r="D154" s="38" t="s">
        <v>838</v>
      </c>
      <c r="E154" s="36" t="s">
        <v>839</v>
      </c>
      <c r="F154" s="38" t="s">
        <v>840</v>
      </c>
      <c r="G154" s="39" t="s">
        <v>841</v>
      </c>
      <c r="H154" s="36">
        <v>99</v>
      </c>
      <c r="I154" s="36" t="s">
        <v>48</v>
      </c>
      <c r="J154" s="40"/>
      <c r="K154" s="41">
        <v>3953.125</v>
      </c>
      <c r="L154" s="41">
        <v>439.29500000000007</v>
      </c>
      <c r="M154" s="41">
        <v>439.24</v>
      </c>
      <c r="N154" s="41">
        <v>632.5</v>
      </c>
      <c r="O154" s="41"/>
      <c r="P154" s="41"/>
      <c r="Q154" s="41"/>
      <c r="R154" s="42"/>
      <c r="S154" s="41"/>
      <c r="T154" s="43"/>
      <c r="U154" s="41">
        <v>4585.68</v>
      </c>
      <c r="V154" s="44" t="s">
        <v>842</v>
      </c>
      <c r="W154" s="45" t="s">
        <v>50</v>
      </c>
      <c r="X154" s="36">
        <v>202302</v>
      </c>
      <c r="Y154" s="50" t="s">
        <v>843</v>
      </c>
      <c r="Z154" s="36" t="s">
        <v>52</v>
      </c>
      <c r="AA154" s="46">
        <v>11320</v>
      </c>
      <c r="AB154" s="36" t="s">
        <v>535</v>
      </c>
      <c r="AC154" s="36" t="s">
        <v>54</v>
      </c>
      <c r="AD154" s="38" t="s">
        <v>844</v>
      </c>
      <c r="AE154" s="39" t="s">
        <v>67</v>
      </c>
      <c r="AF154" s="38"/>
      <c r="AG154" s="47"/>
      <c r="AH154" s="38"/>
      <c r="AI154" s="46"/>
      <c r="AJ154" s="46"/>
      <c r="AK154" s="46" t="s">
        <v>58</v>
      </c>
      <c r="AL154" s="46"/>
      <c r="AM154" s="38"/>
      <c r="AN154" s="38"/>
      <c r="AO154" s="48"/>
      <c r="AP154" s="36"/>
    </row>
    <row r="155" spans="1:42" s="49" customFormat="1" ht="12.75" customHeight="1" x14ac:dyDescent="0.3">
      <c r="A155" s="36" t="s">
        <v>242</v>
      </c>
      <c r="B155" s="36" t="s">
        <v>845</v>
      </c>
      <c r="C155" s="37">
        <v>44979</v>
      </c>
      <c r="D155" s="38" t="s">
        <v>838</v>
      </c>
      <c r="E155" s="36" t="s">
        <v>839</v>
      </c>
      <c r="F155" s="38" t="s">
        <v>846</v>
      </c>
      <c r="G155" s="39" t="s">
        <v>847</v>
      </c>
      <c r="H155" s="36">
        <v>99</v>
      </c>
      <c r="I155" s="36" t="s">
        <v>48</v>
      </c>
      <c r="J155" s="40"/>
      <c r="K155" s="41">
        <v>2254.44</v>
      </c>
      <c r="L155" s="41"/>
      <c r="M155" s="41">
        <v>225.44</v>
      </c>
      <c r="N155" s="41">
        <v>324.64</v>
      </c>
      <c r="O155" s="41"/>
      <c r="P155" s="41"/>
      <c r="Q155" s="41"/>
      <c r="R155" s="42"/>
      <c r="S155" s="41"/>
      <c r="T155" s="43"/>
      <c r="U155" s="41">
        <v>2353.64</v>
      </c>
      <c r="V155" s="44" t="s">
        <v>848</v>
      </c>
      <c r="W155" s="45" t="s">
        <v>50</v>
      </c>
      <c r="X155" s="36">
        <v>202302</v>
      </c>
      <c r="Y155" s="50" t="s">
        <v>849</v>
      </c>
      <c r="Z155" s="36" t="s">
        <v>52</v>
      </c>
      <c r="AA155" s="46">
        <v>11320</v>
      </c>
      <c r="AB155" s="36" t="s">
        <v>535</v>
      </c>
      <c r="AC155" s="36" t="s">
        <v>54</v>
      </c>
      <c r="AD155" s="38" t="s">
        <v>850</v>
      </c>
      <c r="AE155" s="39" t="s">
        <v>67</v>
      </c>
      <c r="AF155" s="38"/>
      <c r="AG155" s="47"/>
      <c r="AH155" s="38"/>
      <c r="AI155" s="46"/>
      <c r="AJ155" s="46"/>
      <c r="AK155" s="46" t="s">
        <v>58</v>
      </c>
      <c r="AL155" s="46"/>
      <c r="AM155" s="38"/>
      <c r="AN155" s="38"/>
      <c r="AO155" s="48"/>
      <c r="AP155" s="36"/>
    </row>
    <row r="156" spans="1:42" s="49" customFormat="1" ht="12.75" customHeight="1" x14ac:dyDescent="0.3">
      <c r="A156" s="36" t="s">
        <v>242</v>
      </c>
      <c r="B156" s="36" t="s">
        <v>851</v>
      </c>
      <c r="C156" s="37">
        <v>44979</v>
      </c>
      <c r="D156" s="38" t="s">
        <v>838</v>
      </c>
      <c r="E156" s="36" t="s">
        <v>839</v>
      </c>
      <c r="F156" s="38" t="s">
        <v>852</v>
      </c>
      <c r="G156" s="39" t="s">
        <v>853</v>
      </c>
      <c r="H156" s="36">
        <v>99</v>
      </c>
      <c r="I156" s="36" t="s">
        <v>48</v>
      </c>
      <c r="J156" s="40"/>
      <c r="K156" s="41">
        <v>245.02</v>
      </c>
      <c r="L156" s="41"/>
      <c r="M156" s="41">
        <v>24.5</v>
      </c>
      <c r="N156" s="41">
        <v>35.28</v>
      </c>
      <c r="O156" s="41"/>
      <c r="P156" s="41"/>
      <c r="Q156" s="41"/>
      <c r="R156" s="42"/>
      <c r="S156" s="41"/>
      <c r="T156" s="43"/>
      <c r="U156" s="41">
        <v>255.8</v>
      </c>
      <c r="V156" s="53" t="s">
        <v>854</v>
      </c>
      <c r="W156" s="45" t="s">
        <v>50</v>
      </c>
      <c r="X156" s="36">
        <v>202302</v>
      </c>
      <c r="Y156" s="50" t="s">
        <v>855</v>
      </c>
      <c r="Z156" s="36" t="s">
        <v>52</v>
      </c>
      <c r="AA156" s="46">
        <v>11320</v>
      </c>
      <c r="AB156" s="36" t="s">
        <v>535</v>
      </c>
      <c r="AC156" s="36" t="s">
        <v>54</v>
      </c>
      <c r="AD156" s="38">
        <v>48101600</v>
      </c>
      <c r="AE156" s="39" t="s">
        <v>67</v>
      </c>
      <c r="AF156" s="38"/>
      <c r="AG156" s="47"/>
      <c r="AH156" s="38"/>
      <c r="AI156" s="46"/>
      <c r="AJ156" s="46"/>
      <c r="AK156" s="46" t="s">
        <v>58</v>
      </c>
      <c r="AL156" s="46"/>
      <c r="AM156" s="38"/>
      <c r="AN156" s="38"/>
      <c r="AO156" s="48"/>
      <c r="AP156" s="36"/>
    </row>
    <row r="157" spans="1:42" s="49" customFormat="1" ht="12.75" customHeight="1" x14ac:dyDescent="0.3">
      <c r="A157" s="36" t="s">
        <v>242</v>
      </c>
      <c r="B157" s="36" t="s">
        <v>856</v>
      </c>
      <c r="C157" s="37">
        <v>44980</v>
      </c>
      <c r="D157" s="38" t="s">
        <v>838</v>
      </c>
      <c r="E157" s="36" t="s">
        <v>839</v>
      </c>
      <c r="F157" s="38" t="s">
        <v>857</v>
      </c>
      <c r="G157" s="39" t="s">
        <v>858</v>
      </c>
      <c r="H157" s="36">
        <v>99</v>
      </c>
      <c r="I157" s="36" t="s">
        <v>48</v>
      </c>
      <c r="J157" s="40"/>
      <c r="K157" s="41">
        <v>3185.31</v>
      </c>
      <c r="L157" s="41"/>
      <c r="M157" s="41">
        <v>318.52999999999997</v>
      </c>
      <c r="N157" s="41">
        <v>458.68</v>
      </c>
      <c r="O157" s="41"/>
      <c r="P157" s="41"/>
      <c r="Q157" s="41"/>
      <c r="R157" s="42"/>
      <c r="S157" s="41"/>
      <c r="T157" s="43"/>
      <c r="U157" s="41">
        <v>3325.46</v>
      </c>
      <c r="V157" s="44" t="s">
        <v>859</v>
      </c>
      <c r="W157" s="45" t="s">
        <v>50</v>
      </c>
      <c r="X157" s="36">
        <v>202302</v>
      </c>
      <c r="Y157" s="36" t="s">
        <v>860</v>
      </c>
      <c r="Z157" s="36" t="s">
        <v>52</v>
      </c>
      <c r="AA157" s="46">
        <v>11320</v>
      </c>
      <c r="AB157" s="36" t="s">
        <v>535</v>
      </c>
      <c r="AC157" s="36" t="s">
        <v>54</v>
      </c>
      <c r="AD157" s="38" t="s">
        <v>861</v>
      </c>
      <c r="AE157" s="39" t="s">
        <v>67</v>
      </c>
      <c r="AF157" s="38"/>
      <c r="AG157" s="47"/>
      <c r="AH157" s="38"/>
      <c r="AI157" s="46"/>
      <c r="AJ157" s="46"/>
      <c r="AK157" s="46" t="s">
        <v>58</v>
      </c>
      <c r="AL157" s="46"/>
      <c r="AM157" s="38"/>
      <c r="AN157" s="38"/>
      <c r="AO157" s="48"/>
      <c r="AP157" s="36"/>
    </row>
    <row r="158" spans="1:42" s="49" customFormat="1" ht="12.75" customHeight="1" x14ac:dyDescent="0.3">
      <c r="A158" s="36" t="s">
        <v>242</v>
      </c>
      <c r="B158" s="36" t="s">
        <v>695</v>
      </c>
      <c r="C158" s="37">
        <v>45028</v>
      </c>
      <c r="D158" s="38" t="s">
        <v>688</v>
      </c>
      <c r="E158" s="36" t="s">
        <v>689</v>
      </c>
      <c r="F158" s="38" t="s">
        <v>696</v>
      </c>
      <c r="G158" s="39" t="s">
        <v>697</v>
      </c>
      <c r="H158" s="36">
        <v>99</v>
      </c>
      <c r="I158" s="36" t="s">
        <v>48</v>
      </c>
      <c r="J158" s="40"/>
      <c r="K158" s="41">
        <v>996</v>
      </c>
      <c r="L158" s="41"/>
      <c r="M158" s="41"/>
      <c r="N158" s="41"/>
      <c r="O158" s="41"/>
      <c r="P158" s="41"/>
      <c r="Q158" s="41"/>
      <c r="R158" s="42"/>
      <c r="S158" s="41"/>
      <c r="T158" s="43"/>
      <c r="U158" s="41">
        <v>996</v>
      </c>
      <c r="V158" s="44" t="s">
        <v>698</v>
      </c>
      <c r="W158" s="45" t="s">
        <v>50</v>
      </c>
      <c r="X158" s="36">
        <v>202304</v>
      </c>
      <c r="Y158" s="36" t="s">
        <v>699</v>
      </c>
      <c r="Z158" s="36" t="s">
        <v>52</v>
      </c>
      <c r="AA158" s="46">
        <v>3103</v>
      </c>
      <c r="AB158" s="36" t="s">
        <v>53</v>
      </c>
      <c r="AC158" s="36" t="s">
        <v>54</v>
      </c>
      <c r="AD158" s="38" t="s">
        <v>700</v>
      </c>
      <c r="AE158" s="39" t="s">
        <v>55</v>
      </c>
      <c r="AF158" s="38"/>
      <c r="AG158" s="47" t="s">
        <v>56</v>
      </c>
      <c r="AH158" s="38" t="s">
        <v>57</v>
      </c>
      <c r="AI158" s="46"/>
      <c r="AJ158" s="46"/>
      <c r="AK158" s="46" t="s">
        <v>58</v>
      </c>
      <c r="AL158" s="46"/>
      <c r="AM158" s="38"/>
      <c r="AN158" s="38"/>
      <c r="AO158" s="48"/>
      <c r="AP158" s="36"/>
    </row>
    <row r="159" spans="1:42" s="49" customFormat="1" ht="12.75" customHeight="1" x14ac:dyDescent="0.3">
      <c r="A159" s="36" t="s">
        <v>242</v>
      </c>
      <c r="B159" s="36" t="s">
        <v>731</v>
      </c>
      <c r="C159" s="37">
        <v>45033</v>
      </c>
      <c r="D159" s="38" t="s">
        <v>688</v>
      </c>
      <c r="E159" s="36" t="s">
        <v>689</v>
      </c>
      <c r="F159" s="38" t="s">
        <v>732</v>
      </c>
      <c r="G159" s="39" t="s">
        <v>733</v>
      </c>
      <c r="H159" s="36">
        <v>99</v>
      </c>
      <c r="I159" s="36" t="s">
        <v>48</v>
      </c>
      <c r="J159" s="40"/>
      <c r="K159" s="41">
        <v>301.5</v>
      </c>
      <c r="L159" s="41">
        <v>9872.6</v>
      </c>
      <c r="M159" s="41"/>
      <c r="N159" s="41">
        <v>48.24</v>
      </c>
      <c r="O159" s="41"/>
      <c r="P159" s="41"/>
      <c r="Q159" s="41"/>
      <c r="R159" s="42"/>
      <c r="S159" s="41"/>
      <c r="T159" s="43"/>
      <c r="U159" s="41">
        <v>10222.34</v>
      </c>
      <c r="V159" s="44" t="s">
        <v>734</v>
      </c>
      <c r="W159" s="45" t="s">
        <v>50</v>
      </c>
      <c r="X159" s="36">
        <v>202304</v>
      </c>
      <c r="Y159" s="36" t="s">
        <v>735</v>
      </c>
      <c r="Z159" s="36" t="s">
        <v>52</v>
      </c>
      <c r="AA159" s="46">
        <v>3103</v>
      </c>
      <c r="AB159" s="36" t="s">
        <v>53</v>
      </c>
      <c r="AC159" s="36" t="s">
        <v>54</v>
      </c>
      <c r="AD159" s="38" t="s">
        <v>736</v>
      </c>
      <c r="AE159" s="39" t="s">
        <v>55</v>
      </c>
      <c r="AF159" s="38"/>
      <c r="AG159" s="47" t="s">
        <v>56</v>
      </c>
      <c r="AH159" s="38" t="s">
        <v>57</v>
      </c>
      <c r="AI159" s="46"/>
      <c r="AJ159" s="46"/>
      <c r="AK159" s="46" t="s">
        <v>58</v>
      </c>
      <c r="AL159" s="46"/>
      <c r="AM159" s="38"/>
      <c r="AN159" s="38"/>
      <c r="AO159" s="48"/>
      <c r="AP159" s="36"/>
    </row>
    <row r="160" spans="1:42" s="49" customFormat="1" ht="12.75" customHeight="1" x14ac:dyDescent="0.3">
      <c r="A160" s="36" t="s">
        <v>242</v>
      </c>
      <c r="B160" s="36" t="s">
        <v>737</v>
      </c>
      <c r="C160" s="37">
        <v>45033</v>
      </c>
      <c r="D160" s="38" t="s">
        <v>688</v>
      </c>
      <c r="E160" s="36" t="s">
        <v>689</v>
      </c>
      <c r="F160" s="38" t="s">
        <v>738</v>
      </c>
      <c r="G160" s="39" t="s">
        <v>739</v>
      </c>
      <c r="H160" s="36">
        <v>99</v>
      </c>
      <c r="I160" s="36" t="s">
        <v>48</v>
      </c>
      <c r="J160" s="40"/>
      <c r="K160" s="41">
        <v>1669.5</v>
      </c>
      <c r="L160" s="41"/>
      <c r="M160" s="41"/>
      <c r="N160" s="41"/>
      <c r="O160" s="41"/>
      <c r="P160" s="41"/>
      <c r="Q160" s="41"/>
      <c r="R160" s="42"/>
      <c r="S160" s="41"/>
      <c r="T160" s="43"/>
      <c r="U160" s="41">
        <v>1669.5</v>
      </c>
      <c r="V160" s="53" t="s">
        <v>740</v>
      </c>
      <c r="W160" s="45" t="s">
        <v>50</v>
      </c>
      <c r="X160" s="36">
        <v>202304</v>
      </c>
      <c r="Y160" s="50" t="s">
        <v>741</v>
      </c>
      <c r="Z160" s="36" t="s">
        <v>52</v>
      </c>
      <c r="AA160" s="46">
        <v>3103</v>
      </c>
      <c r="AB160" s="36" t="s">
        <v>53</v>
      </c>
      <c r="AC160" s="36" t="s">
        <v>54</v>
      </c>
      <c r="AD160" s="38" t="s">
        <v>742</v>
      </c>
      <c r="AE160" s="39" t="s">
        <v>55</v>
      </c>
      <c r="AF160" s="38"/>
      <c r="AG160" s="47" t="s">
        <v>56</v>
      </c>
      <c r="AH160" s="38" t="s">
        <v>57</v>
      </c>
      <c r="AI160" s="46"/>
      <c r="AJ160" s="46"/>
      <c r="AK160" s="46" t="s">
        <v>58</v>
      </c>
      <c r="AL160" s="46"/>
      <c r="AM160" s="38"/>
      <c r="AN160" s="38"/>
      <c r="AO160" s="48"/>
      <c r="AP160" s="36"/>
    </row>
    <row r="161" spans="1:42" s="49" customFormat="1" ht="12.75" customHeight="1" x14ac:dyDescent="0.3">
      <c r="A161" s="36" t="s">
        <v>242</v>
      </c>
      <c r="B161" s="36" t="s">
        <v>743</v>
      </c>
      <c r="C161" s="37">
        <v>45033</v>
      </c>
      <c r="D161" s="38" t="s">
        <v>688</v>
      </c>
      <c r="E161" s="36" t="s">
        <v>689</v>
      </c>
      <c r="F161" s="38" t="s">
        <v>744</v>
      </c>
      <c r="G161" s="39" t="s">
        <v>745</v>
      </c>
      <c r="H161" s="36">
        <v>99</v>
      </c>
      <c r="I161" s="36" t="s">
        <v>48</v>
      </c>
      <c r="J161" s="40"/>
      <c r="K161" s="41">
        <v>438</v>
      </c>
      <c r="L161" s="41">
        <v>500</v>
      </c>
      <c r="M161" s="41"/>
      <c r="N161" s="41">
        <v>70.08</v>
      </c>
      <c r="O161" s="41"/>
      <c r="P161" s="41"/>
      <c r="Q161" s="41"/>
      <c r="R161" s="42"/>
      <c r="S161" s="41"/>
      <c r="T161" s="43"/>
      <c r="U161" s="41">
        <v>1008.08</v>
      </c>
      <c r="V161" s="44" t="s">
        <v>746</v>
      </c>
      <c r="W161" s="45" t="s">
        <v>50</v>
      </c>
      <c r="X161" s="36">
        <v>202304</v>
      </c>
      <c r="Y161" s="36" t="s">
        <v>747</v>
      </c>
      <c r="Z161" s="36" t="s">
        <v>52</v>
      </c>
      <c r="AA161" s="46">
        <v>3103</v>
      </c>
      <c r="AB161" s="36" t="s">
        <v>53</v>
      </c>
      <c r="AC161" s="36" t="s">
        <v>54</v>
      </c>
      <c r="AD161" s="38" t="s">
        <v>748</v>
      </c>
      <c r="AE161" s="39" t="s">
        <v>55</v>
      </c>
      <c r="AF161" s="38"/>
      <c r="AG161" s="47" t="s">
        <v>56</v>
      </c>
      <c r="AH161" s="38" t="s">
        <v>57</v>
      </c>
      <c r="AI161" s="46"/>
      <c r="AJ161" s="46"/>
      <c r="AK161" s="46" t="s">
        <v>58</v>
      </c>
      <c r="AL161" s="46"/>
      <c r="AM161" s="38"/>
      <c r="AN161" s="38"/>
      <c r="AO161" s="48"/>
      <c r="AP161" s="36"/>
    </row>
    <row r="162" spans="1:42" s="49" customFormat="1" ht="12.75" customHeight="1" x14ac:dyDescent="0.3">
      <c r="A162" s="36" t="s">
        <v>242</v>
      </c>
      <c r="B162" s="36" t="s">
        <v>749</v>
      </c>
      <c r="C162" s="37">
        <v>45033</v>
      </c>
      <c r="D162" s="38" t="s">
        <v>688</v>
      </c>
      <c r="E162" s="36" t="s">
        <v>689</v>
      </c>
      <c r="F162" s="38" t="s">
        <v>750</v>
      </c>
      <c r="G162" s="39" t="s">
        <v>751</v>
      </c>
      <c r="H162" s="36">
        <v>99</v>
      </c>
      <c r="I162" s="36" t="s">
        <v>48</v>
      </c>
      <c r="J162" s="40"/>
      <c r="K162" s="41">
        <v>2808</v>
      </c>
      <c r="L162" s="41"/>
      <c r="M162" s="41"/>
      <c r="N162" s="41">
        <v>449.28</v>
      </c>
      <c r="O162" s="41"/>
      <c r="P162" s="41"/>
      <c r="Q162" s="41"/>
      <c r="R162" s="42"/>
      <c r="S162" s="41"/>
      <c r="T162" s="43"/>
      <c r="U162" s="41">
        <v>3257.28</v>
      </c>
      <c r="V162" s="53" t="s">
        <v>752</v>
      </c>
      <c r="W162" s="45" t="s">
        <v>50</v>
      </c>
      <c r="X162" s="36">
        <v>202304</v>
      </c>
      <c r="Y162" s="50" t="s">
        <v>753</v>
      </c>
      <c r="Z162" s="36" t="s">
        <v>52</v>
      </c>
      <c r="AA162" s="46">
        <v>3103</v>
      </c>
      <c r="AB162" s="36" t="s">
        <v>53</v>
      </c>
      <c r="AC162" s="36" t="s">
        <v>54</v>
      </c>
      <c r="AD162" s="38">
        <v>50202300</v>
      </c>
      <c r="AE162" s="39" t="s">
        <v>55</v>
      </c>
      <c r="AF162" s="38"/>
      <c r="AG162" s="47" t="s">
        <v>56</v>
      </c>
      <c r="AH162" s="38" t="s">
        <v>57</v>
      </c>
      <c r="AI162" s="46"/>
      <c r="AJ162" s="46"/>
      <c r="AK162" s="46" t="s">
        <v>58</v>
      </c>
      <c r="AL162" s="46"/>
      <c r="AM162" s="38"/>
      <c r="AN162" s="38"/>
      <c r="AO162" s="48"/>
      <c r="AP162" s="36"/>
    </row>
    <row r="163" spans="1:42" s="49" customFormat="1" ht="12.75" customHeight="1" x14ac:dyDescent="0.3">
      <c r="A163" s="36" t="s">
        <v>242</v>
      </c>
      <c r="B163" s="36" t="s">
        <v>1699</v>
      </c>
      <c r="C163" s="37">
        <v>44987</v>
      </c>
      <c r="D163" s="38" t="s">
        <v>218</v>
      </c>
      <c r="E163" s="36" t="s">
        <v>219</v>
      </c>
      <c r="F163" s="38" t="s">
        <v>1700</v>
      </c>
      <c r="G163" s="39" t="s">
        <v>1701</v>
      </c>
      <c r="H163" s="36">
        <v>3</v>
      </c>
      <c r="I163" s="36" t="s">
        <v>48</v>
      </c>
      <c r="J163" s="40">
        <v>1</v>
      </c>
      <c r="K163" s="41">
        <v>2206.7399999999998</v>
      </c>
      <c r="L163" s="41"/>
      <c r="M163" s="41"/>
      <c r="N163" s="41"/>
      <c r="O163" s="41"/>
      <c r="P163" s="41"/>
      <c r="Q163" s="41"/>
      <c r="R163" s="42"/>
      <c r="S163" s="41"/>
      <c r="T163" s="43"/>
      <c r="U163" s="41">
        <v>2206.75</v>
      </c>
      <c r="V163" s="44" t="s">
        <v>1702</v>
      </c>
      <c r="W163" s="45" t="s">
        <v>50</v>
      </c>
      <c r="X163" s="36">
        <v>202303</v>
      </c>
      <c r="Y163" s="36" t="s">
        <v>1703</v>
      </c>
      <c r="Z163" s="36" t="s">
        <v>52</v>
      </c>
      <c r="AA163" s="46">
        <v>6400</v>
      </c>
      <c r="AB163" s="36" t="s">
        <v>53</v>
      </c>
      <c r="AC163" s="36" t="s">
        <v>54</v>
      </c>
      <c r="AD163" s="38" t="s">
        <v>1704</v>
      </c>
      <c r="AE163" s="39" t="s">
        <v>67</v>
      </c>
      <c r="AF163" s="38"/>
      <c r="AG163" s="47"/>
      <c r="AH163" s="38"/>
      <c r="AI163" s="46"/>
      <c r="AJ163" s="46"/>
      <c r="AK163" s="46" t="s">
        <v>58</v>
      </c>
      <c r="AL163" s="46"/>
      <c r="AM163" s="38"/>
      <c r="AN163" s="38"/>
      <c r="AO163" s="48"/>
      <c r="AP163" s="36"/>
    </row>
    <row r="164" spans="1:42" s="49" customFormat="1" ht="12.75" customHeight="1" x14ac:dyDescent="0.3">
      <c r="A164" s="36" t="s">
        <v>242</v>
      </c>
      <c r="B164" s="36" t="s">
        <v>1441</v>
      </c>
      <c r="C164" s="37">
        <v>44988</v>
      </c>
      <c r="D164" s="38" t="s">
        <v>218</v>
      </c>
      <c r="E164" s="36" t="s">
        <v>219</v>
      </c>
      <c r="F164" s="38" t="s">
        <v>1442</v>
      </c>
      <c r="G164" s="39" t="s">
        <v>1443</v>
      </c>
      <c r="H164" s="36">
        <v>3</v>
      </c>
      <c r="I164" s="36" t="s">
        <v>48</v>
      </c>
      <c r="J164" s="40">
        <v>1</v>
      </c>
      <c r="K164" s="41">
        <v>479.16</v>
      </c>
      <c r="L164" s="41"/>
      <c r="M164" s="41"/>
      <c r="N164" s="41"/>
      <c r="O164" s="41"/>
      <c r="P164" s="41"/>
      <c r="Q164" s="41"/>
      <c r="R164" s="42"/>
      <c r="S164" s="41"/>
      <c r="T164" s="43"/>
      <c r="U164" s="41">
        <v>479.16</v>
      </c>
      <c r="V164" s="53" t="s">
        <v>1444</v>
      </c>
      <c r="W164" s="45" t="s">
        <v>50</v>
      </c>
      <c r="X164" s="36">
        <v>202303</v>
      </c>
      <c r="Y164" s="50" t="s">
        <v>1445</v>
      </c>
      <c r="Z164" s="36" t="s">
        <v>52</v>
      </c>
      <c r="AA164" s="46">
        <v>6400</v>
      </c>
      <c r="AB164" s="36" t="s">
        <v>53</v>
      </c>
      <c r="AC164" s="36" t="s">
        <v>54</v>
      </c>
      <c r="AD164" s="38">
        <v>50131800</v>
      </c>
      <c r="AE164" s="39" t="s">
        <v>67</v>
      </c>
      <c r="AF164" s="38"/>
      <c r="AG164" s="47"/>
      <c r="AH164" s="38"/>
      <c r="AI164" s="46"/>
      <c r="AJ164" s="46"/>
      <c r="AK164" s="46" t="s">
        <v>58</v>
      </c>
      <c r="AL164" s="46"/>
      <c r="AM164" s="38"/>
      <c r="AN164" s="38"/>
      <c r="AO164" s="48"/>
      <c r="AP164" s="36"/>
    </row>
    <row r="165" spans="1:42" s="49" customFormat="1" ht="12.75" customHeight="1" x14ac:dyDescent="0.3">
      <c r="A165" s="36" t="s">
        <v>242</v>
      </c>
      <c r="B165" s="36" t="s">
        <v>1446</v>
      </c>
      <c r="C165" s="37">
        <v>44989</v>
      </c>
      <c r="D165" s="38" t="s">
        <v>218</v>
      </c>
      <c r="E165" s="36" t="s">
        <v>219</v>
      </c>
      <c r="F165" s="38" t="s">
        <v>1447</v>
      </c>
      <c r="G165" s="39" t="s">
        <v>1448</v>
      </c>
      <c r="H165" s="36">
        <v>3</v>
      </c>
      <c r="I165" s="36" t="s">
        <v>48</v>
      </c>
      <c r="J165" s="40">
        <v>1</v>
      </c>
      <c r="K165" s="41">
        <v>628.41999999999996</v>
      </c>
      <c r="L165" s="41"/>
      <c r="M165" s="41"/>
      <c r="N165" s="41"/>
      <c r="O165" s="41"/>
      <c r="P165" s="41"/>
      <c r="Q165" s="41"/>
      <c r="R165" s="42"/>
      <c r="S165" s="41"/>
      <c r="T165" s="43"/>
      <c r="U165" s="41">
        <v>628.41999999999996</v>
      </c>
      <c r="V165" s="44" t="s">
        <v>1449</v>
      </c>
      <c r="W165" s="45" t="s">
        <v>50</v>
      </c>
      <c r="X165" s="36">
        <v>202303</v>
      </c>
      <c r="Y165" s="36" t="s">
        <v>1450</v>
      </c>
      <c r="Z165" s="36" t="s">
        <v>52</v>
      </c>
      <c r="AA165" s="46">
        <v>6400</v>
      </c>
      <c r="AB165" s="36" t="s">
        <v>53</v>
      </c>
      <c r="AC165" s="36" t="s">
        <v>54</v>
      </c>
      <c r="AD165" s="38" t="s">
        <v>1451</v>
      </c>
      <c r="AE165" s="39" t="s">
        <v>67</v>
      </c>
      <c r="AF165" s="38"/>
      <c r="AG165" s="47"/>
      <c r="AH165" s="38"/>
      <c r="AI165" s="46"/>
      <c r="AJ165" s="46"/>
      <c r="AK165" s="46" t="s">
        <v>58</v>
      </c>
      <c r="AL165" s="46"/>
      <c r="AM165" s="38"/>
      <c r="AN165" s="38"/>
      <c r="AO165" s="48"/>
      <c r="AP165" s="36"/>
    </row>
    <row r="166" spans="1:42" s="49" customFormat="1" ht="12.75" customHeight="1" x14ac:dyDescent="0.3">
      <c r="A166" s="36" t="s">
        <v>242</v>
      </c>
      <c r="B166" s="36" t="s">
        <v>1510</v>
      </c>
      <c r="C166" s="37">
        <v>44991</v>
      </c>
      <c r="D166" s="38" t="s">
        <v>218</v>
      </c>
      <c r="E166" s="36" t="s">
        <v>219</v>
      </c>
      <c r="F166" s="38" t="s">
        <v>1511</v>
      </c>
      <c r="G166" s="39" t="s">
        <v>1512</v>
      </c>
      <c r="H166" s="36">
        <v>3</v>
      </c>
      <c r="I166" s="36" t="s">
        <v>48</v>
      </c>
      <c r="J166" s="40">
        <v>1</v>
      </c>
      <c r="K166" s="41">
        <v>13333.78</v>
      </c>
      <c r="L166" s="41"/>
      <c r="M166" s="41"/>
      <c r="N166" s="41"/>
      <c r="O166" s="41"/>
      <c r="P166" s="41"/>
      <c r="Q166" s="41"/>
      <c r="R166" s="42"/>
      <c r="S166" s="41"/>
      <c r="T166" s="43"/>
      <c r="U166" s="41">
        <v>13333.78</v>
      </c>
      <c r="V166" s="44" t="s">
        <v>1513</v>
      </c>
      <c r="W166" s="45" t="s">
        <v>50</v>
      </c>
      <c r="X166" s="36">
        <v>202303</v>
      </c>
      <c r="Y166" s="36" t="s">
        <v>1514</v>
      </c>
      <c r="Z166" s="36" t="s">
        <v>52</v>
      </c>
      <c r="AA166" s="46">
        <v>6400</v>
      </c>
      <c r="AB166" s="36" t="s">
        <v>53</v>
      </c>
      <c r="AC166" s="36" t="s">
        <v>54</v>
      </c>
      <c r="AD166" s="38" t="s">
        <v>1515</v>
      </c>
      <c r="AE166" s="39" t="s">
        <v>67</v>
      </c>
      <c r="AF166" s="38"/>
      <c r="AG166" s="47"/>
      <c r="AH166" s="38"/>
      <c r="AI166" s="46"/>
      <c r="AJ166" s="46"/>
      <c r="AK166" s="46" t="s">
        <v>58</v>
      </c>
      <c r="AL166" s="46"/>
      <c r="AM166" s="38"/>
      <c r="AN166" s="38"/>
      <c r="AO166" s="48"/>
      <c r="AP166" s="36"/>
    </row>
    <row r="167" spans="1:42" s="49" customFormat="1" ht="12.75" customHeight="1" x14ac:dyDescent="0.3">
      <c r="A167" s="36" t="s">
        <v>242</v>
      </c>
      <c r="B167" s="36" t="s">
        <v>1516</v>
      </c>
      <c r="C167" s="37">
        <v>44991</v>
      </c>
      <c r="D167" s="38" t="s">
        <v>218</v>
      </c>
      <c r="E167" s="36" t="s">
        <v>219</v>
      </c>
      <c r="F167" s="38" t="s">
        <v>1517</v>
      </c>
      <c r="G167" s="39" t="s">
        <v>1414</v>
      </c>
      <c r="H167" s="36">
        <v>3</v>
      </c>
      <c r="I167" s="36" t="s">
        <v>48</v>
      </c>
      <c r="J167" s="40">
        <v>1</v>
      </c>
      <c r="K167" s="41">
        <v>850.59</v>
      </c>
      <c r="L167" s="41"/>
      <c r="M167" s="41"/>
      <c r="N167" s="41"/>
      <c r="O167" s="41"/>
      <c r="P167" s="41"/>
      <c r="Q167" s="41"/>
      <c r="R167" s="42"/>
      <c r="S167" s="41"/>
      <c r="T167" s="43"/>
      <c r="U167" s="41">
        <v>850.59</v>
      </c>
      <c r="V167" s="44" t="s">
        <v>1518</v>
      </c>
      <c r="W167" s="45" t="s">
        <v>50</v>
      </c>
      <c r="X167" s="36">
        <v>202303</v>
      </c>
      <c r="Y167" s="36" t="s">
        <v>1519</v>
      </c>
      <c r="Z167" s="36" t="s">
        <v>52</v>
      </c>
      <c r="AA167" s="46">
        <v>6400</v>
      </c>
      <c r="AB167" s="36" t="s">
        <v>53</v>
      </c>
      <c r="AC167" s="36" t="s">
        <v>54</v>
      </c>
      <c r="AD167" s="38" t="s">
        <v>1520</v>
      </c>
      <c r="AE167" s="39" t="s">
        <v>67</v>
      </c>
      <c r="AF167" s="38"/>
      <c r="AG167" s="47"/>
      <c r="AH167" s="38"/>
      <c r="AI167" s="46"/>
      <c r="AJ167" s="46"/>
      <c r="AK167" s="46" t="s">
        <v>58</v>
      </c>
      <c r="AL167" s="46"/>
      <c r="AM167" s="38"/>
      <c r="AN167" s="38"/>
      <c r="AO167" s="48"/>
      <c r="AP167" s="36"/>
    </row>
    <row r="168" spans="1:42" s="49" customFormat="1" ht="12.75" customHeight="1" x14ac:dyDescent="0.3">
      <c r="A168" s="36" t="s">
        <v>242</v>
      </c>
      <c r="B168" s="36" t="s">
        <v>1521</v>
      </c>
      <c r="C168" s="37">
        <v>44992</v>
      </c>
      <c r="D168" s="38" t="s">
        <v>218</v>
      </c>
      <c r="E168" s="36" t="s">
        <v>219</v>
      </c>
      <c r="F168" s="38" t="s">
        <v>1522</v>
      </c>
      <c r="G168" s="39" t="s">
        <v>1523</v>
      </c>
      <c r="H168" s="36">
        <v>3</v>
      </c>
      <c r="I168" s="36" t="s">
        <v>48</v>
      </c>
      <c r="J168" s="40">
        <v>1</v>
      </c>
      <c r="K168" s="41">
        <v>3109.53</v>
      </c>
      <c r="L168" s="41"/>
      <c r="M168" s="41"/>
      <c r="N168" s="41"/>
      <c r="O168" s="41"/>
      <c r="P168" s="41"/>
      <c r="Q168" s="41"/>
      <c r="R168" s="42"/>
      <c r="S168" s="41"/>
      <c r="T168" s="43"/>
      <c r="U168" s="41">
        <v>3109.53</v>
      </c>
      <c r="V168" s="44" t="s">
        <v>1524</v>
      </c>
      <c r="W168" s="45" t="s">
        <v>50</v>
      </c>
      <c r="X168" s="36">
        <v>202303</v>
      </c>
      <c r="Y168" s="50" t="s">
        <v>1525</v>
      </c>
      <c r="Z168" s="36" t="s">
        <v>52</v>
      </c>
      <c r="AA168" s="46">
        <v>6400</v>
      </c>
      <c r="AB168" s="36" t="s">
        <v>53</v>
      </c>
      <c r="AC168" s="36" t="s">
        <v>54</v>
      </c>
      <c r="AD168" s="38" t="s">
        <v>1526</v>
      </c>
      <c r="AE168" s="39" t="s">
        <v>67</v>
      </c>
      <c r="AF168" s="38"/>
      <c r="AG168" s="47"/>
      <c r="AH168" s="38"/>
      <c r="AI168" s="46"/>
      <c r="AJ168" s="46"/>
      <c r="AK168" s="46" t="s">
        <v>58</v>
      </c>
      <c r="AL168" s="46"/>
      <c r="AM168" s="38"/>
      <c r="AN168" s="38"/>
      <c r="AO168" s="48"/>
      <c r="AP168" s="36"/>
    </row>
    <row r="169" spans="1:42" s="49" customFormat="1" ht="12.75" customHeight="1" x14ac:dyDescent="0.3">
      <c r="A169" s="36" t="s">
        <v>242</v>
      </c>
      <c r="B169" s="36" t="s">
        <v>1544</v>
      </c>
      <c r="C169" s="37">
        <v>44994</v>
      </c>
      <c r="D169" s="38" t="s">
        <v>218</v>
      </c>
      <c r="E169" s="36" t="s">
        <v>219</v>
      </c>
      <c r="F169" s="38" t="s">
        <v>1545</v>
      </c>
      <c r="G169" s="39" t="s">
        <v>1546</v>
      </c>
      <c r="H169" s="36">
        <v>3</v>
      </c>
      <c r="I169" s="36" t="s">
        <v>48</v>
      </c>
      <c r="J169" s="40">
        <v>1</v>
      </c>
      <c r="K169" s="41">
        <v>2481.2199999999998</v>
      </c>
      <c r="L169" s="41"/>
      <c r="M169" s="41"/>
      <c r="N169" s="41"/>
      <c r="O169" s="41"/>
      <c r="P169" s="41"/>
      <c r="Q169" s="41"/>
      <c r="R169" s="42"/>
      <c r="S169" s="41"/>
      <c r="T169" s="43"/>
      <c r="U169" s="41">
        <v>2481.2199999999998</v>
      </c>
      <c r="V169" s="44" t="s">
        <v>1547</v>
      </c>
      <c r="W169" s="45" t="s">
        <v>50</v>
      </c>
      <c r="X169" s="36">
        <v>202303</v>
      </c>
      <c r="Y169" s="36" t="s">
        <v>1548</v>
      </c>
      <c r="Z169" s="36" t="s">
        <v>52</v>
      </c>
      <c r="AA169" s="46">
        <v>6400</v>
      </c>
      <c r="AB169" s="36" t="s">
        <v>53</v>
      </c>
      <c r="AC169" s="36" t="s">
        <v>54</v>
      </c>
      <c r="AD169" s="38" t="s">
        <v>1549</v>
      </c>
      <c r="AE169" s="39" t="s">
        <v>67</v>
      </c>
      <c r="AF169" s="38"/>
      <c r="AG169" s="47"/>
      <c r="AH169" s="38"/>
      <c r="AI169" s="46"/>
      <c r="AJ169" s="46"/>
      <c r="AK169" s="46" t="s">
        <v>58</v>
      </c>
      <c r="AL169" s="46"/>
      <c r="AM169" s="38"/>
      <c r="AN169" s="38"/>
      <c r="AO169" s="48"/>
      <c r="AP169" s="36"/>
    </row>
    <row r="170" spans="1:42" s="49" customFormat="1" ht="12.75" customHeight="1" x14ac:dyDescent="0.3">
      <c r="A170" s="36" t="s">
        <v>242</v>
      </c>
      <c r="B170" s="36" t="s">
        <v>1556</v>
      </c>
      <c r="C170" s="37">
        <v>44996</v>
      </c>
      <c r="D170" s="38" t="s">
        <v>218</v>
      </c>
      <c r="E170" s="36" t="s">
        <v>219</v>
      </c>
      <c r="F170" s="38" t="s">
        <v>1557</v>
      </c>
      <c r="G170" s="39" t="s">
        <v>1558</v>
      </c>
      <c r="H170" s="36">
        <v>3</v>
      </c>
      <c r="I170" s="36" t="s">
        <v>48</v>
      </c>
      <c r="J170" s="40">
        <v>1</v>
      </c>
      <c r="K170" s="41">
        <v>9938.49</v>
      </c>
      <c r="L170" s="41"/>
      <c r="M170" s="41"/>
      <c r="N170" s="41"/>
      <c r="O170" s="41"/>
      <c r="P170" s="41"/>
      <c r="Q170" s="41"/>
      <c r="R170" s="42"/>
      <c r="S170" s="41"/>
      <c r="T170" s="43"/>
      <c r="U170" s="41">
        <v>9938.49</v>
      </c>
      <c r="V170" s="44" t="s">
        <v>1559</v>
      </c>
      <c r="W170" s="45" t="s">
        <v>50</v>
      </c>
      <c r="X170" s="36">
        <v>202303</v>
      </c>
      <c r="Y170" s="36" t="s">
        <v>1560</v>
      </c>
      <c r="Z170" s="36" t="s">
        <v>52</v>
      </c>
      <c r="AA170" s="46">
        <v>6400</v>
      </c>
      <c r="AB170" s="36" t="s">
        <v>53</v>
      </c>
      <c r="AC170" s="36" t="s">
        <v>54</v>
      </c>
      <c r="AD170" s="38" t="s">
        <v>1561</v>
      </c>
      <c r="AE170" s="39" t="s">
        <v>67</v>
      </c>
      <c r="AF170" s="38"/>
      <c r="AG170" s="47"/>
      <c r="AH170" s="38"/>
      <c r="AI170" s="46"/>
      <c r="AJ170" s="46"/>
      <c r="AK170" s="46" t="s">
        <v>58</v>
      </c>
      <c r="AL170" s="46"/>
      <c r="AM170" s="38"/>
      <c r="AN170" s="38"/>
      <c r="AO170" s="48"/>
      <c r="AP170" s="36"/>
    </row>
    <row r="171" spans="1:42" s="49" customFormat="1" ht="12.75" customHeight="1" x14ac:dyDescent="0.3">
      <c r="A171" s="36" t="s">
        <v>242</v>
      </c>
      <c r="B171" s="36" t="s">
        <v>1568</v>
      </c>
      <c r="C171" s="37">
        <v>44996</v>
      </c>
      <c r="D171" s="38" t="s">
        <v>218</v>
      </c>
      <c r="E171" s="36" t="s">
        <v>219</v>
      </c>
      <c r="F171" s="38" t="s">
        <v>1569</v>
      </c>
      <c r="G171" s="39" t="s">
        <v>1570</v>
      </c>
      <c r="H171" s="36">
        <v>3</v>
      </c>
      <c r="I171" s="36" t="s">
        <v>48</v>
      </c>
      <c r="J171" s="40">
        <v>1</v>
      </c>
      <c r="K171" s="41">
        <v>1780.33</v>
      </c>
      <c r="L171" s="41"/>
      <c r="M171" s="41"/>
      <c r="N171" s="41"/>
      <c r="O171" s="41"/>
      <c r="P171" s="41"/>
      <c r="Q171" s="41"/>
      <c r="R171" s="42"/>
      <c r="S171" s="41"/>
      <c r="T171" s="43"/>
      <c r="U171" s="41">
        <v>1780.33</v>
      </c>
      <c r="V171" s="44" t="s">
        <v>1571</v>
      </c>
      <c r="W171" s="45" t="s">
        <v>50</v>
      </c>
      <c r="X171" s="36">
        <v>202303</v>
      </c>
      <c r="Y171" s="36" t="s">
        <v>1572</v>
      </c>
      <c r="Z171" s="36" t="s">
        <v>52</v>
      </c>
      <c r="AA171" s="46">
        <v>6400</v>
      </c>
      <c r="AB171" s="36" t="s">
        <v>53</v>
      </c>
      <c r="AC171" s="36" t="s">
        <v>54</v>
      </c>
      <c r="AD171" s="38" t="s">
        <v>1573</v>
      </c>
      <c r="AE171" s="39" t="s">
        <v>67</v>
      </c>
      <c r="AF171" s="38"/>
      <c r="AG171" s="47"/>
      <c r="AH171" s="38"/>
      <c r="AI171" s="46"/>
      <c r="AJ171" s="46"/>
      <c r="AK171" s="46" t="s">
        <v>58</v>
      </c>
      <c r="AL171" s="46"/>
      <c r="AM171" s="38"/>
      <c r="AN171" s="38"/>
      <c r="AO171" s="48"/>
      <c r="AP171" s="36"/>
    </row>
    <row r="172" spans="1:42" s="49" customFormat="1" ht="12.75" customHeight="1" x14ac:dyDescent="0.3">
      <c r="A172" s="36" t="s">
        <v>242</v>
      </c>
      <c r="B172" s="36" t="s">
        <v>1614</v>
      </c>
      <c r="C172" s="37">
        <v>44999</v>
      </c>
      <c r="D172" s="38" t="s">
        <v>218</v>
      </c>
      <c r="E172" s="36" t="s">
        <v>219</v>
      </c>
      <c r="F172" s="38" t="s">
        <v>1615</v>
      </c>
      <c r="G172" s="39" t="s">
        <v>1616</v>
      </c>
      <c r="H172" s="36">
        <v>3</v>
      </c>
      <c r="I172" s="36" t="s">
        <v>48</v>
      </c>
      <c r="J172" s="40">
        <v>1</v>
      </c>
      <c r="K172" s="41">
        <v>4786.09</v>
      </c>
      <c r="L172" s="41"/>
      <c r="M172" s="41"/>
      <c r="N172" s="41"/>
      <c r="O172" s="41"/>
      <c r="P172" s="41"/>
      <c r="Q172" s="41"/>
      <c r="R172" s="42"/>
      <c r="S172" s="41"/>
      <c r="T172" s="43"/>
      <c r="U172" s="41">
        <v>4786.09</v>
      </c>
      <c r="V172" s="44" t="s">
        <v>1617</v>
      </c>
      <c r="W172" s="45" t="s">
        <v>50</v>
      </c>
      <c r="X172" s="36">
        <v>202303</v>
      </c>
      <c r="Y172" s="36" t="s">
        <v>1618</v>
      </c>
      <c r="Z172" s="36" t="s">
        <v>52</v>
      </c>
      <c r="AA172" s="46">
        <v>6400</v>
      </c>
      <c r="AB172" s="36" t="s">
        <v>53</v>
      </c>
      <c r="AC172" s="36" t="s">
        <v>54</v>
      </c>
      <c r="AD172" s="38" t="s">
        <v>1619</v>
      </c>
      <c r="AE172" s="39" t="s">
        <v>67</v>
      </c>
      <c r="AF172" s="38"/>
      <c r="AG172" s="47"/>
      <c r="AH172" s="38"/>
      <c r="AI172" s="46"/>
      <c r="AJ172" s="46"/>
      <c r="AK172" s="46" t="s">
        <v>58</v>
      </c>
      <c r="AL172" s="46"/>
      <c r="AM172" s="38"/>
      <c r="AN172" s="38"/>
      <c r="AO172" s="48"/>
      <c r="AP172" s="36"/>
    </row>
    <row r="173" spans="1:42" s="49" customFormat="1" ht="12.75" customHeight="1" x14ac:dyDescent="0.3">
      <c r="A173" s="36" t="s">
        <v>242</v>
      </c>
      <c r="B173" s="36" t="s">
        <v>1586</v>
      </c>
      <c r="C173" s="37">
        <v>45030</v>
      </c>
      <c r="D173" s="38" t="s">
        <v>218</v>
      </c>
      <c r="E173" s="36" t="s">
        <v>219</v>
      </c>
      <c r="F173" s="38" t="s">
        <v>1587</v>
      </c>
      <c r="G173" s="39" t="s">
        <v>1588</v>
      </c>
      <c r="H173" s="36">
        <v>99</v>
      </c>
      <c r="I173" s="36" t="s">
        <v>48</v>
      </c>
      <c r="J173" s="40">
        <v>1</v>
      </c>
      <c r="K173" s="41">
        <v>1357.21</v>
      </c>
      <c r="L173" s="41"/>
      <c r="M173" s="41"/>
      <c r="N173" s="41"/>
      <c r="O173" s="41"/>
      <c r="P173" s="41"/>
      <c r="Q173" s="41"/>
      <c r="R173" s="42"/>
      <c r="S173" s="41"/>
      <c r="T173" s="43"/>
      <c r="U173" s="41">
        <v>1357.21</v>
      </c>
      <c r="V173" s="44" t="s">
        <v>1589</v>
      </c>
      <c r="W173" s="45" t="s">
        <v>50</v>
      </c>
      <c r="X173" s="36">
        <v>202304</v>
      </c>
      <c r="Y173" s="36" t="s">
        <v>1590</v>
      </c>
      <c r="Z173" s="36" t="s">
        <v>52</v>
      </c>
      <c r="AA173" s="46">
        <v>6400</v>
      </c>
      <c r="AB173" s="36" t="s">
        <v>53</v>
      </c>
      <c r="AC173" s="36" t="s">
        <v>54</v>
      </c>
      <c r="AD173" s="38" t="s">
        <v>1591</v>
      </c>
      <c r="AE173" s="39" t="s">
        <v>55</v>
      </c>
      <c r="AF173" s="38"/>
      <c r="AG173" s="47" t="s">
        <v>139</v>
      </c>
      <c r="AH173" s="38" t="s">
        <v>140</v>
      </c>
      <c r="AI173" s="46"/>
      <c r="AJ173" s="46"/>
      <c r="AK173" s="46" t="s">
        <v>58</v>
      </c>
      <c r="AL173" s="46"/>
      <c r="AM173" s="38"/>
      <c r="AN173" s="38"/>
      <c r="AO173" s="48"/>
      <c r="AP173" s="36"/>
    </row>
    <row r="174" spans="1:42" s="49" customFormat="1" ht="12.75" customHeight="1" x14ac:dyDescent="0.3">
      <c r="A174" s="36" t="s">
        <v>242</v>
      </c>
      <c r="B174" s="36" t="s">
        <v>1592</v>
      </c>
      <c r="C174" s="37">
        <v>45030</v>
      </c>
      <c r="D174" s="38" t="s">
        <v>218</v>
      </c>
      <c r="E174" s="36" t="s">
        <v>219</v>
      </c>
      <c r="F174" s="38" t="s">
        <v>1593</v>
      </c>
      <c r="G174" s="39" t="s">
        <v>1594</v>
      </c>
      <c r="H174" s="36">
        <v>99</v>
      </c>
      <c r="I174" s="36" t="s">
        <v>48</v>
      </c>
      <c r="J174" s="40">
        <v>1</v>
      </c>
      <c r="K174" s="41">
        <v>12702.84</v>
      </c>
      <c r="L174" s="41"/>
      <c r="M174" s="41"/>
      <c r="N174" s="41"/>
      <c r="O174" s="41"/>
      <c r="P174" s="41"/>
      <c r="Q174" s="41"/>
      <c r="R174" s="42"/>
      <c r="S174" s="41"/>
      <c r="T174" s="43"/>
      <c r="U174" s="41">
        <v>12702.84</v>
      </c>
      <c r="V174" s="44" t="s">
        <v>1595</v>
      </c>
      <c r="W174" s="45" t="s">
        <v>50</v>
      </c>
      <c r="X174" s="36">
        <v>202304</v>
      </c>
      <c r="Y174" s="36" t="s">
        <v>1596</v>
      </c>
      <c r="Z174" s="36" t="s">
        <v>52</v>
      </c>
      <c r="AA174" s="46">
        <v>6400</v>
      </c>
      <c r="AB174" s="36" t="s">
        <v>53</v>
      </c>
      <c r="AC174" s="36" t="s">
        <v>54</v>
      </c>
      <c r="AD174" s="38" t="s">
        <v>1597</v>
      </c>
      <c r="AE174" s="39" t="s">
        <v>55</v>
      </c>
      <c r="AF174" s="38"/>
      <c r="AG174" s="47" t="s">
        <v>139</v>
      </c>
      <c r="AH174" s="38" t="s">
        <v>140</v>
      </c>
      <c r="AI174" s="46"/>
      <c r="AJ174" s="46"/>
      <c r="AK174" s="46" t="s">
        <v>58</v>
      </c>
      <c r="AL174" s="46"/>
      <c r="AM174" s="38"/>
      <c r="AN174" s="38"/>
      <c r="AO174" s="48"/>
      <c r="AP174" s="36"/>
    </row>
    <row r="175" spans="1:42" s="49" customFormat="1" ht="12.75" customHeight="1" x14ac:dyDescent="0.3">
      <c r="A175" s="36" t="s">
        <v>242</v>
      </c>
      <c r="B175" s="36" t="s">
        <v>1631</v>
      </c>
      <c r="C175" s="37">
        <v>45034</v>
      </c>
      <c r="D175" s="38" t="s">
        <v>218</v>
      </c>
      <c r="E175" s="36" t="s">
        <v>219</v>
      </c>
      <c r="F175" s="38" t="s">
        <v>1632</v>
      </c>
      <c r="G175" s="39" t="s">
        <v>1633</v>
      </c>
      <c r="H175" s="36">
        <v>99</v>
      </c>
      <c r="I175" s="36" t="s">
        <v>48</v>
      </c>
      <c r="J175" s="40">
        <v>1</v>
      </c>
      <c r="K175" s="41">
        <v>5665.77</v>
      </c>
      <c r="L175" s="41"/>
      <c r="M175" s="41"/>
      <c r="N175" s="41"/>
      <c r="O175" s="41"/>
      <c r="P175" s="41"/>
      <c r="Q175" s="41"/>
      <c r="R175" s="42"/>
      <c r="S175" s="41"/>
      <c r="T175" s="43"/>
      <c r="U175" s="41">
        <v>5665.77</v>
      </c>
      <c r="V175" s="44" t="s">
        <v>1634</v>
      </c>
      <c r="W175" s="45" t="s">
        <v>50</v>
      </c>
      <c r="X175" s="36">
        <v>202304</v>
      </c>
      <c r="Y175" s="36" t="s">
        <v>1635</v>
      </c>
      <c r="Z175" s="36" t="s">
        <v>52</v>
      </c>
      <c r="AA175" s="46">
        <v>6400</v>
      </c>
      <c r="AB175" s="36" t="s">
        <v>53</v>
      </c>
      <c r="AC175" s="36" t="s">
        <v>54</v>
      </c>
      <c r="AD175" s="38" t="s">
        <v>1636</v>
      </c>
      <c r="AE175" s="39" t="s">
        <v>55</v>
      </c>
      <c r="AF175" s="38"/>
      <c r="AG175" s="47" t="s">
        <v>139</v>
      </c>
      <c r="AH175" s="38" t="s">
        <v>140</v>
      </c>
      <c r="AI175" s="46"/>
      <c r="AJ175" s="46"/>
      <c r="AK175" s="46" t="s">
        <v>58</v>
      </c>
      <c r="AL175" s="46"/>
      <c r="AM175" s="38"/>
      <c r="AN175" s="38"/>
      <c r="AO175" s="48"/>
      <c r="AP175" s="36"/>
    </row>
    <row r="176" spans="1:42" s="49" customFormat="1" ht="12.75" customHeight="1" x14ac:dyDescent="0.3">
      <c r="A176" s="36" t="s">
        <v>242</v>
      </c>
      <c r="B176" s="36" t="s">
        <v>1637</v>
      </c>
      <c r="C176" s="37">
        <v>45034</v>
      </c>
      <c r="D176" s="38" t="s">
        <v>218</v>
      </c>
      <c r="E176" s="36" t="s">
        <v>219</v>
      </c>
      <c r="F176" s="38" t="s">
        <v>1638</v>
      </c>
      <c r="G176" s="39" t="s">
        <v>1639</v>
      </c>
      <c r="H176" s="36">
        <v>99</v>
      </c>
      <c r="I176" s="36" t="s">
        <v>48</v>
      </c>
      <c r="J176" s="40">
        <v>1</v>
      </c>
      <c r="K176" s="41">
        <v>429.72</v>
      </c>
      <c r="L176" s="41"/>
      <c r="M176" s="41"/>
      <c r="N176" s="41"/>
      <c r="O176" s="41"/>
      <c r="P176" s="41"/>
      <c r="Q176" s="41"/>
      <c r="R176" s="42"/>
      <c r="S176" s="41"/>
      <c r="T176" s="43"/>
      <c r="U176" s="41">
        <v>429.72</v>
      </c>
      <c r="V176" s="44" t="s">
        <v>1640</v>
      </c>
      <c r="W176" s="45" t="s">
        <v>50</v>
      </c>
      <c r="X176" s="36">
        <v>202304</v>
      </c>
      <c r="Y176" s="36" t="s">
        <v>1641</v>
      </c>
      <c r="Z176" s="36" t="s">
        <v>52</v>
      </c>
      <c r="AA176" s="46">
        <v>6400</v>
      </c>
      <c r="AB176" s="36" t="s">
        <v>53</v>
      </c>
      <c r="AC176" s="36" t="s">
        <v>54</v>
      </c>
      <c r="AD176" s="38" t="s">
        <v>1642</v>
      </c>
      <c r="AE176" s="39" t="s">
        <v>55</v>
      </c>
      <c r="AF176" s="38"/>
      <c r="AG176" s="47" t="s">
        <v>139</v>
      </c>
      <c r="AH176" s="38" t="s">
        <v>140</v>
      </c>
      <c r="AI176" s="46"/>
      <c r="AJ176" s="46"/>
      <c r="AK176" s="46" t="s">
        <v>58</v>
      </c>
      <c r="AL176" s="46"/>
      <c r="AM176" s="38"/>
      <c r="AN176" s="38"/>
      <c r="AO176" s="48"/>
      <c r="AP176" s="36"/>
    </row>
    <row r="177" spans="1:42" s="49" customFormat="1" ht="12.75" customHeight="1" x14ac:dyDescent="0.3">
      <c r="A177" s="36" t="s">
        <v>242</v>
      </c>
      <c r="B177" s="36" t="s">
        <v>1653</v>
      </c>
      <c r="C177" s="37">
        <v>45037</v>
      </c>
      <c r="D177" s="38" t="s">
        <v>218</v>
      </c>
      <c r="E177" s="36" t="s">
        <v>219</v>
      </c>
      <c r="F177" s="38" t="s">
        <v>1654</v>
      </c>
      <c r="G177" s="39" t="s">
        <v>1655</v>
      </c>
      <c r="H177" s="36">
        <v>99</v>
      </c>
      <c r="I177" s="36" t="s">
        <v>48</v>
      </c>
      <c r="J177" s="40">
        <v>1</v>
      </c>
      <c r="K177" s="41">
        <v>9789.4599999999991</v>
      </c>
      <c r="L177" s="41"/>
      <c r="M177" s="41"/>
      <c r="N177" s="41"/>
      <c r="O177" s="41"/>
      <c r="P177" s="41"/>
      <c r="Q177" s="41"/>
      <c r="R177" s="42"/>
      <c r="S177" s="41"/>
      <c r="T177" s="43"/>
      <c r="U177" s="41">
        <v>9789.4599999999991</v>
      </c>
      <c r="V177" s="44" t="s">
        <v>1656</v>
      </c>
      <c r="W177" s="45" t="s">
        <v>50</v>
      </c>
      <c r="X177" s="36">
        <v>202304</v>
      </c>
      <c r="Y177" s="36" t="s">
        <v>1657</v>
      </c>
      <c r="Z177" s="36" t="s">
        <v>52</v>
      </c>
      <c r="AA177" s="46">
        <v>6400</v>
      </c>
      <c r="AB177" s="36" t="s">
        <v>53</v>
      </c>
      <c r="AC177" s="36" t="s">
        <v>54</v>
      </c>
      <c r="AD177" s="38" t="s">
        <v>1658</v>
      </c>
      <c r="AE177" s="39" t="s">
        <v>55</v>
      </c>
      <c r="AF177" s="38"/>
      <c r="AG177" s="47" t="s">
        <v>139</v>
      </c>
      <c r="AH177" s="38" t="s">
        <v>140</v>
      </c>
      <c r="AI177" s="46"/>
      <c r="AJ177" s="46"/>
      <c r="AK177" s="46" t="s">
        <v>58</v>
      </c>
      <c r="AL177" s="46"/>
      <c r="AM177" s="38"/>
      <c r="AN177" s="38"/>
      <c r="AO177" s="48"/>
      <c r="AP177" s="36"/>
    </row>
    <row r="178" spans="1:42" s="49" customFormat="1" ht="12.75" customHeight="1" x14ac:dyDescent="0.3">
      <c r="A178" s="36" t="s">
        <v>242</v>
      </c>
      <c r="B178" s="36" t="s">
        <v>1676</v>
      </c>
      <c r="C178" s="37">
        <v>45041</v>
      </c>
      <c r="D178" s="38" t="s">
        <v>218</v>
      </c>
      <c r="E178" s="36" t="s">
        <v>219</v>
      </c>
      <c r="F178" s="38" t="s">
        <v>1677</v>
      </c>
      <c r="G178" s="39" t="s">
        <v>1678</v>
      </c>
      <c r="H178" s="36">
        <v>99</v>
      </c>
      <c r="I178" s="36" t="s">
        <v>48</v>
      </c>
      <c r="J178" s="40">
        <v>1</v>
      </c>
      <c r="K178" s="41">
        <v>5852.04</v>
      </c>
      <c r="L178" s="41"/>
      <c r="M178" s="41"/>
      <c r="N178" s="41"/>
      <c r="O178" s="41"/>
      <c r="P178" s="41"/>
      <c r="Q178" s="41"/>
      <c r="R178" s="42"/>
      <c r="S178" s="41"/>
      <c r="T178" s="43"/>
      <c r="U178" s="41">
        <v>5852.04</v>
      </c>
      <c r="V178" s="44" t="s">
        <v>1679</v>
      </c>
      <c r="W178" s="45" t="s">
        <v>50</v>
      </c>
      <c r="X178" s="36">
        <v>202304</v>
      </c>
      <c r="Y178" s="36" t="s">
        <v>1680</v>
      </c>
      <c r="Z178" s="36" t="s">
        <v>52</v>
      </c>
      <c r="AA178" s="46">
        <v>6400</v>
      </c>
      <c r="AB178" s="36" t="s">
        <v>53</v>
      </c>
      <c r="AC178" s="36" t="s">
        <v>54</v>
      </c>
      <c r="AD178" s="38" t="s">
        <v>1681</v>
      </c>
      <c r="AE178" s="39" t="s">
        <v>55</v>
      </c>
      <c r="AF178" s="38"/>
      <c r="AG178" s="47" t="s">
        <v>139</v>
      </c>
      <c r="AH178" s="38" t="s">
        <v>140</v>
      </c>
      <c r="AI178" s="46"/>
      <c r="AJ178" s="46"/>
      <c r="AK178" s="46" t="s">
        <v>58</v>
      </c>
      <c r="AL178" s="46"/>
      <c r="AM178" s="38"/>
      <c r="AN178" s="38"/>
      <c r="AO178" s="48"/>
      <c r="AP178" s="36"/>
    </row>
    <row r="179" spans="1:42" s="49" customFormat="1" ht="12.75" customHeight="1" x14ac:dyDescent="0.3">
      <c r="A179" s="36" t="s">
        <v>242</v>
      </c>
      <c r="B179" s="36" t="s">
        <v>814</v>
      </c>
      <c r="C179" s="37">
        <v>45030</v>
      </c>
      <c r="D179" s="38" t="s">
        <v>763</v>
      </c>
      <c r="E179" s="36" t="s">
        <v>764</v>
      </c>
      <c r="F179" s="38" t="s">
        <v>815</v>
      </c>
      <c r="G179" s="39" t="s">
        <v>816</v>
      </c>
      <c r="H179" s="36">
        <v>3</v>
      </c>
      <c r="I179" s="36" t="s">
        <v>48</v>
      </c>
      <c r="J179" s="40"/>
      <c r="K179" s="41">
        <v>8679.5499999999993</v>
      </c>
      <c r="L179" s="41"/>
      <c r="M179" s="41"/>
      <c r="N179" s="41"/>
      <c r="O179" s="41"/>
      <c r="P179" s="41"/>
      <c r="Q179" s="41"/>
      <c r="R179" s="42"/>
      <c r="S179" s="41"/>
      <c r="T179" s="43"/>
      <c r="U179" s="41">
        <v>8679.5499999999993</v>
      </c>
      <c r="V179" s="44" t="s">
        <v>817</v>
      </c>
      <c r="W179" s="45" t="s">
        <v>50</v>
      </c>
      <c r="X179" s="36">
        <v>202304</v>
      </c>
      <c r="Y179" s="36" t="s">
        <v>818</v>
      </c>
      <c r="Z179" s="36" t="s">
        <v>52</v>
      </c>
      <c r="AA179" s="46">
        <v>6140</v>
      </c>
      <c r="AB179" s="36" t="s">
        <v>53</v>
      </c>
      <c r="AC179" s="36" t="s">
        <v>536</v>
      </c>
      <c r="AD179" s="38" t="s">
        <v>819</v>
      </c>
      <c r="AE179" s="39" t="s">
        <v>55</v>
      </c>
      <c r="AF179" s="38" t="s">
        <v>673</v>
      </c>
      <c r="AG179" s="47" t="s">
        <v>56</v>
      </c>
      <c r="AH179" s="38" t="s">
        <v>57</v>
      </c>
      <c r="AI179" s="46"/>
      <c r="AJ179" s="46"/>
      <c r="AK179" s="46" t="s">
        <v>58</v>
      </c>
      <c r="AL179" s="46"/>
      <c r="AM179" s="38"/>
      <c r="AN179" s="38"/>
      <c r="AO179" s="48"/>
      <c r="AP179" s="36"/>
    </row>
    <row r="180" spans="1:42" s="49" customFormat="1" ht="12.75" customHeight="1" x14ac:dyDescent="0.3">
      <c r="A180" s="36" t="s">
        <v>242</v>
      </c>
      <c r="B180" s="36" t="s">
        <v>832</v>
      </c>
      <c r="C180" s="37">
        <v>45033</v>
      </c>
      <c r="D180" s="38" t="s">
        <v>763</v>
      </c>
      <c r="E180" s="36" t="s">
        <v>764</v>
      </c>
      <c r="F180" s="38" t="s">
        <v>833</v>
      </c>
      <c r="G180" s="39" t="s">
        <v>834</v>
      </c>
      <c r="H180" s="36">
        <v>3</v>
      </c>
      <c r="I180" s="36" t="s">
        <v>48</v>
      </c>
      <c r="J180" s="40"/>
      <c r="K180" s="41">
        <v>2380</v>
      </c>
      <c r="L180" s="41"/>
      <c r="M180" s="41"/>
      <c r="N180" s="41"/>
      <c r="O180" s="41"/>
      <c r="P180" s="41"/>
      <c r="Q180" s="41"/>
      <c r="R180" s="42"/>
      <c r="S180" s="41"/>
      <c r="T180" s="43"/>
      <c r="U180" s="41">
        <v>2380</v>
      </c>
      <c r="V180" s="44" t="s">
        <v>835</v>
      </c>
      <c r="W180" s="45" t="s">
        <v>50</v>
      </c>
      <c r="X180" s="36">
        <v>202304</v>
      </c>
      <c r="Y180" s="36" t="s">
        <v>836</v>
      </c>
      <c r="Z180" s="36" t="s">
        <v>52</v>
      </c>
      <c r="AA180" s="46">
        <v>6140</v>
      </c>
      <c r="AB180" s="36" t="s">
        <v>53</v>
      </c>
      <c r="AC180" s="36" t="s">
        <v>536</v>
      </c>
      <c r="AD180" s="38">
        <v>50151500</v>
      </c>
      <c r="AE180" s="39" t="s">
        <v>55</v>
      </c>
      <c r="AF180" s="38" t="s">
        <v>673</v>
      </c>
      <c r="AG180" s="47" t="s">
        <v>56</v>
      </c>
      <c r="AH180" s="38" t="s">
        <v>57</v>
      </c>
      <c r="AI180" s="46"/>
      <c r="AJ180" s="46"/>
      <c r="AK180" s="46" t="s">
        <v>58</v>
      </c>
      <c r="AL180" s="46"/>
      <c r="AM180" s="38"/>
      <c r="AN180" s="38"/>
      <c r="AO180" s="48"/>
      <c r="AP180" s="36"/>
    </row>
    <row r="181" spans="1:42" s="49" customFormat="1" ht="12.75" customHeight="1" x14ac:dyDescent="0.3">
      <c r="A181" s="36" t="s">
        <v>242</v>
      </c>
      <c r="B181" s="36" t="s">
        <v>1074</v>
      </c>
      <c r="C181" s="37">
        <v>45029</v>
      </c>
      <c r="D181" s="38" t="s">
        <v>1062</v>
      </c>
      <c r="E181" s="36" t="s">
        <v>1063</v>
      </c>
      <c r="F181" s="38" t="s">
        <v>1075</v>
      </c>
      <c r="G181" s="39" t="s">
        <v>1076</v>
      </c>
      <c r="H181" s="36">
        <v>99</v>
      </c>
      <c r="I181" s="36" t="s">
        <v>48</v>
      </c>
      <c r="J181" s="40"/>
      <c r="K181" s="41">
        <v>196</v>
      </c>
      <c r="L181" s="41"/>
      <c r="M181" s="41"/>
      <c r="N181" s="41"/>
      <c r="O181" s="41"/>
      <c r="P181" s="41"/>
      <c r="Q181" s="41"/>
      <c r="R181" s="42"/>
      <c r="S181" s="41"/>
      <c r="T181" s="43"/>
      <c r="U181" s="41">
        <v>196</v>
      </c>
      <c r="V181" s="44" t="s">
        <v>1077</v>
      </c>
      <c r="W181" s="45" t="s">
        <v>50</v>
      </c>
      <c r="X181" s="36">
        <v>202304</v>
      </c>
      <c r="Y181" s="36" t="s">
        <v>1078</v>
      </c>
      <c r="Z181" s="36" t="s">
        <v>52</v>
      </c>
      <c r="AA181" s="46">
        <v>2870</v>
      </c>
      <c r="AB181" s="36" t="s">
        <v>535</v>
      </c>
      <c r="AC181" s="36" t="s">
        <v>54</v>
      </c>
      <c r="AD181" s="38">
        <v>50202302</v>
      </c>
      <c r="AE181" s="39" t="s">
        <v>55</v>
      </c>
      <c r="AF181" s="38" t="s">
        <v>993</v>
      </c>
      <c r="AG181" s="47" t="s">
        <v>56</v>
      </c>
      <c r="AH181" s="38" t="s">
        <v>57</v>
      </c>
      <c r="AI181" s="46"/>
      <c r="AJ181" s="46"/>
      <c r="AK181" s="46" t="s">
        <v>58</v>
      </c>
      <c r="AL181" s="46"/>
      <c r="AM181" s="38"/>
      <c r="AN181" s="38"/>
      <c r="AO181" s="48"/>
      <c r="AP181" s="36"/>
    </row>
    <row r="182" spans="1:42" s="49" customFormat="1" ht="12.75" customHeight="1" x14ac:dyDescent="0.3">
      <c r="A182" s="36" t="s">
        <v>242</v>
      </c>
      <c r="B182" s="36" t="s">
        <v>1083</v>
      </c>
      <c r="C182" s="37">
        <v>45030</v>
      </c>
      <c r="D182" s="38" t="s">
        <v>1062</v>
      </c>
      <c r="E182" s="36" t="s">
        <v>1063</v>
      </c>
      <c r="F182" s="38" t="s">
        <v>1084</v>
      </c>
      <c r="G182" s="39" t="s">
        <v>1085</v>
      </c>
      <c r="H182" s="36">
        <v>99</v>
      </c>
      <c r="I182" s="36" t="s">
        <v>48</v>
      </c>
      <c r="J182" s="40"/>
      <c r="K182" s="41">
        <v>294</v>
      </c>
      <c r="L182" s="41"/>
      <c r="M182" s="41"/>
      <c r="N182" s="41"/>
      <c r="O182" s="41"/>
      <c r="P182" s="41"/>
      <c r="Q182" s="41"/>
      <c r="R182" s="42"/>
      <c r="S182" s="41"/>
      <c r="T182" s="43"/>
      <c r="U182" s="41">
        <v>294</v>
      </c>
      <c r="V182" s="44" t="s">
        <v>1086</v>
      </c>
      <c r="W182" s="45" t="s">
        <v>50</v>
      </c>
      <c r="X182" s="36">
        <v>202304</v>
      </c>
      <c r="Y182" s="36" t="s">
        <v>1087</v>
      </c>
      <c r="Z182" s="36" t="s">
        <v>52</v>
      </c>
      <c r="AA182" s="46">
        <v>2870</v>
      </c>
      <c r="AB182" s="36" t="s">
        <v>535</v>
      </c>
      <c r="AC182" s="36" t="s">
        <v>54</v>
      </c>
      <c r="AD182" s="38">
        <v>50202302</v>
      </c>
      <c r="AE182" s="39" t="s">
        <v>55</v>
      </c>
      <c r="AF182" s="38" t="s">
        <v>993</v>
      </c>
      <c r="AG182" s="47" t="s">
        <v>56</v>
      </c>
      <c r="AH182" s="38" t="s">
        <v>57</v>
      </c>
      <c r="AI182" s="46"/>
      <c r="AJ182" s="46"/>
      <c r="AK182" s="46" t="s">
        <v>58</v>
      </c>
      <c r="AL182" s="46"/>
      <c r="AM182" s="38"/>
      <c r="AN182" s="38"/>
      <c r="AO182" s="48"/>
      <c r="AP182" s="36"/>
    </row>
    <row r="183" spans="1:42" s="49" customFormat="1" ht="12.75" customHeight="1" x14ac:dyDescent="0.3">
      <c r="A183" s="36" t="s">
        <v>242</v>
      </c>
      <c r="B183" s="36" t="s">
        <v>1092</v>
      </c>
      <c r="C183" s="37">
        <v>45031</v>
      </c>
      <c r="D183" s="38" t="s">
        <v>1062</v>
      </c>
      <c r="E183" s="36" t="s">
        <v>1063</v>
      </c>
      <c r="F183" s="38" t="s">
        <v>1075</v>
      </c>
      <c r="G183" s="39" t="s">
        <v>1093</v>
      </c>
      <c r="H183" s="36">
        <v>99</v>
      </c>
      <c r="I183" s="36" t="s">
        <v>48</v>
      </c>
      <c r="J183" s="40"/>
      <c r="K183" s="41">
        <v>196</v>
      </c>
      <c r="L183" s="41"/>
      <c r="M183" s="41"/>
      <c r="N183" s="41"/>
      <c r="O183" s="41"/>
      <c r="P183" s="41"/>
      <c r="Q183" s="41"/>
      <c r="R183" s="42"/>
      <c r="S183" s="41"/>
      <c r="T183" s="43"/>
      <c r="U183" s="41">
        <v>196</v>
      </c>
      <c r="V183" s="44" t="s">
        <v>1094</v>
      </c>
      <c r="W183" s="45" t="s">
        <v>50</v>
      </c>
      <c r="X183" s="36">
        <v>202304</v>
      </c>
      <c r="Y183" s="36" t="s">
        <v>1095</v>
      </c>
      <c r="Z183" s="36" t="s">
        <v>52</v>
      </c>
      <c r="AA183" s="46">
        <v>2870</v>
      </c>
      <c r="AB183" s="36" t="s">
        <v>535</v>
      </c>
      <c r="AC183" s="36" t="s">
        <v>54</v>
      </c>
      <c r="AD183" s="38">
        <v>50202302</v>
      </c>
      <c r="AE183" s="39" t="s">
        <v>55</v>
      </c>
      <c r="AF183" s="38" t="s">
        <v>993</v>
      </c>
      <c r="AG183" s="47" t="s">
        <v>56</v>
      </c>
      <c r="AH183" s="38" t="s">
        <v>57</v>
      </c>
      <c r="AI183" s="46"/>
      <c r="AJ183" s="46"/>
      <c r="AK183" s="46" t="s">
        <v>58</v>
      </c>
      <c r="AL183" s="46"/>
      <c r="AM183" s="38"/>
      <c r="AN183" s="38"/>
      <c r="AO183" s="48"/>
      <c r="AP183" s="36"/>
    </row>
    <row r="184" spans="1:42" s="49" customFormat="1" ht="12.75" customHeight="1" x14ac:dyDescent="0.3">
      <c r="A184" s="36" t="s">
        <v>242</v>
      </c>
      <c r="B184" s="36" t="s">
        <v>999</v>
      </c>
      <c r="C184" s="37">
        <v>45034</v>
      </c>
      <c r="D184" s="38" t="s">
        <v>1000</v>
      </c>
      <c r="E184" s="36" t="s">
        <v>1001</v>
      </c>
      <c r="F184" s="38" t="s">
        <v>1002</v>
      </c>
      <c r="G184" s="39" t="s">
        <v>1003</v>
      </c>
      <c r="H184" s="36">
        <v>2</v>
      </c>
      <c r="I184" s="36" t="s">
        <v>48</v>
      </c>
      <c r="J184" s="40"/>
      <c r="K184" s="41">
        <v>276.72000000000003</v>
      </c>
      <c r="L184" s="41"/>
      <c r="M184" s="41"/>
      <c r="N184" s="41">
        <v>44.28</v>
      </c>
      <c r="O184" s="41"/>
      <c r="P184" s="41"/>
      <c r="Q184" s="41"/>
      <c r="R184" s="42"/>
      <c r="S184" s="41"/>
      <c r="T184" s="43"/>
      <c r="U184" s="41">
        <v>321</v>
      </c>
      <c r="V184" s="44" t="s">
        <v>1004</v>
      </c>
      <c r="W184" s="45" t="s">
        <v>50</v>
      </c>
      <c r="X184" s="36">
        <v>202304</v>
      </c>
      <c r="Y184" s="36" t="s">
        <v>1005</v>
      </c>
      <c r="Z184" s="36" t="s">
        <v>52</v>
      </c>
      <c r="AA184" s="46">
        <v>6700</v>
      </c>
      <c r="AB184" s="36" t="s">
        <v>535</v>
      </c>
      <c r="AC184" s="36" t="s">
        <v>536</v>
      </c>
      <c r="AD184" s="38" t="s">
        <v>1006</v>
      </c>
      <c r="AE184" s="39" t="s">
        <v>55</v>
      </c>
      <c r="AF184" s="38" t="s">
        <v>1007</v>
      </c>
      <c r="AG184" s="47" t="s">
        <v>1008</v>
      </c>
      <c r="AH184" s="38" t="s">
        <v>1009</v>
      </c>
      <c r="AI184" s="46"/>
      <c r="AJ184" s="46"/>
      <c r="AK184" s="46" t="s">
        <v>58</v>
      </c>
      <c r="AL184" s="46"/>
      <c r="AM184" s="38"/>
      <c r="AN184" s="38"/>
      <c r="AO184" s="48"/>
      <c r="AP184" s="36"/>
    </row>
    <row r="185" spans="1:42" s="49" customFormat="1" ht="12.75" customHeight="1" x14ac:dyDescent="0.3">
      <c r="A185" s="36" t="s">
        <v>242</v>
      </c>
      <c r="B185" s="36" t="s">
        <v>1412</v>
      </c>
      <c r="C185" s="37">
        <v>45028</v>
      </c>
      <c r="D185" s="38" t="s">
        <v>1046</v>
      </c>
      <c r="E185" s="36" t="s">
        <v>1047</v>
      </c>
      <c r="F185" s="38" t="s">
        <v>1413</v>
      </c>
      <c r="G185" s="39" t="s">
        <v>1414</v>
      </c>
      <c r="H185" s="36">
        <v>99</v>
      </c>
      <c r="I185" s="36" t="s">
        <v>48</v>
      </c>
      <c r="J185" s="40"/>
      <c r="K185" s="41">
        <v>460</v>
      </c>
      <c r="L185" s="41"/>
      <c r="M185" s="41"/>
      <c r="N185" s="41">
        <v>73.599999999999994</v>
      </c>
      <c r="O185" s="41"/>
      <c r="P185" s="41"/>
      <c r="Q185" s="41"/>
      <c r="R185" s="42"/>
      <c r="S185" s="41"/>
      <c r="T185" s="43"/>
      <c r="U185" s="41">
        <v>533.6</v>
      </c>
      <c r="V185" s="44" t="s">
        <v>1415</v>
      </c>
      <c r="W185" s="45" t="s">
        <v>50</v>
      </c>
      <c r="X185" s="36">
        <v>202304</v>
      </c>
      <c r="Y185" s="36" t="s">
        <v>1416</v>
      </c>
      <c r="Z185" s="36" t="s">
        <v>52</v>
      </c>
      <c r="AA185" s="46">
        <v>9060</v>
      </c>
      <c r="AB185" s="36" t="s">
        <v>53</v>
      </c>
      <c r="AC185" s="36" t="s">
        <v>54</v>
      </c>
      <c r="AD185" s="38">
        <v>14111703</v>
      </c>
      <c r="AE185" s="39" t="s">
        <v>55</v>
      </c>
      <c r="AF185" s="38"/>
      <c r="AG185" s="47" t="s">
        <v>1053</v>
      </c>
      <c r="AH185" s="38" t="s">
        <v>1054</v>
      </c>
      <c r="AI185" s="46"/>
      <c r="AJ185" s="46"/>
      <c r="AK185" s="46" t="s">
        <v>58</v>
      </c>
      <c r="AL185" s="46"/>
      <c r="AM185" s="38"/>
      <c r="AN185" s="38"/>
      <c r="AO185" s="48"/>
      <c r="AP185" s="36"/>
    </row>
    <row r="186" spans="1:42" s="49" customFormat="1" ht="12.75" customHeight="1" x14ac:dyDescent="0.3">
      <c r="A186" s="36" t="s">
        <v>242</v>
      </c>
      <c r="B186" s="36" t="s">
        <v>1383</v>
      </c>
      <c r="C186" s="37">
        <v>45028</v>
      </c>
      <c r="D186" s="38" t="s">
        <v>1046</v>
      </c>
      <c r="E186" s="36" t="s">
        <v>1047</v>
      </c>
      <c r="F186" s="38" t="s">
        <v>1384</v>
      </c>
      <c r="G186" s="39" t="s">
        <v>1385</v>
      </c>
      <c r="H186" s="36">
        <v>99</v>
      </c>
      <c r="I186" s="36" t="s">
        <v>48</v>
      </c>
      <c r="J186" s="40"/>
      <c r="K186" s="41">
        <v>355</v>
      </c>
      <c r="L186" s="41"/>
      <c r="M186" s="41"/>
      <c r="N186" s="41"/>
      <c r="O186" s="41"/>
      <c r="P186" s="41"/>
      <c r="Q186" s="41"/>
      <c r="R186" s="42"/>
      <c r="S186" s="41"/>
      <c r="T186" s="43"/>
      <c r="U186" s="41">
        <v>355</v>
      </c>
      <c r="V186" s="44" t="s">
        <v>1386</v>
      </c>
      <c r="W186" s="45" t="s">
        <v>50</v>
      </c>
      <c r="X186" s="36">
        <v>202304</v>
      </c>
      <c r="Y186" s="50" t="s">
        <v>1387</v>
      </c>
      <c r="Z186" s="36" t="s">
        <v>52</v>
      </c>
      <c r="AA186" s="46">
        <v>9060</v>
      </c>
      <c r="AB186" s="36" t="s">
        <v>53</v>
      </c>
      <c r="AC186" s="36" t="s">
        <v>54</v>
      </c>
      <c r="AD186" s="38">
        <v>50161510</v>
      </c>
      <c r="AE186" s="39" t="s">
        <v>55</v>
      </c>
      <c r="AF186" s="38"/>
      <c r="AG186" s="47" t="s">
        <v>1053</v>
      </c>
      <c r="AH186" s="38" t="s">
        <v>1054</v>
      </c>
      <c r="AI186" s="46"/>
      <c r="AJ186" s="46"/>
      <c r="AK186" s="46" t="s">
        <v>58</v>
      </c>
      <c r="AL186" s="46"/>
      <c r="AM186" s="38"/>
      <c r="AN186" s="38"/>
      <c r="AO186" s="48"/>
      <c r="AP186" s="36"/>
    </row>
    <row r="187" spans="1:42" s="49" customFormat="1" ht="12.75" customHeight="1" x14ac:dyDescent="0.3">
      <c r="A187" s="36" t="s">
        <v>242</v>
      </c>
      <c r="B187" s="36" t="s">
        <v>1377</v>
      </c>
      <c r="C187" s="37">
        <v>45028</v>
      </c>
      <c r="D187" s="38" t="s">
        <v>1046</v>
      </c>
      <c r="E187" s="36" t="s">
        <v>1047</v>
      </c>
      <c r="F187" s="38" t="s">
        <v>1378</v>
      </c>
      <c r="G187" s="39" t="s">
        <v>1379</v>
      </c>
      <c r="H187" s="36">
        <v>99</v>
      </c>
      <c r="I187" s="36" t="s">
        <v>48</v>
      </c>
      <c r="J187" s="40"/>
      <c r="K187" s="41">
        <v>534</v>
      </c>
      <c r="L187" s="41"/>
      <c r="M187" s="41"/>
      <c r="N187" s="41">
        <v>85.44</v>
      </c>
      <c r="O187" s="41"/>
      <c r="P187" s="41"/>
      <c r="Q187" s="41"/>
      <c r="R187" s="42"/>
      <c r="S187" s="41"/>
      <c r="T187" s="43"/>
      <c r="U187" s="41">
        <v>619.44000000000005</v>
      </c>
      <c r="V187" s="44" t="s">
        <v>1380</v>
      </c>
      <c r="W187" s="45" t="s">
        <v>50</v>
      </c>
      <c r="X187" s="36">
        <v>202304</v>
      </c>
      <c r="Y187" s="36" t="s">
        <v>1381</v>
      </c>
      <c r="Z187" s="36" t="s">
        <v>52</v>
      </c>
      <c r="AA187" s="46">
        <v>9060</v>
      </c>
      <c r="AB187" s="36" t="s">
        <v>53</v>
      </c>
      <c r="AC187" s="36" t="s">
        <v>54</v>
      </c>
      <c r="AD187" s="38" t="s">
        <v>1382</v>
      </c>
      <c r="AE187" s="39" t="s">
        <v>55</v>
      </c>
      <c r="AF187" s="38"/>
      <c r="AG187" s="47" t="s">
        <v>1053</v>
      </c>
      <c r="AH187" s="38" t="s">
        <v>1054</v>
      </c>
      <c r="AI187" s="46"/>
      <c r="AJ187" s="46"/>
      <c r="AK187" s="46" t="s">
        <v>58</v>
      </c>
      <c r="AL187" s="46"/>
      <c r="AM187" s="38"/>
      <c r="AN187" s="38"/>
      <c r="AO187" s="48"/>
      <c r="AP187" s="36"/>
    </row>
    <row r="188" spans="1:42" s="49" customFormat="1" ht="12.75" customHeight="1" x14ac:dyDescent="0.3">
      <c r="A188" s="36" t="s">
        <v>242</v>
      </c>
      <c r="B188" s="36" t="s">
        <v>1388</v>
      </c>
      <c r="C188" s="37">
        <v>45030</v>
      </c>
      <c r="D188" s="38" t="s">
        <v>1046</v>
      </c>
      <c r="E188" s="36" t="s">
        <v>1047</v>
      </c>
      <c r="F188" s="38" t="s">
        <v>1389</v>
      </c>
      <c r="G188" s="39" t="s">
        <v>1390</v>
      </c>
      <c r="H188" s="36">
        <v>99</v>
      </c>
      <c r="I188" s="36" t="s">
        <v>48</v>
      </c>
      <c r="J188" s="40"/>
      <c r="K188" s="41">
        <v>1406</v>
      </c>
      <c r="L188" s="41"/>
      <c r="M188" s="41"/>
      <c r="N188" s="41">
        <v>224.96</v>
      </c>
      <c r="O188" s="41"/>
      <c r="P188" s="41"/>
      <c r="Q188" s="41"/>
      <c r="R188" s="42"/>
      <c r="S188" s="41"/>
      <c r="T188" s="43"/>
      <c r="U188" s="41">
        <v>1630.96</v>
      </c>
      <c r="V188" s="44" t="s">
        <v>1391</v>
      </c>
      <c r="W188" s="45" t="s">
        <v>50</v>
      </c>
      <c r="X188" s="36">
        <v>202304</v>
      </c>
      <c r="Y188" s="36" t="s">
        <v>1392</v>
      </c>
      <c r="Z188" s="36" t="s">
        <v>52</v>
      </c>
      <c r="AA188" s="46">
        <v>9060</v>
      </c>
      <c r="AB188" s="36" t="s">
        <v>53</v>
      </c>
      <c r="AC188" s="36" t="s">
        <v>54</v>
      </c>
      <c r="AD188" s="38" t="s">
        <v>1393</v>
      </c>
      <c r="AE188" s="39" t="s">
        <v>55</v>
      </c>
      <c r="AF188" s="38"/>
      <c r="AG188" s="47" t="s">
        <v>1053</v>
      </c>
      <c r="AH188" s="38" t="s">
        <v>1054</v>
      </c>
      <c r="AI188" s="46"/>
      <c r="AJ188" s="46"/>
      <c r="AK188" s="46" t="s">
        <v>58</v>
      </c>
      <c r="AL188" s="46"/>
      <c r="AM188" s="38"/>
      <c r="AN188" s="38"/>
      <c r="AO188" s="48"/>
      <c r="AP188" s="36"/>
    </row>
    <row r="189" spans="1:42" s="49" customFormat="1" ht="12.75" customHeight="1" x14ac:dyDescent="0.3">
      <c r="A189" s="36" t="s">
        <v>242</v>
      </c>
      <c r="B189" s="36" t="s">
        <v>1372</v>
      </c>
      <c r="C189" s="37">
        <v>45030</v>
      </c>
      <c r="D189" s="38" t="s">
        <v>1046</v>
      </c>
      <c r="E189" s="36" t="s">
        <v>1047</v>
      </c>
      <c r="F189" s="38" t="s">
        <v>1373</v>
      </c>
      <c r="G189" s="39" t="s">
        <v>1374</v>
      </c>
      <c r="H189" s="36">
        <v>99</v>
      </c>
      <c r="I189" s="36" t="s">
        <v>48</v>
      </c>
      <c r="J189" s="40"/>
      <c r="K189" s="41">
        <v>140</v>
      </c>
      <c r="L189" s="41"/>
      <c r="M189" s="41"/>
      <c r="N189" s="41"/>
      <c r="O189" s="41"/>
      <c r="P189" s="41"/>
      <c r="Q189" s="41"/>
      <c r="R189" s="42"/>
      <c r="S189" s="41"/>
      <c r="T189" s="43"/>
      <c r="U189" s="41">
        <v>140</v>
      </c>
      <c r="V189" s="44" t="s">
        <v>1375</v>
      </c>
      <c r="W189" s="45" t="s">
        <v>50</v>
      </c>
      <c r="X189" s="36">
        <v>202304</v>
      </c>
      <c r="Y189" s="36" t="s">
        <v>1376</v>
      </c>
      <c r="Z189" s="36" t="s">
        <v>52</v>
      </c>
      <c r="AA189" s="46">
        <v>9060</v>
      </c>
      <c r="AB189" s="36" t="s">
        <v>53</v>
      </c>
      <c r="AC189" s="36" t="s">
        <v>54</v>
      </c>
      <c r="AD189" s="38">
        <v>50171832</v>
      </c>
      <c r="AE189" s="39" t="s">
        <v>55</v>
      </c>
      <c r="AF189" s="38"/>
      <c r="AG189" s="47" t="s">
        <v>1053</v>
      </c>
      <c r="AH189" s="38" t="s">
        <v>1054</v>
      </c>
      <c r="AI189" s="46"/>
      <c r="AJ189" s="46"/>
      <c r="AK189" s="46" t="s">
        <v>58</v>
      </c>
      <c r="AL189" s="46"/>
      <c r="AM189" s="38"/>
      <c r="AN189" s="38"/>
      <c r="AO189" s="48"/>
      <c r="AP189" s="36"/>
    </row>
    <row r="190" spans="1:42" s="49" customFormat="1" ht="12.75" customHeight="1" x14ac:dyDescent="0.3">
      <c r="A190" s="36" t="s">
        <v>242</v>
      </c>
      <c r="B190" s="36" t="s">
        <v>1394</v>
      </c>
      <c r="C190" s="37">
        <v>45030</v>
      </c>
      <c r="D190" s="38" t="s">
        <v>1046</v>
      </c>
      <c r="E190" s="36" t="s">
        <v>1047</v>
      </c>
      <c r="F190" s="38" t="s">
        <v>1395</v>
      </c>
      <c r="G190" s="39" t="s">
        <v>1396</v>
      </c>
      <c r="H190" s="36">
        <v>99</v>
      </c>
      <c r="I190" s="36" t="s">
        <v>48</v>
      </c>
      <c r="J190" s="40"/>
      <c r="K190" s="41">
        <v>605</v>
      </c>
      <c r="L190" s="41"/>
      <c r="M190" s="41"/>
      <c r="N190" s="41">
        <v>96.8</v>
      </c>
      <c r="O190" s="41"/>
      <c r="P190" s="41"/>
      <c r="Q190" s="41"/>
      <c r="R190" s="42"/>
      <c r="S190" s="41"/>
      <c r="T190" s="43"/>
      <c r="U190" s="41">
        <v>701.8</v>
      </c>
      <c r="V190" s="44" t="s">
        <v>1397</v>
      </c>
      <c r="W190" s="45" t="s">
        <v>50</v>
      </c>
      <c r="X190" s="36">
        <v>202304</v>
      </c>
      <c r="Y190" s="36" t="s">
        <v>1398</v>
      </c>
      <c r="Z190" s="36" t="s">
        <v>52</v>
      </c>
      <c r="AA190" s="46">
        <v>9060</v>
      </c>
      <c r="AB190" s="36" t="s">
        <v>53</v>
      </c>
      <c r="AC190" s="36" t="s">
        <v>54</v>
      </c>
      <c r="AD190" s="38" t="s">
        <v>1399</v>
      </c>
      <c r="AE190" s="39" t="s">
        <v>55</v>
      </c>
      <c r="AF190" s="38"/>
      <c r="AG190" s="47" t="s">
        <v>1053</v>
      </c>
      <c r="AH190" s="38" t="s">
        <v>1054</v>
      </c>
      <c r="AI190" s="46"/>
      <c r="AJ190" s="46"/>
      <c r="AK190" s="46" t="s">
        <v>58</v>
      </c>
      <c r="AL190" s="46"/>
      <c r="AM190" s="38"/>
      <c r="AN190" s="38"/>
      <c r="AO190" s="48"/>
      <c r="AP190" s="36"/>
    </row>
    <row r="191" spans="1:42" s="49" customFormat="1" ht="12.75" customHeight="1" x14ac:dyDescent="0.3">
      <c r="A191" s="36" t="s">
        <v>242</v>
      </c>
      <c r="B191" s="36" t="s">
        <v>1366</v>
      </c>
      <c r="C191" s="37">
        <v>45030</v>
      </c>
      <c r="D191" s="38" t="s">
        <v>1046</v>
      </c>
      <c r="E191" s="36" t="s">
        <v>1047</v>
      </c>
      <c r="F191" s="38" t="s">
        <v>1367</v>
      </c>
      <c r="G191" s="39" t="s">
        <v>1368</v>
      </c>
      <c r="H191" s="36">
        <v>99</v>
      </c>
      <c r="I191" s="36" t="s">
        <v>48</v>
      </c>
      <c r="J191" s="40"/>
      <c r="K191" s="41">
        <v>1020</v>
      </c>
      <c r="L191" s="41"/>
      <c r="M191" s="41"/>
      <c r="N191" s="41">
        <v>163.19999999999999</v>
      </c>
      <c r="O191" s="41"/>
      <c r="P191" s="41"/>
      <c r="Q191" s="41"/>
      <c r="R191" s="42"/>
      <c r="S191" s="41"/>
      <c r="T191" s="43"/>
      <c r="U191" s="41">
        <v>1183.2</v>
      </c>
      <c r="V191" s="44" t="s">
        <v>1369</v>
      </c>
      <c r="W191" s="45" t="s">
        <v>50</v>
      </c>
      <c r="X191" s="36">
        <v>202304</v>
      </c>
      <c r="Y191" s="36" t="s">
        <v>1370</v>
      </c>
      <c r="Z191" s="36" t="s">
        <v>52</v>
      </c>
      <c r="AA191" s="46">
        <v>9060</v>
      </c>
      <c r="AB191" s="36" t="s">
        <v>53</v>
      </c>
      <c r="AC191" s="36" t="s">
        <v>54</v>
      </c>
      <c r="AD191" s="38" t="s">
        <v>1371</v>
      </c>
      <c r="AE191" s="39" t="s">
        <v>55</v>
      </c>
      <c r="AF191" s="38"/>
      <c r="AG191" s="47" t="s">
        <v>1053</v>
      </c>
      <c r="AH191" s="38" t="s">
        <v>1054</v>
      </c>
      <c r="AI191" s="46"/>
      <c r="AJ191" s="46"/>
      <c r="AK191" s="46" t="s">
        <v>58</v>
      </c>
      <c r="AL191" s="46"/>
      <c r="AM191" s="38"/>
      <c r="AN191" s="38"/>
      <c r="AO191" s="48"/>
      <c r="AP191" s="36"/>
    </row>
    <row r="192" spans="1:42" s="49" customFormat="1" ht="12.75" customHeight="1" x14ac:dyDescent="0.3">
      <c r="A192" s="36" t="s">
        <v>242</v>
      </c>
      <c r="B192" s="36" t="s">
        <v>1406</v>
      </c>
      <c r="C192" s="37">
        <v>45034</v>
      </c>
      <c r="D192" s="38" t="s">
        <v>1046</v>
      </c>
      <c r="E192" s="36" t="s">
        <v>1047</v>
      </c>
      <c r="F192" s="38" t="s">
        <v>1407</v>
      </c>
      <c r="G192" s="39" t="s">
        <v>1408</v>
      </c>
      <c r="H192" s="36">
        <v>99</v>
      </c>
      <c r="I192" s="36" t="s">
        <v>48</v>
      </c>
      <c r="J192" s="40"/>
      <c r="K192" s="41">
        <v>896</v>
      </c>
      <c r="L192" s="41"/>
      <c r="M192" s="41"/>
      <c r="N192" s="41">
        <v>143.36000000000001</v>
      </c>
      <c r="O192" s="41"/>
      <c r="P192" s="41"/>
      <c r="Q192" s="41"/>
      <c r="R192" s="42"/>
      <c r="S192" s="41"/>
      <c r="T192" s="43"/>
      <c r="U192" s="41">
        <v>1039.3599999999999</v>
      </c>
      <c r="V192" s="44" t="s">
        <v>1409</v>
      </c>
      <c r="W192" s="45" t="s">
        <v>50</v>
      </c>
      <c r="X192" s="36">
        <v>202304</v>
      </c>
      <c r="Y192" s="50" t="s">
        <v>1410</v>
      </c>
      <c r="Z192" s="36" t="s">
        <v>52</v>
      </c>
      <c r="AA192" s="46">
        <v>9060</v>
      </c>
      <c r="AB192" s="36" t="s">
        <v>53</v>
      </c>
      <c r="AC192" s="36" t="s">
        <v>54</v>
      </c>
      <c r="AD192" s="38" t="s">
        <v>1411</v>
      </c>
      <c r="AE192" s="39" t="s">
        <v>55</v>
      </c>
      <c r="AF192" s="38"/>
      <c r="AG192" s="47" t="s">
        <v>1053</v>
      </c>
      <c r="AH192" s="38" t="s">
        <v>1054</v>
      </c>
      <c r="AI192" s="46"/>
      <c r="AJ192" s="46"/>
      <c r="AK192" s="46" t="s">
        <v>58</v>
      </c>
      <c r="AL192" s="46"/>
      <c r="AM192" s="38"/>
      <c r="AN192" s="38"/>
      <c r="AO192" s="48"/>
      <c r="AP192" s="36"/>
    </row>
    <row r="193" spans="1:42" s="49" customFormat="1" ht="12.75" customHeight="1" x14ac:dyDescent="0.3">
      <c r="A193" s="36" t="s">
        <v>242</v>
      </c>
      <c r="B193" s="36" t="s">
        <v>1400</v>
      </c>
      <c r="C193" s="37">
        <v>45034</v>
      </c>
      <c r="D193" s="38" t="s">
        <v>1046</v>
      </c>
      <c r="E193" s="36" t="s">
        <v>1047</v>
      </c>
      <c r="F193" s="38" t="s">
        <v>1401</v>
      </c>
      <c r="G193" s="39" t="s">
        <v>1402</v>
      </c>
      <c r="H193" s="36">
        <v>99</v>
      </c>
      <c r="I193" s="36" t="s">
        <v>48</v>
      </c>
      <c r="J193" s="40"/>
      <c r="K193" s="41">
        <v>201</v>
      </c>
      <c r="L193" s="41"/>
      <c r="M193" s="41"/>
      <c r="N193" s="41">
        <v>32.159999999999997</v>
      </c>
      <c r="O193" s="41"/>
      <c r="P193" s="41"/>
      <c r="Q193" s="41"/>
      <c r="R193" s="42"/>
      <c r="S193" s="41"/>
      <c r="T193" s="43"/>
      <c r="U193" s="41">
        <v>233.16</v>
      </c>
      <c r="V193" s="44" t="s">
        <v>1403</v>
      </c>
      <c r="W193" s="45" t="s">
        <v>50</v>
      </c>
      <c r="X193" s="36">
        <v>202304</v>
      </c>
      <c r="Y193" s="36" t="s">
        <v>1404</v>
      </c>
      <c r="Z193" s="36" t="s">
        <v>52</v>
      </c>
      <c r="AA193" s="46">
        <v>9060</v>
      </c>
      <c r="AB193" s="36" t="s">
        <v>53</v>
      </c>
      <c r="AC193" s="36" t="s">
        <v>54</v>
      </c>
      <c r="AD193" s="38" t="s">
        <v>1405</v>
      </c>
      <c r="AE193" s="39" t="s">
        <v>55</v>
      </c>
      <c r="AF193" s="38"/>
      <c r="AG193" s="47" t="s">
        <v>1053</v>
      </c>
      <c r="AH193" s="38" t="s">
        <v>1054</v>
      </c>
      <c r="AI193" s="46"/>
      <c r="AJ193" s="46"/>
      <c r="AK193" s="46" t="s">
        <v>58</v>
      </c>
      <c r="AL193" s="46"/>
      <c r="AM193" s="38"/>
      <c r="AN193" s="38"/>
      <c r="AO193" s="48"/>
      <c r="AP193" s="36"/>
    </row>
    <row r="194" spans="1:42" s="49" customFormat="1" ht="12.75" customHeight="1" x14ac:dyDescent="0.3">
      <c r="A194" s="36" t="s">
        <v>242</v>
      </c>
      <c r="B194" s="36" t="s">
        <v>1360</v>
      </c>
      <c r="C194" s="37">
        <v>45029</v>
      </c>
      <c r="D194" s="38" t="s">
        <v>1038</v>
      </c>
      <c r="E194" s="36" t="s">
        <v>1039</v>
      </c>
      <c r="F194" s="38" t="s">
        <v>1361</v>
      </c>
      <c r="G194" s="39" t="s">
        <v>1362</v>
      </c>
      <c r="H194" s="36">
        <v>99</v>
      </c>
      <c r="I194" s="36" t="s">
        <v>48</v>
      </c>
      <c r="J194" s="40"/>
      <c r="K194" s="41">
        <v>6644.93</v>
      </c>
      <c r="L194" s="41"/>
      <c r="M194" s="41"/>
      <c r="N194" s="41">
        <v>1063.19</v>
      </c>
      <c r="O194" s="41"/>
      <c r="P194" s="41"/>
      <c r="Q194" s="41"/>
      <c r="R194" s="42"/>
      <c r="S194" s="41"/>
      <c r="T194" s="43"/>
      <c r="U194" s="41">
        <v>7708.12</v>
      </c>
      <c r="V194" s="44" t="s">
        <v>1363</v>
      </c>
      <c r="W194" s="52" t="s">
        <v>50</v>
      </c>
      <c r="X194" s="36">
        <v>202304</v>
      </c>
      <c r="Y194" s="36" t="s">
        <v>1364</v>
      </c>
      <c r="Z194" s="36" t="s">
        <v>52</v>
      </c>
      <c r="AA194" s="46">
        <v>11650</v>
      </c>
      <c r="AB194" s="36" t="s">
        <v>535</v>
      </c>
      <c r="AC194" s="36" t="s">
        <v>54</v>
      </c>
      <c r="AD194" s="38" t="s">
        <v>1365</v>
      </c>
      <c r="AE194" s="39" t="s">
        <v>55</v>
      </c>
      <c r="AF194" s="38"/>
      <c r="AG194" s="47" t="s">
        <v>537</v>
      </c>
      <c r="AH194" s="38" t="s">
        <v>538</v>
      </c>
      <c r="AI194" s="46"/>
      <c r="AJ194" s="46"/>
      <c r="AK194" s="46" t="s">
        <v>58</v>
      </c>
      <c r="AL194" s="46"/>
      <c r="AM194" s="38"/>
      <c r="AN194" s="38"/>
      <c r="AO194" s="48"/>
      <c r="AP194" s="36"/>
    </row>
    <row r="195" spans="1:42" s="49" customFormat="1" ht="12.75" customHeight="1" x14ac:dyDescent="0.3">
      <c r="A195" s="36" t="s">
        <v>242</v>
      </c>
      <c r="B195" s="36" t="s">
        <v>1348</v>
      </c>
      <c r="C195" s="37">
        <v>45034</v>
      </c>
      <c r="D195" s="38" t="s">
        <v>1237</v>
      </c>
      <c r="E195" s="36" t="s">
        <v>1238</v>
      </c>
      <c r="F195" s="38" t="s">
        <v>1349</v>
      </c>
      <c r="G195" s="39" t="s">
        <v>1350</v>
      </c>
      <c r="H195" s="36">
        <v>3</v>
      </c>
      <c r="I195" s="36" t="s">
        <v>48</v>
      </c>
      <c r="J195" s="40"/>
      <c r="K195" s="41">
        <v>2964</v>
      </c>
      <c r="L195" s="41"/>
      <c r="M195" s="41"/>
      <c r="N195" s="41">
        <v>474.24</v>
      </c>
      <c r="O195" s="41"/>
      <c r="P195" s="41"/>
      <c r="Q195" s="41"/>
      <c r="R195" s="42"/>
      <c r="S195" s="41"/>
      <c r="T195" s="43"/>
      <c r="U195" s="41">
        <v>3438.24</v>
      </c>
      <c r="V195" s="44" t="s">
        <v>1351</v>
      </c>
      <c r="W195" s="45" t="s">
        <v>50</v>
      </c>
      <c r="X195" s="36">
        <v>202304</v>
      </c>
      <c r="Y195" s="36" t="s">
        <v>1352</v>
      </c>
      <c r="Z195" s="36" t="s">
        <v>52</v>
      </c>
      <c r="AA195" s="46">
        <v>6140</v>
      </c>
      <c r="AB195" s="36" t="s">
        <v>535</v>
      </c>
      <c r="AC195" s="36" t="s">
        <v>536</v>
      </c>
      <c r="AD195" s="38" t="s">
        <v>1353</v>
      </c>
      <c r="AE195" s="39" t="s">
        <v>55</v>
      </c>
      <c r="AF195" s="38"/>
      <c r="AG195" s="47" t="s">
        <v>139</v>
      </c>
      <c r="AH195" s="38" t="s">
        <v>140</v>
      </c>
      <c r="AI195" s="46"/>
      <c r="AJ195" s="46"/>
      <c r="AK195" s="46" t="s">
        <v>58</v>
      </c>
      <c r="AL195" s="46"/>
      <c r="AM195" s="38"/>
      <c r="AN195" s="38"/>
      <c r="AO195" s="48"/>
      <c r="AP195" s="36"/>
    </row>
    <row r="196" spans="1:42" s="49" customFormat="1" ht="12.75" customHeight="1" x14ac:dyDescent="0.3">
      <c r="A196" s="36" t="s">
        <v>242</v>
      </c>
      <c r="B196" s="36" t="s">
        <v>1354</v>
      </c>
      <c r="C196" s="37">
        <v>45034</v>
      </c>
      <c r="D196" s="38" t="s">
        <v>1237</v>
      </c>
      <c r="E196" s="36" t="s">
        <v>1238</v>
      </c>
      <c r="F196" s="38" t="s">
        <v>1355</v>
      </c>
      <c r="G196" s="39" t="s">
        <v>1356</v>
      </c>
      <c r="H196" s="36">
        <v>3</v>
      </c>
      <c r="I196" s="36" t="s">
        <v>48</v>
      </c>
      <c r="J196" s="40"/>
      <c r="K196" s="41">
        <v>996</v>
      </c>
      <c r="L196" s="41"/>
      <c r="M196" s="41"/>
      <c r="N196" s="41">
        <v>159.36000000000001</v>
      </c>
      <c r="O196" s="41"/>
      <c r="P196" s="41"/>
      <c r="Q196" s="41"/>
      <c r="R196" s="42"/>
      <c r="S196" s="41"/>
      <c r="T196" s="43"/>
      <c r="U196" s="41">
        <v>1155.3599999999999</v>
      </c>
      <c r="V196" s="44" t="s">
        <v>1357</v>
      </c>
      <c r="W196" s="52" t="s">
        <v>50</v>
      </c>
      <c r="X196" s="36">
        <v>202304</v>
      </c>
      <c r="Y196" s="36" t="s">
        <v>1358</v>
      </c>
      <c r="Z196" s="36" t="s">
        <v>52</v>
      </c>
      <c r="AA196" s="46">
        <v>6140</v>
      </c>
      <c r="AB196" s="36" t="s">
        <v>535</v>
      </c>
      <c r="AC196" s="36" t="s">
        <v>536</v>
      </c>
      <c r="AD196" s="38" t="s">
        <v>1359</v>
      </c>
      <c r="AE196" s="39" t="s">
        <v>55</v>
      </c>
      <c r="AF196" s="38"/>
      <c r="AG196" s="47" t="s">
        <v>139</v>
      </c>
      <c r="AH196" s="38" t="s">
        <v>140</v>
      </c>
      <c r="AI196" s="46"/>
      <c r="AJ196" s="46"/>
      <c r="AK196" s="46" t="s">
        <v>58</v>
      </c>
      <c r="AL196" s="46"/>
      <c r="AM196" s="38"/>
      <c r="AN196" s="38"/>
      <c r="AO196" s="48"/>
      <c r="AP196" s="36"/>
    </row>
    <row r="197" spans="1:42" s="49" customFormat="1" ht="12.75" customHeight="1" x14ac:dyDescent="0.3">
      <c r="A197" s="36" t="s">
        <v>242</v>
      </c>
      <c r="B197" s="36" t="s">
        <v>1146</v>
      </c>
      <c r="C197" s="37">
        <v>45020</v>
      </c>
      <c r="D197" s="38" t="s">
        <v>1134</v>
      </c>
      <c r="E197" s="36" t="s">
        <v>1135</v>
      </c>
      <c r="F197" s="38" t="s">
        <v>1147</v>
      </c>
      <c r="G197" s="39" t="s">
        <v>1148</v>
      </c>
      <c r="H197" s="36">
        <v>3</v>
      </c>
      <c r="I197" s="36" t="s">
        <v>48</v>
      </c>
      <c r="J197" s="40"/>
      <c r="K197" s="41">
        <v>6311</v>
      </c>
      <c r="L197" s="41"/>
      <c r="M197" s="41"/>
      <c r="N197" s="41"/>
      <c r="O197" s="41"/>
      <c r="P197" s="41"/>
      <c r="Q197" s="41"/>
      <c r="R197" s="42"/>
      <c r="S197" s="41"/>
      <c r="T197" s="43"/>
      <c r="U197" s="41">
        <v>6311</v>
      </c>
      <c r="V197" s="44" t="s">
        <v>1149</v>
      </c>
      <c r="W197" s="45" t="s">
        <v>50</v>
      </c>
      <c r="X197" s="36">
        <v>202304</v>
      </c>
      <c r="Y197" s="36" t="s">
        <v>1150</v>
      </c>
      <c r="Z197" s="36" t="s">
        <v>52</v>
      </c>
      <c r="AA197" s="46">
        <v>9040</v>
      </c>
      <c r="AB197" s="36" t="s">
        <v>53</v>
      </c>
      <c r="AC197" s="36" t="s">
        <v>536</v>
      </c>
      <c r="AD197" s="38" t="s">
        <v>1151</v>
      </c>
      <c r="AE197" s="39" t="s">
        <v>55</v>
      </c>
      <c r="AF197" s="38"/>
      <c r="AG197" s="47" t="s">
        <v>139</v>
      </c>
      <c r="AH197" s="38" t="s">
        <v>140</v>
      </c>
      <c r="AI197" s="46"/>
      <c r="AJ197" s="46"/>
      <c r="AK197" s="46" t="s">
        <v>58</v>
      </c>
      <c r="AL197" s="46"/>
      <c r="AM197" s="38"/>
      <c r="AN197" s="38"/>
      <c r="AO197" s="48"/>
      <c r="AP197" s="36"/>
    </row>
    <row r="198" spans="1:42" s="49" customFormat="1" ht="12.75" customHeight="1" x14ac:dyDescent="0.3">
      <c r="A198" s="36" t="s">
        <v>242</v>
      </c>
      <c r="B198" s="36" t="s">
        <v>1152</v>
      </c>
      <c r="C198" s="37">
        <v>45021</v>
      </c>
      <c r="D198" s="38" t="s">
        <v>1134</v>
      </c>
      <c r="E198" s="36" t="s">
        <v>1135</v>
      </c>
      <c r="F198" s="38" t="s">
        <v>1153</v>
      </c>
      <c r="G198" s="39" t="s">
        <v>1154</v>
      </c>
      <c r="H198" s="36">
        <v>3</v>
      </c>
      <c r="I198" s="36" t="s">
        <v>48</v>
      </c>
      <c r="J198" s="40"/>
      <c r="K198" s="41">
        <v>540</v>
      </c>
      <c r="L198" s="41">
        <v>1261.5</v>
      </c>
      <c r="M198" s="41"/>
      <c r="N198" s="41">
        <v>86.4</v>
      </c>
      <c r="O198" s="41"/>
      <c r="P198" s="41"/>
      <c r="Q198" s="41"/>
      <c r="R198" s="42"/>
      <c r="S198" s="41"/>
      <c r="T198" s="43"/>
      <c r="U198" s="41">
        <v>1887.9</v>
      </c>
      <c r="V198" s="44" t="s">
        <v>1155</v>
      </c>
      <c r="W198" s="45" t="s">
        <v>50</v>
      </c>
      <c r="X198" s="36">
        <v>202304</v>
      </c>
      <c r="Y198" s="36" t="s">
        <v>1156</v>
      </c>
      <c r="Z198" s="36" t="s">
        <v>52</v>
      </c>
      <c r="AA198" s="46">
        <v>9040</v>
      </c>
      <c r="AB198" s="36" t="s">
        <v>53</v>
      </c>
      <c r="AC198" s="36" t="s">
        <v>536</v>
      </c>
      <c r="AD198" s="38" t="s">
        <v>1157</v>
      </c>
      <c r="AE198" s="39" t="s">
        <v>55</v>
      </c>
      <c r="AF198" s="38"/>
      <c r="AG198" s="47" t="s">
        <v>139</v>
      </c>
      <c r="AH198" s="38" t="s">
        <v>140</v>
      </c>
      <c r="AI198" s="46"/>
      <c r="AJ198" s="46"/>
      <c r="AK198" s="46" t="s">
        <v>58</v>
      </c>
      <c r="AL198" s="46"/>
      <c r="AM198" s="38"/>
      <c r="AN198" s="38"/>
      <c r="AO198" s="48"/>
      <c r="AP198" s="36"/>
    </row>
    <row r="199" spans="1:42" s="49" customFormat="1" ht="12.75" customHeight="1" x14ac:dyDescent="0.3">
      <c r="A199" s="36" t="s">
        <v>242</v>
      </c>
      <c r="B199" s="36" t="s">
        <v>1173</v>
      </c>
      <c r="C199" s="37">
        <v>45025</v>
      </c>
      <c r="D199" s="38" t="s">
        <v>1134</v>
      </c>
      <c r="E199" s="36" t="s">
        <v>1135</v>
      </c>
      <c r="F199" s="38" t="s">
        <v>1174</v>
      </c>
      <c r="G199" s="39" t="s">
        <v>1175</v>
      </c>
      <c r="H199" s="36">
        <v>3</v>
      </c>
      <c r="I199" s="36" t="s">
        <v>48</v>
      </c>
      <c r="J199" s="40"/>
      <c r="K199" s="41">
        <v>351.85</v>
      </c>
      <c r="L199" s="41"/>
      <c r="M199" s="41"/>
      <c r="N199" s="41"/>
      <c r="O199" s="41"/>
      <c r="P199" s="41"/>
      <c r="Q199" s="41"/>
      <c r="R199" s="42"/>
      <c r="S199" s="41"/>
      <c r="T199" s="43"/>
      <c r="U199" s="41">
        <v>351.85</v>
      </c>
      <c r="V199" s="44" t="s">
        <v>1176</v>
      </c>
      <c r="W199" s="45" t="s">
        <v>50</v>
      </c>
      <c r="X199" s="36">
        <v>202304</v>
      </c>
      <c r="Y199" s="36" t="s">
        <v>1177</v>
      </c>
      <c r="Z199" s="36" t="s">
        <v>52</v>
      </c>
      <c r="AA199" s="46">
        <v>9040</v>
      </c>
      <c r="AB199" s="36" t="s">
        <v>53</v>
      </c>
      <c r="AC199" s="36" t="s">
        <v>536</v>
      </c>
      <c r="AD199" s="38">
        <v>50121612</v>
      </c>
      <c r="AE199" s="39" t="s">
        <v>55</v>
      </c>
      <c r="AF199" s="38"/>
      <c r="AG199" s="47" t="s">
        <v>139</v>
      </c>
      <c r="AH199" s="38" t="s">
        <v>140</v>
      </c>
      <c r="AI199" s="46"/>
      <c r="AJ199" s="46"/>
      <c r="AK199" s="46" t="s">
        <v>58</v>
      </c>
      <c r="AL199" s="46"/>
      <c r="AM199" s="38"/>
      <c r="AN199" s="38"/>
      <c r="AO199" s="48"/>
      <c r="AP199" s="36"/>
    </row>
    <row r="200" spans="1:42" s="49" customFormat="1" ht="12.75" customHeight="1" x14ac:dyDescent="0.3">
      <c r="A200" s="36" t="s">
        <v>242</v>
      </c>
      <c r="B200" s="36" t="s">
        <v>1184</v>
      </c>
      <c r="C200" s="37">
        <v>45028</v>
      </c>
      <c r="D200" s="38" t="s">
        <v>1134</v>
      </c>
      <c r="E200" s="36" t="s">
        <v>1135</v>
      </c>
      <c r="F200" s="38" t="s">
        <v>1174</v>
      </c>
      <c r="G200" s="39" t="s">
        <v>1185</v>
      </c>
      <c r="H200" s="36">
        <v>3</v>
      </c>
      <c r="I200" s="36" t="s">
        <v>48</v>
      </c>
      <c r="J200" s="40"/>
      <c r="K200" s="41">
        <v>351.85</v>
      </c>
      <c r="L200" s="41"/>
      <c r="M200" s="41"/>
      <c r="N200" s="41"/>
      <c r="O200" s="41"/>
      <c r="P200" s="41"/>
      <c r="Q200" s="41"/>
      <c r="R200" s="42"/>
      <c r="S200" s="41"/>
      <c r="T200" s="43"/>
      <c r="U200" s="41">
        <v>351.85</v>
      </c>
      <c r="V200" s="44" t="s">
        <v>1186</v>
      </c>
      <c r="W200" s="45" t="s">
        <v>50</v>
      </c>
      <c r="X200" s="36">
        <v>202304</v>
      </c>
      <c r="Y200" s="36" t="s">
        <v>1187</v>
      </c>
      <c r="Z200" s="36" t="s">
        <v>52</v>
      </c>
      <c r="AA200" s="46">
        <v>9040</v>
      </c>
      <c r="AB200" s="36" t="s">
        <v>53</v>
      </c>
      <c r="AC200" s="36" t="s">
        <v>536</v>
      </c>
      <c r="AD200" s="38">
        <v>50121612</v>
      </c>
      <c r="AE200" s="39" t="s">
        <v>55</v>
      </c>
      <c r="AF200" s="38"/>
      <c r="AG200" s="47" t="s">
        <v>139</v>
      </c>
      <c r="AH200" s="38" t="s">
        <v>140</v>
      </c>
      <c r="AI200" s="46"/>
      <c r="AJ200" s="46"/>
      <c r="AK200" s="46" t="s">
        <v>58</v>
      </c>
      <c r="AL200" s="46"/>
      <c r="AM200" s="38"/>
      <c r="AN200" s="38"/>
      <c r="AO200" s="48"/>
      <c r="AP200" s="36"/>
    </row>
    <row r="201" spans="1:42" s="49" customFormat="1" ht="12.75" customHeight="1" x14ac:dyDescent="0.3">
      <c r="A201" s="36" t="s">
        <v>242</v>
      </c>
      <c r="B201" s="36" t="s">
        <v>1193</v>
      </c>
      <c r="C201" s="37">
        <v>45029</v>
      </c>
      <c r="D201" s="38" t="s">
        <v>1134</v>
      </c>
      <c r="E201" s="36" t="s">
        <v>1135</v>
      </c>
      <c r="F201" s="38" t="s">
        <v>1194</v>
      </c>
      <c r="G201" s="39" t="s">
        <v>1195</v>
      </c>
      <c r="H201" s="36">
        <v>3</v>
      </c>
      <c r="I201" s="36" t="s">
        <v>48</v>
      </c>
      <c r="J201" s="40"/>
      <c r="K201" s="41">
        <v>1158.3</v>
      </c>
      <c r="L201" s="41"/>
      <c r="M201" s="41"/>
      <c r="N201" s="41"/>
      <c r="O201" s="41"/>
      <c r="P201" s="41"/>
      <c r="Q201" s="41"/>
      <c r="R201" s="42"/>
      <c r="S201" s="41"/>
      <c r="T201" s="43"/>
      <c r="U201" s="41">
        <v>1158.3</v>
      </c>
      <c r="V201" s="44" t="s">
        <v>1196</v>
      </c>
      <c r="W201" s="52" t="s">
        <v>50</v>
      </c>
      <c r="X201" s="36">
        <v>202304</v>
      </c>
      <c r="Y201" s="36" t="s">
        <v>1197</v>
      </c>
      <c r="Z201" s="36" t="s">
        <v>52</v>
      </c>
      <c r="AA201" s="46">
        <v>9040</v>
      </c>
      <c r="AB201" s="36" t="s">
        <v>53</v>
      </c>
      <c r="AC201" s="36" t="s">
        <v>536</v>
      </c>
      <c r="AD201" s="38">
        <v>50121537</v>
      </c>
      <c r="AE201" s="39" t="s">
        <v>55</v>
      </c>
      <c r="AF201" s="38"/>
      <c r="AG201" s="47" t="s">
        <v>139</v>
      </c>
      <c r="AH201" s="38" t="s">
        <v>140</v>
      </c>
      <c r="AI201" s="46"/>
      <c r="AJ201" s="46"/>
      <c r="AK201" s="46" t="s">
        <v>58</v>
      </c>
      <c r="AL201" s="46"/>
      <c r="AM201" s="38"/>
      <c r="AN201" s="38"/>
      <c r="AO201" s="48"/>
      <c r="AP201" s="36"/>
    </row>
    <row r="202" spans="1:42" s="49" customFormat="1" ht="12.75" customHeight="1" x14ac:dyDescent="0.3">
      <c r="A202" s="36" t="s">
        <v>242</v>
      </c>
      <c r="B202" s="36" t="s">
        <v>1203</v>
      </c>
      <c r="C202" s="37">
        <v>45034</v>
      </c>
      <c r="D202" s="38" t="s">
        <v>1134</v>
      </c>
      <c r="E202" s="36" t="s">
        <v>1135</v>
      </c>
      <c r="F202" s="38" t="s">
        <v>1204</v>
      </c>
      <c r="G202" s="39" t="s">
        <v>1205</v>
      </c>
      <c r="H202" s="36">
        <v>3</v>
      </c>
      <c r="I202" s="36" t="s">
        <v>48</v>
      </c>
      <c r="J202" s="40"/>
      <c r="K202" s="41">
        <v>540</v>
      </c>
      <c r="L202" s="41">
        <v>1080.3499999999999</v>
      </c>
      <c r="M202" s="41"/>
      <c r="N202" s="41">
        <v>86.4</v>
      </c>
      <c r="O202" s="41"/>
      <c r="P202" s="41"/>
      <c r="Q202" s="41"/>
      <c r="R202" s="42"/>
      <c r="S202" s="41"/>
      <c r="T202" s="43"/>
      <c r="U202" s="41">
        <v>1706.75</v>
      </c>
      <c r="V202" s="44" t="s">
        <v>1206</v>
      </c>
      <c r="W202" s="45" t="s">
        <v>50</v>
      </c>
      <c r="X202" s="36">
        <v>202304</v>
      </c>
      <c r="Y202" s="36" t="s">
        <v>1207</v>
      </c>
      <c r="Z202" s="36" t="s">
        <v>52</v>
      </c>
      <c r="AA202" s="46">
        <v>9040</v>
      </c>
      <c r="AB202" s="36" t="s">
        <v>53</v>
      </c>
      <c r="AC202" s="36" t="s">
        <v>536</v>
      </c>
      <c r="AD202" s="38" t="s">
        <v>1208</v>
      </c>
      <c r="AE202" s="39" t="s">
        <v>55</v>
      </c>
      <c r="AF202" s="38"/>
      <c r="AG202" s="47" t="s">
        <v>139</v>
      </c>
      <c r="AH202" s="38" t="s">
        <v>140</v>
      </c>
      <c r="AI202" s="46"/>
      <c r="AJ202" s="46"/>
      <c r="AK202" s="46" t="s">
        <v>58</v>
      </c>
      <c r="AL202" s="46"/>
      <c r="AM202" s="38"/>
      <c r="AN202" s="38"/>
      <c r="AO202" s="48"/>
      <c r="AP202" s="36"/>
    </row>
    <row r="203" spans="1:42" s="49" customFormat="1" ht="12.75" customHeight="1" x14ac:dyDescent="0.3">
      <c r="A203" s="36" t="s">
        <v>242</v>
      </c>
      <c r="B203" s="36" t="s">
        <v>1225</v>
      </c>
      <c r="C203" s="37">
        <v>45027</v>
      </c>
      <c r="D203" s="38" t="s">
        <v>1218</v>
      </c>
      <c r="E203" s="36" t="s">
        <v>1219</v>
      </c>
      <c r="F203" s="38" t="s">
        <v>1226</v>
      </c>
      <c r="G203" s="39" t="s">
        <v>1227</v>
      </c>
      <c r="H203" s="36">
        <v>99</v>
      </c>
      <c r="I203" s="36" t="s">
        <v>48</v>
      </c>
      <c r="J203" s="40">
        <v>1</v>
      </c>
      <c r="K203" s="41">
        <v>660</v>
      </c>
      <c r="L203" s="41">
        <v>990</v>
      </c>
      <c r="M203" s="41"/>
      <c r="N203" s="41">
        <v>105.6</v>
      </c>
      <c r="O203" s="41"/>
      <c r="P203" s="41"/>
      <c r="Q203" s="41"/>
      <c r="R203" s="42"/>
      <c r="S203" s="41"/>
      <c r="T203" s="43"/>
      <c r="U203" s="41">
        <v>1755.6</v>
      </c>
      <c r="V203" s="44" t="s">
        <v>1228</v>
      </c>
      <c r="W203" s="45" t="s">
        <v>50</v>
      </c>
      <c r="X203" s="36">
        <v>202304</v>
      </c>
      <c r="Y203" s="36" t="s">
        <v>1229</v>
      </c>
      <c r="Z203" s="36" t="s">
        <v>52</v>
      </c>
      <c r="AA203" s="46">
        <v>1376</v>
      </c>
      <c r="AB203" s="36" t="s">
        <v>53</v>
      </c>
      <c r="AC203" s="36" t="s">
        <v>54</v>
      </c>
      <c r="AD203" s="38" t="s">
        <v>1230</v>
      </c>
      <c r="AE203" s="39" t="s">
        <v>55</v>
      </c>
      <c r="AF203" s="38" t="s">
        <v>1224</v>
      </c>
      <c r="AG203" s="47" t="s">
        <v>56</v>
      </c>
      <c r="AH203" s="38" t="s">
        <v>57</v>
      </c>
      <c r="AI203" s="46"/>
      <c r="AJ203" s="46"/>
      <c r="AK203" s="46" t="s">
        <v>58</v>
      </c>
      <c r="AL203" s="46"/>
      <c r="AM203" s="38"/>
      <c r="AN203" s="38"/>
      <c r="AO203" s="48"/>
      <c r="AP203" s="36"/>
    </row>
    <row r="204" spans="1:42" s="49" customFormat="1" ht="12.75" customHeight="1" x14ac:dyDescent="0.3">
      <c r="A204" s="36" t="s">
        <v>242</v>
      </c>
      <c r="B204" s="36" t="s">
        <v>1231</v>
      </c>
      <c r="C204" s="37">
        <v>45034</v>
      </c>
      <c r="D204" s="38" t="s">
        <v>1218</v>
      </c>
      <c r="E204" s="36" t="s">
        <v>1219</v>
      </c>
      <c r="F204" s="38" t="s">
        <v>1232</v>
      </c>
      <c r="G204" s="39" t="s">
        <v>1233</v>
      </c>
      <c r="H204" s="36">
        <v>99</v>
      </c>
      <c r="I204" s="36" t="s">
        <v>48</v>
      </c>
      <c r="J204" s="40">
        <v>1</v>
      </c>
      <c r="K204" s="41">
        <v>1320</v>
      </c>
      <c r="L204" s="41">
        <v>792</v>
      </c>
      <c r="M204" s="41"/>
      <c r="N204" s="41">
        <v>211.2</v>
      </c>
      <c r="O204" s="41"/>
      <c r="P204" s="41"/>
      <c r="Q204" s="41"/>
      <c r="R204" s="42"/>
      <c r="S204" s="41"/>
      <c r="T204" s="43"/>
      <c r="U204" s="41">
        <v>2323.1999999999998</v>
      </c>
      <c r="V204" s="44" t="s">
        <v>1234</v>
      </c>
      <c r="W204" s="45" t="s">
        <v>50</v>
      </c>
      <c r="X204" s="36">
        <v>202304</v>
      </c>
      <c r="Y204" s="36" t="s">
        <v>1235</v>
      </c>
      <c r="Z204" s="36" t="s">
        <v>52</v>
      </c>
      <c r="AA204" s="46">
        <v>1376</v>
      </c>
      <c r="AB204" s="36" t="s">
        <v>53</v>
      </c>
      <c r="AC204" s="36" t="s">
        <v>54</v>
      </c>
      <c r="AD204" s="38" t="s">
        <v>1230</v>
      </c>
      <c r="AE204" s="39" t="s">
        <v>55</v>
      </c>
      <c r="AF204" s="38" t="s">
        <v>1224</v>
      </c>
      <c r="AG204" s="47" t="s">
        <v>56</v>
      </c>
      <c r="AH204" s="38" t="s">
        <v>57</v>
      </c>
      <c r="AI204" s="46"/>
      <c r="AJ204" s="46"/>
      <c r="AK204" s="46" t="s">
        <v>58</v>
      </c>
      <c r="AL204" s="46"/>
      <c r="AM204" s="38"/>
      <c r="AN204" s="38"/>
      <c r="AO204" s="48"/>
      <c r="AP204" s="36"/>
    </row>
    <row r="205" spans="1:42" s="49" customFormat="1" ht="12.75" customHeight="1" x14ac:dyDescent="0.3">
      <c r="A205" s="36" t="s">
        <v>242</v>
      </c>
      <c r="B205" s="36" t="s">
        <v>1256</v>
      </c>
      <c r="C205" s="37">
        <v>45029</v>
      </c>
      <c r="D205" s="38" t="s">
        <v>1245</v>
      </c>
      <c r="E205" s="36" t="s">
        <v>1246</v>
      </c>
      <c r="F205" s="38" t="s">
        <v>1252</v>
      </c>
      <c r="G205" s="39" t="s">
        <v>1257</v>
      </c>
      <c r="H205" s="36">
        <v>99</v>
      </c>
      <c r="I205" s="36" t="s">
        <v>48</v>
      </c>
      <c r="J205" s="40">
        <v>1</v>
      </c>
      <c r="K205" s="41">
        <v>1500</v>
      </c>
      <c r="L205" s="41"/>
      <c r="M205" s="41">
        <v>225</v>
      </c>
      <c r="N205" s="41">
        <v>204</v>
      </c>
      <c r="O205" s="41"/>
      <c r="P205" s="41"/>
      <c r="Q205" s="41"/>
      <c r="R205" s="42"/>
      <c r="S205" s="41"/>
      <c r="T205" s="43"/>
      <c r="U205" s="41">
        <v>1479</v>
      </c>
      <c r="V205" s="53" t="s">
        <v>1258</v>
      </c>
      <c r="W205" s="44" t="s">
        <v>1258</v>
      </c>
      <c r="X205" s="36">
        <v>202304</v>
      </c>
      <c r="Y205" s="50" t="s">
        <v>1259</v>
      </c>
      <c r="Z205" s="36" t="s">
        <v>52</v>
      </c>
      <c r="AA205" s="46">
        <v>11000</v>
      </c>
      <c r="AB205" s="36" t="s">
        <v>53</v>
      </c>
      <c r="AC205" s="36" t="s">
        <v>54</v>
      </c>
      <c r="AD205" s="38">
        <v>50202203</v>
      </c>
      <c r="AE205" s="39" t="s">
        <v>55</v>
      </c>
      <c r="AF205" s="38"/>
      <c r="AG205" s="47" t="s">
        <v>56</v>
      </c>
      <c r="AH205" s="38" t="s">
        <v>57</v>
      </c>
      <c r="AI205" s="46"/>
      <c r="AJ205" s="46"/>
      <c r="AK205" s="46" t="s">
        <v>58</v>
      </c>
      <c r="AL205" s="46"/>
      <c r="AM205" s="38"/>
      <c r="AN205" s="38"/>
      <c r="AO205" s="48"/>
      <c r="AP205" s="36"/>
    </row>
    <row r="206" spans="1:42" s="49" customFormat="1" ht="12.75" customHeight="1" x14ac:dyDescent="0.3">
      <c r="A206" s="36" t="s">
        <v>242</v>
      </c>
      <c r="B206" s="36" t="s">
        <v>963</v>
      </c>
      <c r="C206" s="37">
        <v>45027</v>
      </c>
      <c r="D206" s="38" t="s">
        <v>964</v>
      </c>
      <c r="E206" s="36" t="s">
        <v>965</v>
      </c>
      <c r="F206" s="38" t="s">
        <v>966</v>
      </c>
      <c r="G206" s="39" t="s">
        <v>967</v>
      </c>
      <c r="H206" s="36">
        <v>99</v>
      </c>
      <c r="I206" s="36" t="s">
        <v>48</v>
      </c>
      <c r="J206" s="40">
        <v>1</v>
      </c>
      <c r="K206" s="41">
        <v>7985.29</v>
      </c>
      <c r="L206" s="41"/>
      <c r="M206" s="41"/>
      <c r="N206" s="41">
        <v>1277.6500000000001</v>
      </c>
      <c r="O206" s="41"/>
      <c r="P206" s="41"/>
      <c r="Q206" s="41"/>
      <c r="R206" s="42"/>
      <c r="S206" s="41"/>
      <c r="T206" s="43"/>
      <c r="U206" s="41">
        <v>9262.94</v>
      </c>
      <c r="V206" s="44" t="s">
        <v>968</v>
      </c>
      <c r="W206" s="45" t="s">
        <v>50</v>
      </c>
      <c r="X206" s="36">
        <v>202304</v>
      </c>
      <c r="Y206" s="36" t="s">
        <v>969</v>
      </c>
      <c r="Z206" s="36" t="s">
        <v>52</v>
      </c>
      <c r="AA206" s="46">
        <v>1180</v>
      </c>
      <c r="AB206" s="36" t="s">
        <v>53</v>
      </c>
      <c r="AC206" s="36" t="s">
        <v>54</v>
      </c>
      <c r="AD206" s="38" t="s">
        <v>970</v>
      </c>
      <c r="AE206" s="39" t="s">
        <v>55</v>
      </c>
      <c r="AF206" s="38" t="s">
        <v>971</v>
      </c>
      <c r="AG206" s="47" t="s">
        <v>56</v>
      </c>
      <c r="AH206" s="38" t="s">
        <v>57</v>
      </c>
      <c r="AI206" s="46"/>
      <c r="AJ206" s="46"/>
      <c r="AK206" s="46" t="s">
        <v>58</v>
      </c>
      <c r="AL206" s="46"/>
      <c r="AM206" s="38"/>
      <c r="AN206" s="38"/>
      <c r="AO206" s="48"/>
      <c r="AP206" s="36"/>
    </row>
    <row r="207" spans="1:42" s="49" customFormat="1" ht="12.75" customHeight="1" x14ac:dyDescent="0.3">
      <c r="A207" s="36" t="s">
        <v>242</v>
      </c>
      <c r="B207" s="36" t="s">
        <v>638</v>
      </c>
      <c r="C207" s="37">
        <v>45029</v>
      </c>
      <c r="D207" s="38" t="s">
        <v>639</v>
      </c>
      <c r="E207" s="36" t="s">
        <v>640</v>
      </c>
      <c r="F207" s="38" t="s">
        <v>641</v>
      </c>
      <c r="G207" s="39" t="s">
        <v>642</v>
      </c>
      <c r="H207" s="36">
        <v>99</v>
      </c>
      <c r="I207" s="36" t="s">
        <v>48</v>
      </c>
      <c r="J207" s="40">
        <v>1</v>
      </c>
      <c r="K207" s="41">
        <v>8781</v>
      </c>
      <c r="L207" s="41"/>
      <c r="M207" s="41"/>
      <c r="N207" s="41">
        <v>1404.96</v>
      </c>
      <c r="O207" s="41"/>
      <c r="P207" s="41"/>
      <c r="Q207" s="41"/>
      <c r="R207" s="42"/>
      <c r="S207" s="41"/>
      <c r="T207" s="43"/>
      <c r="U207" s="41">
        <v>10185.959999999999</v>
      </c>
      <c r="V207" s="44" t="s">
        <v>643</v>
      </c>
      <c r="W207" s="45" t="s">
        <v>50</v>
      </c>
      <c r="X207" s="36">
        <v>202304</v>
      </c>
      <c r="Y207" s="36" t="s">
        <v>644</v>
      </c>
      <c r="Z207" s="36" t="s">
        <v>52</v>
      </c>
      <c r="AA207" s="46">
        <v>3020</v>
      </c>
      <c r="AB207" s="36" t="s">
        <v>535</v>
      </c>
      <c r="AC207" s="36" t="s">
        <v>54</v>
      </c>
      <c r="AD207" s="38" t="s">
        <v>645</v>
      </c>
      <c r="AE207" s="39" t="s">
        <v>55</v>
      </c>
      <c r="AF207" s="38" t="s">
        <v>646</v>
      </c>
      <c r="AG207" s="47" t="s">
        <v>56</v>
      </c>
      <c r="AH207" s="38" t="s">
        <v>57</v>
      </c>
      <c r="AI207" s="46"/>
      <c r="AJ207" s="46"/>
      <c r="AK207" s="46" t="s">
        <v>58</v>
      </c>
      <c r="AL207" s="46"/>
      <c r="AM207" s="38"/>
      <c r="AN207" s="38"/>
      <c r="AO207" s="48"/>
      <c r="AP207" s="36"/>
    </row>
    <row r="208" spans="1:42" ht="12.75" customHeight="1" x14ac:dyDescent="0.3">
      <c r="A208" s="12" t="s">
        <v>42</v>
      </c>
      <c r="B208" s="12" t="s">
        <v>601</v>
      </c>
      <c r="C208" s="13">
        <v>45003</v>
      </c>
      <c r="D208" s="14" t="s">
        <v>602</v>
      </c>
      <c r="E208" s="12" t="s">
        <v>603</v>
      </c>
      <c r="F208" s="14" t="s">
        <v>604</v>
      </c>
      <c r="G208" s="15" t="s">
        <v>605</v>
      </c>
      <c r="H208" s="12">
        <v>99</v>
      </c>
      <c r="I208" s="12" t="s">
        <v>48</v>
      </c>
      <c r="J208" s="16"/>
      <c r="K208" s="17">
        <v>3167.74</v>
      </c>
      <c r="L208" s="17"/>
      <c r="M208" s="17"/>
      <c r="N208" s="17"/>
      <c r="O208" s="17"/>
      <c r="P208" s="17"/>
      <c r="Q208" s="17"/>
      <c r="R208" s="18"/>
      <c r="S208" s="17"/>
      <c r="T208" s="19"/>
      <c r="U208" s="17">
        <v>3167.74</v>
      </c>
      <c r="V208" s="26" t="s">
        <v>606</v>
      </c>
      <c r="W208" s="21" t="s">
        <v>50</v>
      </c>
      <c r="X208" s="12">
        <v>202303</v>
      </c>
      <c r="Y208" s="12" t="s">
        <v>607</v>
      </c>
      <c r="Z208" s="12" t="s">
        <v>52</v>
      </c>
      <c r="AA208" s="23">
        <v>53500</v>
      </c>
      <c r="AB208" s="12" t="s">
        <v>53</v>
      </c>
      <c r="AC208" s="12" t="s">
        <v>54</v>
      </c>
      <c r="AD208" s="14" t="s">
        <v>608</v>
      </c>
      <c r="AE208" s="15" t="s">
        <v>55</v>
      </c>
      <c r="AF208" s="14" t="s">
        <v>241</v>
      </c>
      <c r="AG208" s="24" t="s">
        <v>56</v>
      </c>
      <c r="AH208" s="14" t="s">
        <v>57</v>
      </c>
      <c r="AI208" s="23"/>
      <c r="AJ208" s="23"/>
      <c r="AK208" s="23" t="s">
        <v>58</v>
      </c>
      <c r="AL208" s="23"/>
      <c r="AM208" s="14"/>
      <c r="AN208" s="14"/>
      <c r="AO208" s="25"/>
      <c r="AP208" s="12"/>
    </row>
    <row r="209" spans="1:42" ht="12.75" customHeight="1" x14ac:dyDescent="0.3">
      <c r="A209" s="12" t="s">
        <v>42</v>
      </c>
      <c r="B209" s="12" t="s">
        <v>609</v>
      </c>
      <c r="C209" s="13">
        <v>45006</v>
      </c>
      <c r="D209" s="14" t="s">
        <v>602</v>
      </c>
      <c r="E209" s="12" t="s">
        <v>603</v>
      </c>
      <c r="F209" s="14" t="s">
        <v>610</v>
      </c>
      <c r="G209" s="15" t="s">
        <v>611</v>
      </c>
      <c r="H209" s="12">
        <v>99</v>
      </c>
      <c r="I209" s="12" t="s">
        <v>48</v>
      </c>
      <c r="J209" s="16"/>
      <c r="K209" s="17">
        <v>847.11</v>
      </c>
      <c r="L209" s="17"/>
      <c r="M209" s="17"/>
      <c r="N209" s="17"/>
      <c r="O209" s="17"/>
      <c r="P209" s="17"/>
      <c r="Q209" s="17"/>
      <c r="R209" s="18"/>
      <c r="S209" s="17"/>
      <c r="T209" s="19"/>
      <c r="U209" s="17">
        <v>847.11</v>
      </c>
      <c r="V209" s="26" t="s">
        <v>612</v>
      </c>
      <c r="W209" s="21" t="s">
        <v>50</v>
      </c>
      <c r="X209" s="12">
        <v>202303</v>
      </c>
      <c r="Y209" s="12" t="s">
        <v>613</v>
      </c>
      <c r="Z209" s="12" t="s">
        <v>52</v>
      </c>
      <c r="AA209" s="23">
        <v>53500</v>
      </c>
      <c r="AB209" s="12" t="s">
        <v>53</v>
      </c>
      <c r="AC209" s="12" t="s">
        <v>54</v>
      </c>
      <c r="AD209" s="14">
        <v>1010101</v>
      </c>
      <c r="AE209" s="15" t="s">
        <v>55</v>
      </c>
      <c r="AF209" s="14" t="s">
        <v>241</v>
      </c>
      <c r="AG209" s="24" t="s">
        <v>56</v>
      </c>
      <c r="AH209" s="14" t="s">
        <v>57</v>
      </c>
      <c r="AI209" s="23"/>
      <c r="AJ209" s="23"/>
      <c r="AK209" s="23" t="s">
        <v>58</v>
      </c>
      <c r="AL209" s="23"/>
      <c r="AM209" s="14"/>
      <c r="AN209" s="14"/>
      <c r="AO209" s="25"/>
      <c r="AP209" s="12"/>
    </row>
    <row r="210" spans="1:42" ht="12.75" customHeight="1" x14ac:dyDescent="0.3">
      <c r="A210" s="12" t="s">
        <v>42</v>
      </c>
      <c r="B210" s="12" t="s">
        <v>614</v>
      </c>
      <c r="C210" s="13">
        <v>45016</v>
      </c>
      <c r="D210" s="14" t="s">
        <v>602</v>
      </c>
      <c r="E210" s="12" t="s">
        <v>603</v>
      </c>
      <c r="F210" s="14" t="s">
        <v>615</v>
      </c>
      <c r="G210" s="15" t="s">
        <v>616</v>
      </c>
      <c r="H210" s="12">
        <v>99</v>
      </c>
      <c r="I210" s="12" t="s">
        <v>48</v>
      </c>
      <c r="J210" s="16"/>
      <c r="K210" s="17">
        <v>4420.6400000000003</v>
      </c>
      <c r="L210" s="17"/>
      <c r="M210" s="17"/>
      <c r="N210" s="17"/>
      <c r="O210" s="17"/>
      <c r="P210" s="17"/>
      <c r="Q210" s="17"/>
      <c r="R210" s="18"/>
      <c r="S210" s="17"/>
      <c r="T210" s="19"/>
      <c r="U210" s="17">
        <v>4420.6400000000003</v>
      </c>
      <c r="V210" s="26" t="s">
        <v>617</v>
      </c>
      <c r="W210" s="21" t="s">
        <v>50</v>
      </c>
      <c r="X210" s="12">
        <v>202303</v>
      </c>
      <c r="Y210" s="12" t="s">
        <v>618</v>
      </c>
      <c r="Z210" s="12" t="s">
        <v>52</v>
      </c>
      <c r="AA210" s="23">
        <v>53500</v>
      </c>
      <c r="AB210" s="12" t="s">
        <v>53</v>
      </c>
      <c r="AC210" s="12" t="s">
        <v>54</v>
      </c>
      <c r="AD210" s="14" t="s">
        <v>608</v>
      </c>
      <c r="AE210" s="15" t="s">
        <v>55</v>
      </c>
      <c r="AF210" s="14" t="s">
        <v>241</v>
      </c>
      <c r="AG210" s="24" t="s">
        <v>56</v>
      </c>
      <c r="AH210" s="14" t="s">
        <v>57</v>
      </c>
      <c r="AI210" s="23"/>
      <c r="AJ210" s="23"/>
      <c r="AK210" s="23" t="s">
        <v>58</v>
      </c>
      <c r="AL210" s="23"/>
      <c r="AM210" s="14"/>
      <c r="AN210" s="14"/>
      <c r="AO210" s="25"/>
      <c r="AP210" s="12"/>
    </row>
    <row r="211" spans="1:42" ht="12.75" customHeight="1" x14ac:dyDescent="0.3">
      <c r="A211" s="12" t="s">
        <v>42</v>
      </c>
      <c r="B211" s="12" t="s">
        <v>619</v>
      </c>
      <c r="C211" s="13">
        <v>45022</v>
      </c>
      <c r="D211" s="14" t="s">
        <v>602</v>
      </c>
      <c r="E211" s="12" t="s">
        <v>603</v>
      </c>
      <c r="F211" s="14" t="s">
        <v>620</v>
      </c>
      <c r="G211" s="15" t="s">
        <v>621</v>
      </c>
      <c r="H211" s="12">
        <v>99</v>
      </c>
      <c r="I211" s="12" t="s">
        <v>48</v>
      </c>
      <c r="J211" s="16"/>
      <c r="K211" s="17">
        <v>2287.9499999999998</v>
      </c>
      <c r="L211" s="17"/>
      <c r="M211" s="17"/>
      <c r="N211" s="17"/>
      <c r="O211" s="17"/>
      <c r="P211" s="17"/>
      <c r="Q211" s="17"/>
      <c r="R211" s="18"/>
      <c r="S211" s="17"/>
      <c r="T211" s="19"/>
      <c r="U211" s="17">
        <v>2287.9499999999998</v>
      </c>
      <c r="V211" s="26" t="s">
        <v>622</v>
      </c>
      <c r="W211" s="21" t="s">
        <v>50</v>
      </c>
      <c r="X211" s="12">
        <v>202304</v>
      </c>
      <c r="Y211" s="12" t="s">
        <v>623</v>
      </c>
      <c r="Z211" s="12" t="s">
        <v>52</v>
      </c>
      <c r="AA211" s="23">
        <v>53500</v>
      </c>
      <c r="AB211" s="12" t="s">
        <v>53</v>
      </c>
      <c r="AC211" s="12" t="s">
        <v>54</v>
      </c>
      <c r="AD211" s="14" t="s">
        <v>624</v>
      </c>
      <c r="AE211" s="15" t="s">
        <v>55</v>
      </c>
      <c r="AF211" s="14" t="s">
        <v>241</v>
      </c>
      <c r="AG211" s="24" t="s">
        <v>56</v>
      </c>
      <c r="AH211" s="14" t="s">
        <v>57</v>
      </c>
      <c r="AI211" s="23"/>
      <c r="AJ211" s="23"/>
      <c r="AK211" s="23" t="s">
        <v>58</v>
      </c>
      <c r="AL211" s="23"/>
      <c r="AM211" s="14"/>
      <c r="AN211" s="14"/>
      <c r="AO211" s="25"/>
      <c r="AP211" s="12"/>
    </row>
    <row r="212" spans="1:42" ht="12.75" customHeight="1" x14ac:dyDescent="0.3">
      <c r="A212" s="12" t="s">
        <v>42</v>
      </c>
      <c r="B212" s="12" t="s">
        <v>625</v>
      </c>
      <c r="C212" s="13">
        <v>45031</v>
      </c>
      <c r="D212" s="14" t="s">
        <v>602</v>
      </c>
      <c r="E212" s="12" t="s">
        <v>603</v>
      </c>
      <c r="F212" s="14" t="s">
        <v>626</v>
      </c>
      <c r="G212" s="15" t="s">
        <v>627</v>
      </c>
      <c r="H212" s="12">
        <v>99</v>
      </c>
      <c r="I212" s="12" t="s">
        <v>48</v>
      </c>
      <c r="J212" s="16"/>
      <c r="K212" s="17">
        <v>2259</v>
      </c>
      <c r="L212" s="17"/>
      <c r="M212" s="17"/>
      <c r="N212" s="17"/>
      <c r="O212" s="17"/>
      <c r="P212" s="17"/>
      <c r="Q212" s="17"/>
      <c r="R212" s="18"/>
      <c r="S212" s="17"/>
      <c r="T212" s="19"/>
      <c r="U212" s="17">
        <v>2259</v>
      </c>
      <c r="V212" s="26" t="s">
        <v>628</v>
      </c>
      <c r="W212" s="21" t="s">
        <v>50</v>
      </c>
      <c r="X212" s="12">
        <v>202304</v>
      </c>
      <c r="Y212" s="12" t="s">
        <v>629</v>
      </c>
      <c r="Z212" s="12" t="s">
        <v>52</v>
      </c>
      <c r="AA212" s="23">
        <v>53500</v>
      </c>
      <c r="AB212" s="12" t="s">
        <v>53</v>
      </c>
      <c r="AC212" s="12" t="s">
        <v>54</v>
      </c>
      <c r="AD212" s="14" t="s">
        <v>624</v>
      </c>
      <c r="AE212" s="15" t="s">
        <v>55</v>
      </c>
      <c r="AF212" s="14" t="s">
        <v>241</v>
      </c>
      <c r="AG212" s="24" t="s">
        <v>56</v>
      </c>
      <c r="AH212" s="14" t="s">
        <v>57</v>
      </c>
      <c r="AI212" s="23"/>
      <c r="AJ212" s="23"/>
      <c r="AK212" s="23" t="s">
        <v>58</v>
      </c>
      <c r="AL212" s="23"/>
      <c r="AM212" s="14"/>
      <c r="AN212" s="14"/>
      <c r="AO212" s="25"/>
      <c r="AP212" s="12"/>
    </row>
    <row r="213" spans="1:42" ht="12.75" customHeight="1" x14ac:dyDescent="0.3">
      <c r="A213" s="12" t="s">
        <v>42</v>
      </c>
      <c r="B213" s="12" t="s">
        <v>43</v>
      </c>
      <c r="C213" s="13">
        <v>45033</v>
      </c>
      <c r="D213" s="14" t="s">
        <v>44</v>
      </c>
      <c r="E213" s="12" t="s">
        <v>45</v>
      </c>
      <c r="F213" s="14" t="s">
        <v>46</v>
      </c>
      <c r="G213" s="15" t="s">
        <v>47</v>
      </c>
      <c r="H213" s="12">
        <v>99</v>
      </c>
      <c r="I213" s="12" t="s">
        <v>48</v>
      </c>
      <c r="J213" s="16"/>
      <c r="K213" s="17">
        <v>5830</v>
      </c>
      <c r="L213" s="17"/>
      <c r="M213" s="17"/>
      <c r="N213" s="17"/>
      <c r="O213" s="17"/>
      <c r="P213" s="17"/>
      <c r="Q213" s="17"/>
      <c r="R213" s="18"/>
      <c r="S213" s="17"/>
      <c r="T213" s="19"/>
      <c r="U213" s="17">
        <v>5830</v>
      </c>
      <c r="V213" s="20" t="s">
        <v>49</v>
      </c>
      <c r="W213" s="21" t="s">
        <v>50</v>
      </c>
      <c r="X213" s="12">
        <v>202304</v>
      </c>
      <c r="Y213" s="22" t="s">
        <v>51</v>
      </c>
      <c r="Z213" s="12" t="s">
        <v>52</v>
      </c>
      <c r="AA213" s="23">
        <v>15700</v>
      </c>
      <c r="AB213" s="12" t="s">
        <v>53</v>
      </c>
      <c r="AC213" s="12" t="s">
        <v>54</v>
      </c>
      <c r="AD213" s="14">
        <v>50201706</v>
      </c>
      <c r="AE213" s="15" t="s">
        <v>55</v>
      </c>
      <c r="AF213" s="14">
        <v>15</v>
      </c>
      <c r="AG213" s="24" t="s">
        <v>56</v>
      </c>
      <c r="AH213" s="14" t="s">
        <v>57</v>
      </c>
      <c r="AI213" s="23"/>
      <c r="AJ213" s="23"/>
      <c r="AK213" s="23" t="s">
        <v>58</v>
      </c>
      <c r="AL213" s="23"/>
      <c r="AM213" s="14"/>
      <c r="AN213" s="14"/>
      <c r="AO213" s="25"/>
      <c r="AP213" s="12"/>
    </row>
    <row r="214" spans="1:42" ht="12.75" customHeight="1" x14ac:dyDescent="0.3">
      <c r="A214" s="12" t="s">
        <v>42</v>
      </c>
      <c r="B214" s="12" t="s">
        <v>687</v>
      </c>
      <c r="C214" s="13">
        <v>45027</v>
      </c>
      <c r="D214" s="14" t="s">
        <v>688</v>
      </c>
      <c r="E214" s="12" t="s">
        <v>689</v>
      </c>
      <c r="F214" s="14" t="s">
        <v>690</v>
      </c>
      <c r="G214" s="15" t="s">
        <v>691</v>
      </c>
      <c r="H214" s="12">
        <v>99</v>
      </c>
      <c r="I214" s="12" t="s">
        <v>48</v>
      </c>
      <c r="J214" s="16"/>
      <c r="K214" s="17">
        <v>15170</v>
      </c>
      <c r="L214" s="17"/>
      <c r="M214" s="17"/>
      <c r="N214" s="17"/>
      <c r="O214" s="17"/>
      <c r="P214" s="17"/>
      <c r="Q214" s="17"/>
      <c r="R214" s="18"/>
      <c r="S214" s="17"/>
      <c r="T214" s="19"/>
      <c r="U214" s="17">
        <v>15170</v>
      </c>
      <c r="V214" s="26" t="s">
        <v>692</v>
      </c>
      <c r="W214" s="21" t="s">
        <v>50</v>
      </c>
      <c r="X214" s="12">
        <v>202304</v>
      </c>
      <c r="Y214" s="12" t="s">
        <v>693</v>
      </c>
      <c r="Z214" s="12" t="s">
        <v>52</v>
      </c>
      <c r="AA214" s="23">
        <v>3103</v>
      </c>
      <c r="AB214" s="12" t="s">
        <v>53</v>
      </c>
      <c r="AC214" s="12" t="s">
        <v>54</v>
      </c>
      <c r="AD214" s="14" t="s">
        <v>694</v>
      </c>
      <c r="AE214" s="15" t="s">
        <v>55</v>
      </c>
      <c r="AF214" s="14"/>
      <c r="AG214" s="24" t="s">
        <v>56</v>
      </c>
      <c r="AH214" s="14" t="s">
        <v>57</v>
      </c>
      <c r="AI214" s="23"/>
      <c r="AJ214" s="23"/>
      <c r="AK214" s="23" t="s">
        <v>58</v>
      </c>
      <c r="AL214" s="23"/>
      <c r="AM214" s="14"/>
      <c r="AN214" s="14"/>
      <c r="AO214" s="25"/>
      <c r="AP214" s="12"/>
    </row>
    <row r="215" spans="1:42" ht="12.75" customHeight="1" x14ac:dyDescent="0.3">
      <c r="A215" s="12" t="s">
        <v>42</v>
      </c>
      <c r="B215" s="12" t="s">
        <v>510</v>
      </c>
      <c r="C215" s="13">
        <v>45028</v>
      </c>
      <c r="D215" s="14" t="s">
        <v>511</v>
      </c>
      <c r="E215" s="12" t="s">
        <v>512</v>
      </c>
      <c r="F215" s="14" t="s">
        <v>513</v>
      </c>
      <c r="G215" s="15" t="s">
        <v>514</v>
      </c>
      <c r="H215" s="12">
        <v>99</v>
      </c>
      <c r="I215" s="12" t="s">
        <v>48</v>
      </c>
      <c r="J215" s="16"/>
      <c r="K215" s="17">
        <v>680</v>
      </c>
      <c r="L215" s="17"/>
      <c r="M215" s="17"/>
      <c r="N215" s="17"/>
      <c r="O215" s="17"/>
      <c r="P215" s="17"/>
      <c r="Q215" s="17"/>
      <c r="R215" s="18"/>
      <c r="S215" s="17"/>
      <c r="T215" s="19"/>
      <c r="U215" s="17">
        <v>680</v>
      </c>
      <c r="V215" s="26" t="s">
        <v>515</v>
      </c>
      <c r="W215" s="21" t="s">
        <v>50</v>
      </c>
      <c r="X215" s="12">
        <v>202304</v>
      </c>
      <c r="Y215" s="12" t="s">
        <v>516</v>
      </c>
      <c r="Z215" s="12" t="s">
        <v>52</v>
      </c>
      <c r="AA215" s="23">
        <v>10710</v>
      </c>
      <c r="AB215" s="12" t="s">
        <v>53</v>
      </c>
      <c r="AC215" s="12" t="s">
        <v>54</v>
      </c>
      <c r="AD215" s="14">
        <v>50192303</v>
      </c>
      <c r="AE215" s="15" t="s">
        <v>55</v>
      </c>
      <c r="AF215" s="14"/>
      <c r="AG215" s="24" t="s">
        <v>56</v>
      </c>
      <c r="AH215" s="14" t="s">
        <v>57</v>
      </c>
      <c r="AI215" s="23"/>
      <c r="AJ215" s="23"/>
      <c r="AK215" s="23" t="s">
        <v>58</v>
      </c>
      <c r="AL215" s="23"/>
      <c r="AM215" s="14"/>
      <c r="AN215" s="14"/>
      <c r="AO215" s="25"/>
      <c r="AP215" s="12"/>
    </row>
    <row r="216" spans="1:42" ht="12.75" customHeight="1" x14ac:dyDescent="0.3">
      <c r="A216" s="12" t="s">
        <v>42</v>
      </c>
      <c r="B216" s="12" t="s">
        <v>517</v>
      </c>
      <c r="C216" s="13">
        <v>45029</v>
      </c>
      <c r="D216" s="14" t="s">
        <v>511</v>
      </c>
      <c r="E216" s="12" t="s">
        <v>512</v>
      </c>
      <c r="F216" s="14" t="s">
        <v>518</v>
      </c>
      <c r="G216" s="15" t="s">
        <v>519</v>
      </c>
      <c r="H216" s="12">
        <v>99</v>
      </c>
      <c r="I216" s="12" t="s">
        <v>48</v>
      </c>
      <c r="J216" s="16"/>
      <c r="K216" s="17">
        <v>2969</v>
      </c>
      <c r="L216" s="17"/>
      <c r="M216" s="17"/>
      <c r="N216" s="17"/>
      <c r="O216" s="17"/>
      <c r="P216" s="17"/>
      <c r="Q216" s="17"/>
      <c r="R216" s="18"/>
      <c r="S216" s="17"/>
      <c r="T216" s="19"/>
      <c r="U216" s="17">
        <v>2969</v>
      </c>
      <c r="V216" s="26" t="s">
        <v>520</v>
      </c>
      <c r="W216" s="21" t="s">
        <v>50</v>
      </c>
      <c r="X216" s="12">
        <v>202304</v>
      </c>
      <c r="Y216" s="12" t="s">
        <v>521</v>
      </c>
      <c r="Z216" s="12" t="s">
        <v>52</v>
      </c>
      <c r="AA216" s="23">
        <v>10710</v>
      </c>
      <c r="AB216" s="12" t="s">
        <v>53</v>
      </c>
      <c r="AC216" s="12" t="s">
        <v>54</v>
      </c>
      <c r="AD216" s="14" t="s">
        <v>522</v>
      </c>
      <c r="AE216" s="15" t="s">
        <v>55</v>
      </c>
      <c r="AF216" s="14"/>
      <c r="AG216" s="24" t="s">
        <v>56</v>
      </c>
      <c r="AH216" s="14" t="s">
        <v>57</v>
      </c>
      <c r="AI216" s="23"/>
      <c r="AJ216" s="23"/>
      <c r="AK216" s="23" t="s">
        <v>58</v>
      </c>
      <c r="AL216" s="23"/>
      <c r="AM216" s="14"/>
      <c r="AN216" s="14"/>
      <c r="AO216" s="25"/>
      <c r="AP216" s="12"/>
    </row>
    <row r="217" spans="1:42" ht="12.75" customHeight="1" x14ac:dyDescent="0.3">
      <c r="A217" s="12" t="s">
        <v>42</v>
      </c>
      <c r="B217" s="12" t="s">
        <v>523</v>
      </c>
      <c r="C217" s="13">
        <v>45031</v>
      </c>
      <c r="D217" s="14" t="s">
        <v>511</v>
      </c>
      <c r="E217" s="12" t="s">
        <v>512</v>
      </c>
      <c r="F217" s="14" t="s">
        <v>524</v>
      </c>
      <c r="G217" s="15" t="s">
        <v>525</v>
      </c>
      <c r="H217" s="12">
        <v>99</v>
      </c>
      <c r="I217" s="12" t="s">
        <v>48</v>
      </c>
      <c r="J217" s="16"/>
      <c r="K217" s="17">
        <v>2289</v>
      </c>
      <c r="L217" s="17"/>
      <c r="M217" s="17"/>
      <c r="N217" s="17"/>
      <c r="O217" s="17"/>
      <c r="P217" s="17"/>
      <c r="Q217" s="17"/>
      <c r="R217" s="18"/>
      <c r="S217" s="17"/>
      <c r="T217" s="19"/>
      <c r="U217" s="17">
        <v>2289</v>
      </c>
      <c r="V217" s="26" t="s">
        <v>526</v>
      </c>
      <c r="W217" s="21" t="s">
        <v>50</v>
      </c>
      <c r="X217" s="12">
        <v>202304</v>
      </c>
      <c r="Y217" s="12" t="s">
        <v>527</v>
      </c>
      <c r="Z217" s="12" t="s">
        <v>52</v>
      </c>
      <c r="AA217" s="23">
        <v>10710</v>
      </c>
      <c r="AB217" s="12" t="s">
        <v>53</v>
      </c>
      <c r="AC217" s="12" t="s">
        <v>54</v>
      </c>
      <c r="AD217" s="14">
        <v>50445600</v>
      </c>
      <c r="AE217" s="15" t="s">
        <v>55</v>
      </c>
      <c r="AF217" s="14"/>
      <c r="AG217" s="24" t="s">
        <v>56</v>
      </c>
      <c r="AH217" s="14" t="s">
        <v>57</v>
      </c>
      <c r="AI217" s="23"/>
      <c r="AJ217" s="23"/>
      <c r="AK217" s="23" t="s">
        <v>58</v>
      </c>
      <c r="AL217" s="23"/>
      <c r="AM217" s="14"/>
      <c r="AN217" s="14"/>
      <c r="AO217" s="25"/>
      <c r="AP217" s="12"/>
    </row>
    <row r="218" spans="1:42" ht="12.75" customHeight="1" x14ac:dyDescent="0.3">
      <c r="A218" s="12" t="s">
        <v>42</v>
      </c>
      <c r="B218" s="12" t="s">
        <v>647</v>
      </c>
      <c r="C218" s="13">
        <v>45030</v>
      </c>
      <c r="D218" s="14" t="s">
        <v>648</v>
      </c>
      <c r="E218" s="12" t="s">
        <v>649</v>
      </c>
      <c r="F218" s="14" t="s">
        <v>650</v>
      </c>
      <c r="G218" s="15" t="s">
        <v>651</v>
      </c>
      <c r="H218" s="12">
        <v>99</v>
      </c>
      <c r="I218" s="12" t="s">
        <v>48</v>
      </c>
      <c r="J218" s="16"/>
      <c r="K218" s="17">
        <v>40735.230000000003</v>
      </c>
      <c r="L218" s="17"/>
      <c r="M218" s="17"/>
      <c r="N218" s="17">
        <v>6517.64</v>
      </c>
      <c r="O218" s="17"/>
      <c r="P218" s="17"/>
      <c r="Q218" s="17"/>
      <c r="R218" s="18" t="s">
        <v>652</v>
      </c>
      <c r="S218" s="17"/>
      <c r="T218" s="19"/>
      <c r="U218" s="17">
        <v>47252.87</v>
      </c>
      <c r="V218" s="26" t="s">
        <v>653</v>
      </c>
      <c r="W218" s="21" t="s">
        <v>50</v>
      </c>
      <c r="X218" s="12">
        <v>202304</v>
      </c>
      <c r="Y218" s="12" t="s">
        <v>654</v>
      </c>
      <c r="Z218" s="12" t="s">
        <v>52</v>
      </c>
      <c r="AA218" s="23">
        <v>6760</v>
      </c>
      <c r="AB218" s="12" t="s">
        <v>53</v>
      </c>
      <c r="AC218" s="12" t="s">
        <v>54</v>
      </c>
      <c r="AD218" s="14" t="s">
        <v>655</v>
      </c>
      <c r="AE218" s="15" t="s">
        <v>55</v>
      </c>
      <c r="AF218" s="14"/>
      <c r="AG218" s="24" t="s">
        <v>56</v>
      </c>
      <c r="AH218" s="14" t="s">
        <v>57</v>
      </c>
      <c r="AI218" s="23"/>
      <c r="AJ218" s="23"/>
      <c r="AK218" s="23" t="s">
        <v>58</v>
      </c>
      <c r="AL218" s="23"/>
      <c r="AM218" s="14"/>
      <c r="AN218" s="14"/>
      <c r="AO218" s="25"/>
      <c r="AP218" s="12"/>
    </row>
    <row r="219" spans="1:42" ht="12.75" customHeight="1" x14ac:dyDescent="0.3">
      <c r="A219" s="12" t="s">
        <v>42</v>
      </c>
      <c r="B219" s="12" t="s">
        <v>225</v>
      </c>
      <c r="C219" s="13">
        <v>45031</v>
      </c>
      <c r="D219" s="14" t="s">
        <v>226</v>
      </c>
      <c r="E219" s="12" t="s">
        <v>227</v>
      </c>
      <c r="F219" s="14" t="s">
        <v>228</v>
      </c>
      <c r="G219" s="15" t="s">
        <v>229</v>
      </c>
      <c r="H219" s="12">
        <v>99</v>
      </c>
      <c r="I219" s="12" t="s">
        <v>48</v>
      </c>
      <c r="J219" s="16"/>
      <c r="K219" s="17">
        <v>2754</v>
      </c>
      <c r="L219" s="17"/>
      <c r="M219" s="17"/>
      <c r="N219" s="17"/>
      <c r="O219" s="17"/>
      <c r="P219" s="17"/>
      <c r="Q219" s="17"/>
      <c r="R219" s="18"/>
      <c r="S219" s="17"/>
      <c r="T219" s="19"/>
      <c r="U219" s="17">
        <v>2754</v>
      </c>
      <c r="V219" s="26" t="s">
        <v>230</v>
      </c>
      <c r="W219" s="21" t="s">
        <v>50</v>
      </c>
      <c r="X219" s="12">
        <v>202304</v>
      </c>
      <c r="Y219" s="12" t="s">
        <v>231</v>
      </c>
      <c r="Z219" s="12" t="s">
        <v>52</v>
      </c>
      <c r="AA219" s="23">
        <v>4100</v>
      </c>
      <c r="AB219" s="12" t="s">
        <v>53</v>
      </c>
      <c r="AC219" s="12" t="s">
        <v>54</v>
      </c>
      <c r="AD219" s="14">
        <v>50121537</v>
      </c>
      <c r="AE219" s="15" t="s">
        <v>55</v>
      </c>
      <c r="AF219" s="14"/>
      <c r="AG219" s="24" t="s">
        <v>56</v>
      </c>
      <c r="AH219" s="14" t="s">
        <v>57</v>
      </c>
      <c r="AI219" s="23"/>
      <c r="AJ219" s="23"/>
      <c r="AK219" s="23" t="s">
        <v>58</v>
      </c>
      <c r="AL219" s="23"/>
      <c r="AM219" s="14"/>
      <c r="AN219" s="14"/>
      <c r="AO219" s="25"/>
      <c r="AP219" s="12"/>
    </row>
    <row r="220" spans="1:42" ht="12.75" customHeight="1" x14ac:dyDescent="0.3">
      <c r="A220" s="12" t="s">
        <v>42</v>
      </c>
      <c r="B220" s="12" t="s">
        <v>59</v>
      </c>
      <c r="C220" s="13">
        <v>44826</v>
      </c>
      <c r="D220" s="14" t="s">
        <v>60</v>
      </c>
      <c r="E220" s="12" t="s">
        <v>61</v>
      </c>
      <c r="F220" s="14" t="s">
        <v>62</v>
      </c>
      <c r="G220" s="15" t="s">
        <v>63</v>
      </c>
      <c r="H220" s="12">
        <v>99</v>
      </c>
      <c r="I220" s="12" t="s">
        <v>48</v>
      </c>
      <c r="J220" s="16"/>
      <c r="K220" s="17">
        <v>1425</v>
      </c>
      <c r="L220" s="17"/>
      <c r="M220" s="17"/>
      <c r="N220" s="17"/>
      <c r="O220" s="17"/>
      <c r="P220" s="17"/>
      <c r="Q220" s="17"/>
      <c r="R220" s="18"/>
      <c r="S220" s="17"/>
      <c r="T220" s="19"/>
      <c r="U220" s="17">
        <v>1425</v>
      </c>
      <c r="V220" s="26" t="s">
        <v>64</v>
      </c>
      <c r="W220" s="21" t="s">
        <v>50</v>
      </c>
      <c r="X220" s="12">
        <v>202209</v>
      </c>
      <c r="Y220" s="12" t="s">
        <v>65</v>
      </c>
      <c r="Z220" s="12" t="s">
        <v>52</v>
      </c>
      <c r="AA220" s="23">
        <v>5100</v>
      </c>
      <c r="AB220" s="12" t="s">
        <v>53</v>
      </c>
      <c r="AC220" s="12" t="s">
        <v>54</v>
      </c>
      <c r="AD220" s="14" t="s">
        <v>66</v>
      </c>
      <c r="AE220" s="15" t="s">
        <v>67</v>
      </c>
      <c r="AF220" s="14"/>
      <c r="AG220" s="24"/>
      <c r="AH220" s="14"/>
      <c r="AI220" s="23"/>
      <c r="AJ220" s="23"/>
      <c r="AK220" s="23" t="s">
        <v>58</v>
      </c>
      <c r="AL220" s="23"/>
      <c r="AM220" s="14"/>
      <c r="AN220" s="14"/>
      <c r="AO220" s="25"/>
      <c r="AP220" s="12"/>
    </row>
    <row r="221" spans="1:42" ht="12.75" customHeight="1" x14ac:dyDescent="0.3">
      <c r="A221" s="12" t="s">
        <v>42</v>
      </c>
      <c r="B221" s="12" t="s">
        <v>68</v>
      </c>
      <c r="C221" s="13">
        <v>44833</v>
      </c>
      <c r="D221" s="14" t="s">
        <v>60</v>
      </c>
      <c r="E221" s="12" t="s">
        <v>61</v>
      </c>
      <c r="F221" s="14" t="s">
        <v>69</v>
      </c>
      <c r="G221" s="15" t="s">
        <v>70</v>
      </c>
      <c r="H221" s="12">
        <v>99</v>
      </c>
      <c r="I221" s="12" t="s">
        <v>48</v>
      </c>
      <c r="J221" s="16"/>
      <c r="K221" s="17">
        <v>1130</v>
      </c>
      <c r="L221" s="17"/>
      <c r="M221" s="17"/>
      <c r="N221" s="17"/>
      <c r="O221" s="17"/>
      <c r="P221" s="17"/>
      <c r="Q221" s="17"/>
      <c r="R221" s="18"/>
      <c r="S221" s="17"/>
      <c r="T221" s="19"/>
      <c r="U221" s="17">
        <v>1130</v>
      </c>
      <c r="V221" s="26" t="s">
        <v>71</v>
      </c>
      <c r="W221" s="21" t="s">
        <v>50</v>
      </c>
      <c r="X221" s="12">
        <v>202209</v>
      </c>
      <c r="Y221" s="12" t="s">
        <v>72</v>
      </c>
      <c r="Z221" s="12" t="s">
        <v>52</v>
      </c>
      <c r="AA221" s="23">
        <v>5100</v>
      </c>
      <c r="AB221" s="12" t="s">
        <v>53</v>
      </c>
      <c r="AC221" s="12" t="s">
        <v>54</v>
      </c>
      <c r="AD221" s="14" t="s">
        <v>66</v>
      </c>
      <c r="AE221" s="15" t="s">
        <v>67</v>
      </c>
      <c r="AF221" s="14"/>
      <c r="AG221" s="24"/>
      <c r="AH221" s="14"/>
      <c r="AI221" s="23"/>
      <c r="AJ221" s="23"/>
      <c r="AK221" s="23" t="s">
        <v>58</v>
      </c>
      <c r="AL221" s="23"/>
      <c r="AM221" s="14"/>
      <c r="AN221" s="14"/>
      <c r="AO221" s="25"/>
      <c r="AP221" s="12"/>
    </row>
    <row r="222" spans="1:42" ht="12.75" customHeight="1" x14ac:dyDescent="0.3">
      <c r="A222" s="12" t="s">
        <v>42</v>
      </c>
      <c r="B222" s="12" t="s">
        <v>73</v>
      </c>
      <c r="C222" s="13">
        <v>44837</v>
      </c>
      <c r="D222" s="14" t="s">
        <v>60</v>
      </c>
      <c r="E222" s="12" t="s">
        <v>61</v>
      </c>
      <c r="F222" s="14" t="s">
        <v>74</v>
      </c>
      <c r="G222" s="15" t="s">
        <v>75</v>
      </c>
      <c r="H222" s="12">
        <v>99</v>
      </c>
      <c r="I222" s="12" t="s">
        <v>48</v>
      </c>
      <c r="J222" s="16"/>
      <c r="K222" s="17">
        <v>1800</v>
      </c>
      <c r="L222" s="17"/>
      <c r="M222" s="17"/>
      <c r="N222" s="17"/>
      <c r="O222" s="17"/>
      <c r="P222" s="17"/>
      <c r="Q222" s="17"/>
      <c r="R222" s="18"/>
      <c r="S222" s="17"/>
      <c r="T222" s="19"/>
      <c r="U222" s="17">
        <v>1800</v>
      </c>
      <c r="V222" s="26" t="s">
        <v>76</v>
      </c>
      <c r="W222" s="21" t="s">
        <v>50</v>
      </c>
      <c r="X222" s="12">
        <v>202210</v>
      </c>
      <c r="Y222" s="12" t="s">
        <v>77</v>
      </c>
      <c r="Z222" s="12" t="s">
        <v>52</v>
      </c>
      <c r="AA222" s="23">
        <v>5100</v>
      </c>
      <c r="AB222" s="12" t="s">
        <v>53</v>
      </c>
      <c r="AC222" s="12" t="s">
        <v>54</v>
      </c>
      <c r="AD222" s="14">
        <v>50182000</v>
      </c>
      <c r="AE222" s="15" t="s">
        <v>67</v>
      </c>
      <c r="AF222" s="14"/>
      <c r="AG222" s="24"/>
      <c r="AH222" s="14"/>
      <c r="AI222" s="23"/>
      <c r="AJ222" s="23"/>
      <c r="AK222" s="23" t="s">
        <v>58</v>
      </c>
      <c r="AL222" s="23"/>
      <c r="AM222" s="14"/>
      <c r="AN222" s="14"/>
      <c r="AO222" s="25"/>
      <c r="AP222" s="12"/>
    </row>
    <row r="223" spans="1:42" ht="12.75" customHeight="1" x14ac:dyDescent="0.3">
      <c r="A223" s="12" t="s">
        <v>42</v>
      </c>
      <c r="B223" s="12" t="s">
        <v>78</v>
      </c>
      <c r="C223" s="13">
        <v>44847</v>
      </c>
      <c r="D223" s="14" t="s">
        <v>60</v>
      </c>
      <c r="E223" s="12" t="s">
        <v>61</v>
      </c>
      <c r="F223" s="27" t="s">
        <v>62</v>
      </c>
      <c r="G223" s="15" t="s">
        <v>79</v>
      </c>
      <c r="H223" s="12">
        <v>99</v>
      </c>
      <c r="I223" s="12" t="s">
        <v>48</v>
      </c>
      <c r="J223" s="16"/>
      <c r="K223" s="17">
        <v>1425</v>
      </c>
      <c r="L223" s="17"/>
      <c r="M223" s="17"/>
      <c r="N223" s="17"/>
      <c r="O223" s="17"/>
      <c r="P223" s="17"/>
      <c r="Q223" s="17"/>
      <c r="R223" s="18"/>
      <c r="S223" s="17"/>
      <c r="T223" s="19"/>
      <c r="U223" s="17">
        <v>1425</v>
      </c>
      <c r="V223" s="26" t="s">
        <v>80</v>
      </c>
      <c r="W223" s="21" t="s">
        <v>50</v>
      </c>
      <c r="X223" s="12">
        <v>202210</v>
      </c>
      <c r="Y223" s="12" t="s">
        <v>81</v>
      </c>
      <c r="Z223" s="12" t="s">
        <v>52</v>
      </c>
      <c r="AA223" s="23">
        <v>5100</v>
      </c>
      <c r="AB223" s="12" t="s">
        <v>53</v>
      </c>
      <c r="AC223" s="12" t="s">
        <v>54</v>
      </c>
      <c r="AD223" s="14" t="s">
        <v>66</v>
      </c>
      <c r="AE223" s="15" t="s">
        <v>67</v>
      </c>
      <c r="AF223" s="14"/>
      <c r="AG223" s="24"/>
      <c r="AH223" s="14"/>
      <c r="AI223" s="23"/>
      <c r="AJ223" s="23"/>
      <c r="AK223" s="23" t="s">
        <v>58</v>
      </c>
      <c r="AL223" s="23"/>
      <c r="AM223" s="14"/>
      <c r="AN223" s="14"/>
      <c r="AO223" s="25"/>
      <c r="AP223" s="12"/>
    </row>
    <row r="224" spans="1:42" ht="12.75" customHeight="1" x14ac:dyDescent="0.3">
      <c r="A224" s="12" t="s">
        <v>42</v>
      </c>
      <c r="B224" s="12" t="s">
        <v>82</v>
      </c>
      <c r="C224" s="13">
        <v>44852</v>
      </c>
      <c r="D224" s="14" t="s">
        <v>60</v>
      </c>
      <c r="E224" s="12" t="s">
        <v>61</v>
      </c>
      <c r="F224" s="14" t="s">
        <v>83</v>
      </c>
      <c r="G224" s="15" t="s">
        <v>84</v>
      </c>
      <c r="H224" s="12">
        <v>99</v>
      </c>
      <c r="I224" s="12" t="s">
        <v>48</v>
      </c>
      <c r="J224" s="16"/>
      <c r="K224" s="17">
        <v>2505</v>
      </c>
      <c r="L224" s="17"/>
      <c r="M224" s="17"/>
      <c r="N224" s="17"/>
      <c r="O224" s="17"/>
      <c r="P224" s="17"/>
      <c r="Q224" s="17"/>
      <c r="R224" s="18"/>
      <c r="S224" s="17"/>
      <c r="T224" s="19"/>
      <c r="U224" s="17">
        <v>2505</v>
      </c>
      <c r="V224" s="26" t="s">
        <v>85</v>
      </c>
      <c r="W224" s="21" t="s">
        <v>50</v>
      </c>
      <c r="X224" s="12">
        <v>202210</v>
      </c>
      <c r="Y224" s="12" t="s">
        <v>86</v>
      </c>
      <c r="Z224" s="12" t="s">
        <v>52</v>
      </c>
      <c r="AA224" s="23">
        <v>5100</v>
      </c>
      <c r="AB224" s="12" t="s">
        <v>53</v>
      </c>
      <c r="AC224" s="12" t="s">
        <v>54</v>
      </c>
      <c r="AD224" s="14" t="s">
        <v>66</v>
      </c>
      <c r="AE224" s="15" t="s">
        <v>67</v>
      </c>
      <c r="AF224" s="14"/>
      <c r="AG224" s="24"/>
      <c r="AH224" s="14"/>
      <c r="AI224" s="23"/>
      <c r="AJ224" s="23"/>
      <c r="AK224" s="23" t="s">
        <v>58</v>
      </c>
      <c r="AL224" s="23"/>
      <c r="AM224" s="14"/>
      <c r="AN224" s="14"/>
      <c r="AO224" s="25"/>
      <c r="AP224" s="12"/>
    </row>
    <row r="225" spans="1:42" ht="12.75" customHeight="1" x14ac:dyDescent="0.3">
      <c r="A225" s="12" t="s">
        <v>42</v>
      </c>
      <c r="B225" s="12" t="s">
        <v>87</v>
      </c>
      <c r="C225" s="13">
        <v>44861</v>
      </c>
      <c r="D225" s="14" t="s">
        <v>60</v>
      </c>
      <c r="E225" s="12" t="s">
        <v>61</v>
      </c>
      <c r="F225" s="14" t="s">
        <v>62</v>
      </c>
      <c r="G225" s="15" t="s">
        <v>88</v>
      </c>
      <c r="H225" s="12">
        <v>99</v>
      </c>
      <c r="I225" s="12" t="s">
        <v>48</v>
      </c>
      <c r="J225" s="16"/>
      <c r="K225" s="17">
        <v>1425</v>
      </c>
      <c r="L225" s="17"/>
      <c r="M225" s="17"/>
      <c r="N225" s="17"/>
      <c r="O225" s="17"/>
      <c r="P225" s="17"/>
      <c r="Q225" s="17"/>
      <c r="R225" s="18"/>
      <c r="S225" s="17"/>
      <c r="T225" s="19"/>
      <c r="U225" s="17">
        <v>1425</v>
      </c>
      <c r="V225" s="26" t="s">
        <v>89</v>
      </c>
      <c r="W225" s="21" t="s">
        <v>50</v>
      </c>
      <c r="X225" s="12">
        <v>202210</v>
      </c>
      <c r="Y225" s="12" t="s">
        <v>90</v>
      </c>
      <c r="Z225" s="12" t="s">
        <v>52</v>
      </c>
      <c r="AA225" s="23">
        <v>5100</v>
      </c>
      <c r="AB225" s="12" t="s">
        <v>53</v>
      </c>
      <c r="AC225" s="12" t="s">
        <v>54</v>
      </c>
      <c r="AD225" s="14" t="s">
        <v>66</v>
      </c>
      <c r="AE225" s="15" t="s">
        <v>67</v>
      </c>
      <c r="AF225" s="14"/>
      <c r="AG225" s="24"/>
      <c r="AH225" s="14"/>
      <c r="AI225" s="23"/>
      <c r="AJ225" s="23"/>
      <c r="AK225" s="23" t="s">
        <v>58</v>
      </c>
      <c r="AL225" s="23"/>
      <c r="AM225" s="14"/>
      <c r="AN225" s="14"/>
      <c r="AO225" s="25"/>
      <c r="AP225" s="12"/>
    </row>
    <row r="226" spans="1:42" ht="12.75" customHeight="1" x14ac:dyDescent="0.3">
      <c r="A226" s="12" t="s">
        <v>42</v>
      </c>
      <c r="B226" s="12" t="s">
        <v>91</v>
      </c>
      <c r="C226" s="13">
        <v>44867</v>
      </c>
      <c r="D226" s="14" t="s">
        <v>60</v>
      </c>
      <c r="E226" s="12" t="s">
        <v>61</v>
      </c>
      <c r="F226" s="14" t="s">
        <v>92</v>
      </c>
      <c r="G226" s="15" t="s">
        <v>93</v>
      </c>
      <c r="H226" s="12">
        <v>99</v>
      </c>
      <c r="I226" s="12" t="s">
        <v>48</v>
      </c>
      <c r="J226" s="16"/>
      <c r="K226" s="17">
        <v>1440</v>
      </c>
      <c r="L226" s="17"/>
      <c r="M226" s="17"/>
      <c r="N226" s="17"/>
      <c r="O226" s="17"/>
      <c r="P226" s="17"/>
      <c r="Q226" s="17"/>
      <c r="R226" s="18"/>
      <c r="S226" s="17"/>
      <c r="T226" s="19"/>
      <c r="U226" s="17">
        <v>1440</v>
      </c>
      <c r="V226" s="26" t="s">
        <v>94</v>
      </c>
      <c r="W226" s="21" t="s">
        <v>50</v>
      </c>
      <c r="X226" s="12">
        <v>202211</v>
      </c>
      <c r="Y226" s="12" t="s">
        <v>95</v>
      </c>
      <c r="Z226" s="12" t="s">
        <v>52</v>
      </c>
      <c r="AA226" s="23">
        <v>5100</v>
      </c>
      <c r="AB226" s="12" t="s">
        <v>53</v>
      </c>
      <c r="AC226" s="12" t="s">
        <v>54</v>
      </c>
      <c r="AD226" s="14">
        <v>50182000</v>
      </c>
      <c r="AE226" s="15" t="s">
        <v>67</v>
      </c>
      <c r="AF226" s="14"/>
      <c r="AG226" s="24"/>
      <c r="AH226" s="14"/>
      <c r="AI226" s="23"/>
      <c r="AJ226" s="23"/>
      <c r="AK226" s="23" t="s">
        <v>58</v>
      </c>
      <c r="AL226" s="23"/>
      <c r="AM226" s="14"/>
      <c r="AN226" s="14"/>
      <c r="AO226" s="25"/>
      <c r="AP226" s="12"/>
    </row>
    <row r="227" spans="1:42" ht="12.75" customHeight="1" x14ac:dyDescent="0.3">
      <c r="A227" s="12" t="s">
        <v>42</v>
      </c>
      <c r="B227" s="12" t="s">
        <v>96</v>
      </c>
      <c r="C227" s="13">
        <v>44875</v>
      </c>
      <c r="D227" s="14" t="s">
        <v>60</v>
      </c>
      <c r="E227" s="12" t="s">
        <v>61</v>
      </c>
      <c r="F227" s="14" t="s">
        <v>97</v>
      </c>
      <c r="G227" s="15" t="s">
        <v>98</v>
      </c>
      <c r="H227" s="12">
        <v>99</v>
      </c>
      <c r="I227" s="12" t="s">
        <v>48</v>
      </c>
      <c r="J227" s="16"/>
      <c r="K227" s="17">
        <v>1785</v>
      </c>
      <c r="L227" s="17"/>
      <c r="M227" s="17"/>
      <c r="N227" s="17"/>
      <c r="O227" s="17"/>
      <c r="P227" s="17"/>
      <c r="Q227" s="17"/>
      <c r="R227" s="18"/>
      <c r="S227" s="17"/>
      <c r="T227" s="19"/>
      <c r="U227" s="17">
        <v>1785</v>
      </c>
      <c r="V227" s="26" t="s">
        <v>99</v>
      </c>
      <c r="W227" s="21" t="s">
        <v>50</v>
      </c>
      <c r="X227" s="12">
        <v>202211</v>
      </c>
      <c r="Y227" s="12" t="s">
        <v>100</v>
      </c>
      <c r="Z227" s="12" t="s">
        <v>52</v>
      </c>
      <c r="AA227" s="23">
        <v>5100</v>
      </c>
      <c r="AB227" s="12" t="s">
        <v>53</v>
      </c>
      <c r="AC227" s="12" t="s">
        <v>54</v>
      </c>
      <c r="AD227" s="14" t="s">
        <v>66</v>
      </c>
      <c r="AE227" s="15" t="s">
        <v>67</v>
      </c>
      <c r="AF227" s="14"/>
      <c r="AG227" s="24"/>
      <c r="AH227" s="14"/>
      <c r="AI227" s="23"/>
      <c r="AJ227" s="23"/>
      <c r="AK227" s="23" t="s">
        <v>58</v>
      </c>
      <c r="AL227" s="23"/>
      <c r="AM227" s="14"/>
      <c r="AN227" s="14"/>
      <c r="AO227" s="25"/>
      <c r="AP227" s="12"/>
    </row>
    <row r="228" spans="1:42" ht="12.75" customHeight="1" x14ac:dyDescent="0.3">
      <c r="A228" s="12" t="s">
        <v>42</v>
      </c>
      <c r="B228" s="12" t="s">
        <v>101</v>
      </c>
      <c r="C228" s="13">
        <v>44882</v>
      </c>
      <c r="D228" s="14" t="s">
        <v>60</v>
      </c>
      <c r="E228" s="12" t="s">
        <v>61</v>
      </c>
      <c r="F228" s="14" t="s">
        <v>102</v>
      </c>
      <c r="G228" s="15" t="s">
        <v>103</v>
      </c>
      <c r="H228" s="12">
        <v>99</v>
      </c>
      <c r="I228" s="12" t="s">
        <v>48</v>
      </c>
      <c r="J228" s="16"/>
      <c r="K228" s="17">
        <v>3225</v>
      </c>
      <c r="L228" s="17"/>
      <c r="M228" s="17"/>
      <c r="N228" s="17"/>
      <c r="O228" s="17"/>
      <c r="P228" s="17"/>
      <c r="Q228" s="17"/>
      <c r="R228" s="18"/>
      <c r="S228" s="17"/>
      <c r="T228" s="19"/>
      <c r="U228" s="17">
        <v>3225</v>
      </c>
      <c r="V228" s="26" t="s">
        <v>104</v>
      </c>
      <c r="W228" s="21" t="s">
        <v>50</v>
      </c>
      <c r="X228" s="12">
        <v>202211</v>
      </c>
      <c r="Y228" s="12" t="s">
        <v>105</v>
      </c>
      <c r="Z228" s="12" t="s">
        <v>52</v>
      </c>
      <c r="AA228" s="23">
        <v>5100</v>
      </c>
      <c r="AB228" s="12" t="s">
        <v>53</v>
      </c>
      <c r="AC228" s="12" t="s">
        <v>54</v>
      </c>
      <c r="AD228" s="14" t="s">
        <v>66</v>
      </c>
      <c r="AE228" s="15" t="s">
        <v>67</v>
      </c>
      <c r="AF228" s="14"/>
      <c r="AG228" s="24"/>
      <c r="AH228" s="14"/>
      <c r="AI228" s="23"/>
      <c r="AJ228" s="23"/>
      <c r="AK228" s="23" t="s">
        <v>58</v>
      </c>
      <c r="AL228" s="23"/>
      <c r="AM228" s="14"/>
      <c r="AN228" s="14"/>
      <c r="AO228" s="25"/>
      <c r="AP228" s="12"/>
    </row>
    <row r="229" spans="1:42" ht="12.75" customHeight="1" x14ac:dyDescent="0.3">
      <c r="A229" s="12" t="s">
        <v>42</v>
      </c>
      <c r="B229" s="12" t="s">
        <v>106</v>
      </c>
      <c r="C229" s="13">
        <v>44889</v>
      </c>
      <c r="D229" s="14" t="s">
        <v>60</v>
      </c>
      <c r="E229" s="12" t="s">
        <v>61</v>
      </c>
      <c r="F229" s="14" t="s">
        <v>107</v>
      </c>
      <c r="G229" s="15" t="s">
        <v>108</v>
      </c>
      <c r="H229" s="12">
        <v>99</v>
      </c>
      <c r="I229" s="12" t="s">
        <v>48</v>
      </c>
      <c r="J229" s="16"/>
      <c r="K229" s="17">
        <v>835</v>
      </c>
      <c r="L229" s="17"/>
      <c r="M229" s="17"/>
      <c r="N229" s="17"/>
      <c r="O229" s="17"/>
      <c r="P229" s="17"/>
      <c r="Q229" s="17"/>
      <c r="R229" s="18"/>
      <c r="S229" s="17"/>
      <c r="T229" s="19"/>
      <c r="U229" s="17">
        <v>835</v>
      </c>
      <c r="V229" s="26" t="s">
        <v>109</v>
      </c>
      <c r="W229" s="21" t="s">
        <v>50</v>
      </c>
      <c r="X229" s="12">
        <v>202211</v>
      </c>
      <c r="Y229" s="12" t="s">
        <v>110</v>
      </c>
      <c r="Z229" s="12" t="s">
        <v>52</v>
      </c>
      <c r="AA229" s="23">
        <v>5100</v>
      </c>
      <c r="AB229" s="12" t="s">
        <v>53</v>
      </c>
      <c r="AC229" s="12" t="s">
        <v>54</v>
      </c>
      <c r="AD229" s="14" t="s">
        <v>66</v>
      </c>
      <c r="AE229" s="15" t="s">
        <v>67</v>
      </c>
      <c r="AF229" s="14"/>
      <c r="AG229" s="24"/>
      <c r="AH229" s="14"/>
      <c r="AI229" s="23"/>
      <c r="AJ229" s="28"/>
      <c r="AK229" s="23" t="s">
        <v>58</v>
      </c>
      <c r="AL229" s="23"/>
      <c r="AM229" s="14"/>
      <c r="AN229" s="14"/>
      <c r="AO229" s="25"/>
      <c r="AP229" s="12"/>
    </row>
    <row r="230" spans="1:42" ht="12.75" customHeight="1" x14ac:dyDescent="0.3">
      <c r="A230" s="12" t="s">
        <v>42</v>
      </c>
      <c r="B230" s="12" t="s">
        <v>111</v>
      </c>
      <c r="C230" s="13">
        <v>44896</v>
      </c>
      <c r="D230" s="14" t="s">
        <v>60</v>
      </c>
      <c r="E230" s="12" t="s">
        <v>61</v>
      </c>
      <c r="F230" s="14" t="s">
        <v>112</v>
      </c>
      <c r="G230" s="15" t="s">
        <v>113</v>
      </c>
      <c r="H230" s="12">
        <v>99</v>
      </c>
      <c r="I230" s="12" t="s">
        <v>48</v>
      </c>
      <c r="J230" s="16"/>
      <c r="K230" s="17">
        <v>2080</v>
      </c>
      <c r="L230" s="17"/>
      <c r="M230" s="17"/>
      <c r="N230" s="17"/>
      <c r="O230" s="17"/>
      <c r="P230" s="17"/>
      <c r="Q230" s="17"/>
      <c r="R230" s="18"/>
      <c r="S230" s="17"/>
      <c r="T230" s="19"/>
      <c r="U230" s="17">
        <v>2080</v>
      </c>
      <c r="V230" s="26" t="s">
        <v>114</v>
      </c>
      <c r="W230" s="21" t="s">
        <v>50</v>
      </c>
      <c r="X230" s="12">
        <v>202212</v>
      </c>
      <c r="Y230" s="12" t="s">
        <v>115</v>
      </c>
      <c r="Z230" s="12" t="s">
        <v>52</v>
      </c>
      <c r="AA230" s="23">
        <v>5100</v>
      </c>
      <c r="AB230" s="12" t="s">
        <v>53</v>
      </c>
      <c r="AC230" s="12" t="s">
        <v>54</v>
      </c>
      <c r="AD230" s="14" t="s">
        <v>66</v>
      </c>
      <c r="AE230" s="15" t="s">
        <v>67</v>
      </c>
      <c r="AF230" s="14"/>
      <c r="AG230" s="24"/>
      <c r="AH230" s="14"/>
      <c r="AI230" s="23"/>
      <c r="AJ230" s="23"/>
      <c r="AK230" s="23" t="s">
        <v>58</v>
      </c>
      <c r="AL230" s="23"/>
      <c r="AM230" s="14"/>
      <c r="AN230" s="14"/>
      <c r="AO230" s="25"/>
      <c r="AP230" s="12"/>
    </row>
    <row r="231" spans="1:42" ht="12.75" customHeight="1" x14ac:dyDescent="0.3">
      <c r="A231" s="12" t="s">
        <v>42</v>
      </c>
      <c r="B231" s="12" t="s">
        <v>116</v>
      </c>
      <c r="C231" s="13">
        <v>44903</v>
      </c>
      <c r="D231" s="14" t="s">
        <v>60</v>
      </c>
      <c r="E231" s="12" t="s">
        <v>61</v>
      </c>
      <c r="F231" s="14" t="s">
        <v>117</v>
      </c>
      <c r="G231" s="15" t="s">
        <v>118</v>
      </c>
      <c r="H231" s="12">
        <v>99</v>
      </c>
      <c r="I231" s="12" t="s">
        <v>48</v>
      </c>
      <c r="J231" s="16"/>
      <c r="K231" s="17">
        <v>1605</v>
      </c>
      <c r="L231" s="17"/>
      <c r="M231" s="17"/>
      <c r="N231" s="17"/>
      <c r="O231" s="17"/>
      <c r="P231" s="17"/>
      <c r="Q231" s="17"/>
      <c r="R231" s="18"/>
      <c r="S231" s="17"/>
      <c r="T231" s="19"/>
      <c r="U231" s="17">
        <v>1605</v>
      </c>
      <c r="V231" s="26" t="s">
        <v>119</v>
      </c>
      <c r="W231" s="21" t="s">
        <v>50</v>
      </c>
      <c r="X231" s="12">
        <v>202212</v>
      </c>
      <c r="Y231" s="12" t="s">
        <v>120</v>
      </c>
      <c r="Z231" s="12" t="s">
        <v>52</v>
      </c>
      <c r="AA231" s="23">
        <v>5100</v>
      </c>
      <c r="AB231" s="12" t="s">
        <v>53</v>
      </c>
      <c r="AC231" s="12" t="s">
        <v>54</v>
      </c>
      <c r="AD231" s="14" t="s">
        <v>66</v>
      </c>
      <c r="AE231" s="15" t="s">
        <v>67</v>
      </c>
      <c r="AF231" s="14"/>
      <c r="AG231" s="24"/>
      <c r="AH231" s="14"/>
      <c r="AI231" s="23"/>
      <c r="AJ231" s="23"/>
      <c r="AK231" s="23" t="s">
        <v>58</v>
      </c>
      <c r="AL231" s="23"/>
      <c r="AM231" s="14"/>
      <c r="AN231" s="14"/>
      <c r="AO231" s="25"/>
      <c r="AP231" s="12"/>
    </row>
    <row r="232" spans="1:42" ht="12.75" customHeight="1" x14ac:dyDescent="0.3">
      <c r="A232" s="12" t="s">
        <v>42</v>
      </c>
      <c r="B232" s="12" t="s">
        <v>121</v>
      </c>
      <c r="C232" s="13">
        <v>44909</v>
      </c>
      <c r="D232" s="14" t="s">
        <v>60</v>
      </c>
      <c r="E232" s="12" t="s">
        <v>61</v>
      </c>
      <c r="F232" s="14" t="s">
        <v>122</v>
      </c>
      <c r="G232" s="15" t="s">
        <v>123</v>
      </c>
      <c r="H232" s="12">
        <v>99</v>
      </c>
      <c r="I232" s="12" t="s">
        <v>48</v>
      </c>
      <c r="J232" s="16"/>
      <c r="K232" s="17">
        <v>2160</v>
      </c>
      <c r="L232" s="17"/>
      <c r="M232" s="17"/>
      <c r="N232" s="17"/>
      <c r="O232" s="17"/>
      <c r="P232" s="17"/>
      <c r="Q232" s="17"/>
      <c r="R232" s="18"/>
      <c r="S232" s="17"/>
      <c r="T232" s="19"/>
      <c r="U232" s="17">
        <v>2160</v>
      </c>
      <c r="V232" s="26" t="s">
        <v>124</v>
      </c>
      <c r="W232" s="21" t="s">
        <v>50</v>
      </c>
      <c r="X232" s="12">
        <v>202212</v>
      </c>
      <c r="Y232" s="12" t="s">
        <v>125</v>
      </c>
      <c r="Z232" s="12" t="s">
        <v>52</v>
      </c>
      <c r="AA232" s="23">
        <v>5100</v>
      </c>
      <c r="AB232" s="12" t="s">
        <v>53</v>
      </c>
      <c r="AC232" s="12" t="s">
        <v>54</v>
      </c>
      <c r="AD232" s="14">
        <v>50182000</v>
      </c>
      <c r="AE232" s="15" t="s">
        <v>67</v>
      </c>
      <c r="AF232" s="14"/>
      <c r="AG232" s="24"/>
      <c r="AH232" s="14"/>
      <c r="AI232" s="23"/>
      <c r="AJ232" s="23"/>
      <c r="AK232" s="23" t="s">
        <v>58</v>
      </c>
      <c r="AL232" s="23"/>
      <c r="AM232" s="14"/>
      <c r="AN232" s="14"/>
      <c r="AO232" s="25"/>
      <c r="AP232" s="12"/>
    </row>
    <row r="233" spans="1:42" ht="12.75" customHeight="1" x14ac:dyDescent="0.3">
      <c r="A233" s="12" t="s">
        <v>42</v>
      </c>
      <c r="B233" s="12" t="s">
        <v>126</v>
      </c>
      <c r="C233" s="13">
        <v>44917</v>
      </c>
      <c r="D233" s="14" t="s">
        <v>60</v>
      </c>
      <c r="E233" s="12" t="s">
        <v>61</v>
      </c>
      <c r="F233" s="14" t="s">
        <v>97</v>
      </c>
      <c r="G233" s="15" t="s">
        <v>127</v>
      </c>
      <c r="H233" s="12">
        <v>99</v>
      </c>
      <c r="I233" s="12" t="s">
        <v>48</v>
      </c>
      <c r="J233" s="16"/>
      <c r="K233" s="17">
        <v>1785</v>
      </c>
      <c r="L233" s="17"/>
      <c r="M233" s="17"/>
      <c r="N233" s="17"/>
      <c r="O233" s="17"/>
      <c r="P233" s="17"/>
      <c r="Q233" s="17"/>
      <c r="R233" s="18"/>
      <c r="S233" s="17"/>
      <c r="T233" s="19"/>
      <c r="U233" s="17">
        <v>1785</v>
      </c>
      <c r="V233" s="26" t="s">
        <v>128</v>
      </c>
      <c r="W233" s="21" t="s">
        <v>50</v>
      </c>
      <c r="X233" s="12">
        <v>202212</v>
      </c>
      <c r="Y233" s="12" t="s">
        <v>129</v>
      </c>
      <c r="Z233" s="12" t="s">
        <v>52</v>
      </c>
      <c r="AA233" s="23">
        <v>5100</v>
      </c>
      <c r="AB233" s="12" t="s">
        <v>53</v>
      </c>
      <c r="AC233" s="12" t="s">
        <v>54</v>
      </c>
      <c r="AD233" s="14" t="s">
        <v>66</v>
      </c>
      <c r="AE233" s="15" t="s">
        <v>67</v>
      </c>
      <c r="AF233" s="14"/>
      <c r="AG233" s="24"/>
      <c r="AH233" s="14"/>
      <c r="AI233" s="23"/>
      <c r="AJ233" s="23"/>
      <c r="AK233" s="23" t="s">
        <v>58</v>
      </c>
      <c r="AL233" s="23"/>
      <c r="AM233" s="14"/>
      <c r="AN233" s="14"/>
      <c r="AO233" s="25"/>
      <c r="AP233" s="12"/>
    </row>
    <row r="234" spans="1:42" ht="12.75" customHeight="1" x14ac:dyDescent="0.3">
      <c r="A234" s="12" t="s">
        <v>42</v>
      </c>
      <c r="B234" s="12" t="s">
        <v>130</v>
      </c>
      <c r="C234" s="13">
        <v>44924</v>
      </c>
      <c r="D234" s="14" t="s">
        <v>60</v>
      </c>
      <c r="E234" s="12" t="s">
        <v>61</v>
      </c>
      <c r="F234" s="14" t="s">
        <v>62</v>
      </c>
      <c r="G234" s="15" t="s">
        <v>131</v>
      </c>
      <c r="H234" s="12">
        <v>99</v>
      </c>
      <c r="I234" s="12" t="s">
        <v>48</v>
      </c>
      <c r="J234" s="16"/>
      <c r="K234" s="17">
        <v>1425</v>
      </c>
      <c r="L234" s="17"/>
      <c r="M234" s="17"/>
      <c r="N234" s="17"/>
      <c r="O234" s="17"/>
      <c r="P234" s="17"/>
      <c r="Q234" s="17"/>
      <c r="R234" s="18"/>
      <c r="S234" s="17"/>
      <c r="T234" s="19"/>
      <c r="U234" s="17">
        <v>1425</v>
      </c>
      <c r="V234" s="26" t="s">
        <v>132</v>
      </c>
      <c r="W234" s="21" t="s">
        <v>50</v>
      </c>
      <c r="X234" s="12">
        <v>202212</v>
      </c>
      <c r="Y234" s="12" t="s">
        <v>133</v>
      </c>
      <c r="Z234" s="12" t="s">
        <v>52</v>
      </c>
      <c r="AA234" s="23">
        <v>5100</v>
      </c>
      <c r="AB234" s="12" t="s">
        <v>53</v>
      </c>
      <c r="AC234" s="12" t="s">
        <v>54</v>
      </c>
      <c r="AD234" s="14" t="s">
        <v>66</v>
      </c>
      <c r="AE234" s="15" t="s">
        <v>67</v>
      </c>
      <c r="AF234" s="14"/>
      <c r="AG234" s="24"/>
      <c r="AH234" s="14"/>
      <c r="AI234" s="23"/>
      <c r="AJ234" s="23"/>
      <c r="AK234" s="23" t="s">
        <v>58</v>
      </c>
      <c r="AL234" s="23"/>
      <c r="AM234" s="14"/>
      <c r="AN234" s="14"/>
      <c r="AO234" s="25"/>
      <c r="AP234" s="12"/>
    </row>
    <row r="235" spans="1:42" ht="12.75" customHeight="1" x14ac:dyDescent="0.3">
      <c r="A235" s="12" t="s">
        <v>42</v>
      </c>
      <c r="B235" s="12" t="s">
        <v>134</v>
      </c>
      <c r="C235" s="13">
        <v>44931</v>
      </c>
      <c r="D235" s="14" t="s">
        <v>60</v>
      </c>
      <c r="E235" s="12" t="s">
        <v>61</v>
      </c>
      <c r="F235" s="14" t="s">
        <v>135</v>
      </c>
      <c r="G235" s="15" t="s">
        <v>136</v>
      </c>
      <c r="H235" s="12">
        <v>99</v>
      </c>
      <c r="I235" s="12" t="s">
        <v>48</v>
      </c>
      <c r="J235" s="16"/>
      <c r="K235" s="17">
        <v>540</v>
      </c>
      <c r="L235" s="17"/>
      <c r="M235" s="17"/>
      <c r="N235" s="17"/>
      <c r="O235" s="17"/>
      <c r="P235" s="17"/>
      <c r="Q235" s="17"/>
      <c r="R235" s="18"/>
      <c r="S235" s="17"/>
      <c r="T235" s="19"/>
      <c r="U235" s="17">
        <v>540</v>
      </c>
      <c r="V235" s="26" t="s">
        <v>137</v>
      </c>
      <c r="W235" s="21" t="s">
        <v>50</v>
      </c>
      <c r="X235" s="12">
        <v>202301</v>
      </c>
      <c r="Y235" s="12" t="s">
        <v>138</v>
      </c>
      <c r="Z235" s="12" t="s">
        <v>52</v>
      </c>
      <c r="AA235" s="23">
        <v>5100</v>
      </c>
      <c r="AB235" s="12" t="s">
        <v>53</v>
      </c>
      <c r="AC235" s="12" t="s">
        <v>54</v>
      </c>
      <c r="AD235" s="14">
        <v>50182000</v>
      </c>
      <c r="AE235" s="15" t="s">
        <v>55</v>
      </c>
      <c r="AF235" s="14"/>
      <c r="AG235" s="24" t="s">
        <v>139</v>
      </c>
      <c r="AH235" s="14" t="s">
        <v>140</v>
      </c>
      <c r="AI235" s="23"/>
      <c r="AJ235" s="23"/>
      <c r="AK235" s="23" t="s">
        <v>58</v>
      </c>
      <c r="AL235" s="23"/>
      <c r="AM235" s="14"/>
      <c r="AN235" s="14"/>
      <c r="AO235" s="25"/>
      <c r="AP235" s="12"/>
    </row>
    <row r="236" spans="1:42" ht="12.75" customHeight="1" x14ac:dyDescent="0.3">
      <c r="A236" s="12" t="s">
        <v>42</v>
      </c>
      <c r="B236" s="12" t="s">
        <v>141</v>
      </c>
      <c r="C236" s="13">
        <v>44945</v>
      </c>
      <c r="D236" s="14" t="s">
        <v>60</v>
      </c>
      <c r="E236" s="12" t="s">
        <v>61</v>
      </c>
      <c r="F236" s="14" t="s">
        <v>142</v>
      </c>
      <c r="G236" s="15" t="s">
        <v>143</v>
      </c>
      <c r="H236" s="12">
        <v>99</v>
      </c>
      <c r="I236" s="12" t="s">
        <v>48</v>
      </c>
      <c r="J236" s="16"/>
      <c r="K236" s="17">
        <v>1670</v>
      </c>
      <c r="L236" s="17"/>
      <c r="M236" s="17"/>
      <c r="N236" s="17"/>
      <c r="O236" s="17"/>
      <c r="P236" s="17"/>
      <c r="Q236" s="17"/>
      <c r="R236" s="18"/>
      <c r="S236" s="17"/>
      <c r="T236" s="19"/>
      <c r="U236" s="17">
        <v>1670</v>
      </c>
      <c r="V236" s="26" t="s">
        <v>144</v>
      </c>
      <c r="W236" s="21" t="s">
        <v>50</v>
      </c>
      <c r="X236" s="12">
        <v>202301</v>
      </c>
      <c r="Y236" s="12" t="s">
        <v>145</v>
      </c>
      <c r="Z236" s="12" t="s">
        <v>52</v>
      </c>
      <c r="AA236" s="23">
        <v>5100</v>
      </c>
      <c r="AB236" s="12" t="s">
        <v>53</v>
      </c>
      <c r="AC236" s="12" t="s">
        <v>54</v>
      </c>
      <c r="AD236" s="14" t="s">
        <v>66</v>
      </c>
      <c r="AE236" s="15" t="s">
        <v>55</v>
      </c>
      <c r="AF236" s="14"/>
      <c r="AG236" s="24" t="s">
        <v>139</v>
      </c>
      <c r="AH236" s="14" t="s">
        <v>140</v>
      </c>
      <c r="AI236" s="23"/>
      <c r="AJ236" s="23"/>
      <c r="AK236" s="23" t="s">
        <v>58</v>
      </c>
      <c r="AL236" s="23"/>
      <c r="AM236" s="14"/>
      <c r="AN236" s="14"/>
      <c r="AO236" s="25"/>
      <c r="AP236" s="12"/>
    </row>
    <row r="237" spans="1:42" ht="12.75" customHeight="1" x14ac:dyDescent="0.3">
      <c r="A237" s="12" t="s">
        <v>42</v>
      </c>
      <c r="B237" s="12" t="s">
        <v>146</v>
      </c>
      <c r="C237" s="13">
        <v>44952</v>
      </c>
      <c r="D237" s="14" t="s">
        <v>60</v>
      </c>
      <c r="E237" s="12" t="s">
        <v>61</v>
      </c>
      <c r="F237" s="14" t="s">
        <v>147</v>
      </c>
      <c r="G237" s="15" t="s">
        <v>148</v>
      </c>
      <c r="H237" s="12">
        <v>99</v>
      </c>
      <c r="I237" s="12" t="s">
        <v>48</v>
      </c>
      <c r="J237" s="16"/>
      <c r="K237" s="17">
        <v>2145</v>
      </c>
      <c r="L237" s="17"/>
      <c r="M237" s="17"/>
      <c r="N237" s="17"/>
      <c r="O237" s="17"/>
      <c r="P237" s="17"/>
      <c r="Q237" s="17"/>
      <c r="R237" s="18"/>
      <c r="S237" s="17"/>
      <c r="T237" s="19"/>
      <c r="U237" s="17">
        <v>2145</v>
      </c>
      <c r="V237" s="26" t="s">
        <v>149</v>
      </c>
      <c r="W237" s="21" t="s">
        <v>50</v>
      </c>
      <c r="X237" s="12">
        <v>202301</v>
      </c>
      <c r="Y237" s="22" t="s">
        <v>150</v>
      </c>
      <c r="Z237" s="12" t="s">
        <v>52</v>
      </c>
      <c r="AA237" s="23">
        <v>5100</v>
      </c>
      <c r="AB237" s="12" t="s">
        <v>53</v>
      </c>
      <c r="AC237" s="12" t="s">
        <v>54</v>
      </c>
      <c r="AD237" s="14" t="s">
        <v>66</v>
      </c>
      <c r="AE237" s="15" t="s">
        <v>55</v>
      </c>
      <c r="AF237" s="14"/>
      <c r="AG237" s="24" t="s">
        <v>139</v>
      </c>
      <c r="AH237" s="14" t="s">
        <v>140</v>
      </c>
      <c r="AI237" s="23"/>
      <c r="AJ237" s="23"/>
      <c r="AK237" s="23" t="s">
        <v>58</v>
      </c>
      <c r="AL237" s="23"/>
      <c r="AM237" s="14"/>
      <c r="AN237" s="14"/>
      <c r="AO237" s="25"/>
      <c r="AP237" s="12"/>
    </row>
    <row r="238" spans="1:42" ht="12.75" customHeight="1" x14ac:dyDescent="0.3">
      <c r="A238" s="12" t="s">
        <v>42</v>
      </c>
      <c r="B238" s="12" t="s">
        <v>151</v>
      </c>
      <c r="C238" s="13">
        <v>44959</v>
      </c>
      <c r="D238" s="14" t="s">
        <v>60</v>
      </c>
      <c r="E238" s="12" t="s">
        <v>61</v>
      </c>
      <c r="F238" s="14" t="s">
        <v>135</v>
      </c>
      <c r="G238" s="15" t="s">
        <v>152</v>
      </c>
      <c r="H238" s="12">
        <v>99</v>
      </c>
      <c r="I238" s="12" t="s">
        <v>48</v>
      </c>
      <c r="J238" s="16"/>
      <c r="K238" s="17">
        <v>540</v>
      </c>
      <c r="L238" s="17"/>
      <c r="M238" s="17"/>
      <c r="N238" s="17"/>
      <c r="O238" s="17"/>
      <c r="P238" s="17"/>
      <c r="Q238" s="17"/>
      <c r="R238" s="18"/>
      <c r="S238" s="17"/>
      <c r="T238" s="19"/>
      <c r="U238" s="17">
        <v>540</v>
      </c>
      <c r="V238" s="26" t="s">
        <v>153</v>
      </c>
      <c r="W238" s="21" t="s">
        <v>50</v>
      </c>
      <c r="X238" s="12">
        <v>202302</v>
      </c>
      <c r="Y238" s="12" t="s">
        <v>154</v>
      </c>
      <c r="Z238" s="12" t="s">
        <v>52</v>
      </c>
      <c r="AA238" s="23">
        <v>5100</v>
      </c>
      <c r="AB238" s="12" t="s">
        <v>53</v>
      </c>
      <c r="AC238" s="12" t="s">
        <v>54</v>
      </c>
      <c r="AD238" s="14">
        <v>50182000</v>
      </c>
      <c r="AE238" s="15" t="s">
        <v>55</v>
      </c>
      <c r="AF238" s="14"/>
      <c r="AG238" s="24" t="s">
        <v>139</v>
      </c>
      <c r="AH238" s="14" t="s">
        <v>140</v>
      </c>
      <c r="AI238" s="23"/>
      <c r="AJ238" s="23"/>
      <c r="AK238" s="23" t="s">
        <v>58</v>
      </c>
      <c r="AL238" s="23"/>
      <c r="AM238" s="14"/>
      <c r="AN238" s="14"/>
      <c r="AO238" s="25"/>
      <c r="AP238" s="12"/>
    </row>
    <row r="239" spans="1:42" ht="12.75" customHeight="1" x14ac:dyDescent="0.3">
      <c r="A239" s="12" t="s">
        <v>42</v>
      </c>
      <c r="B239" s="12" t="s">
        <v>155</v>
      </c>
      <c r="C239" s="13">
        <v>44966</v>
      </c>
      <c r="D239" s="14" t="s">
        <v>60</v>
      </c>
      <c r="E239" s="12" t="s">
        <v>61</v>
      </c>
      <c r="F239" s="14" t="s">
        <v>156</v>
      </c>
      <c r="G239" s="15" t="s">
        <v>157</v>
      </c>
      <c r="H239" s="12">
        <v>99</v>
      </c>
      <c r="I239" s="12" t="s">
        <v>48</v>
      </c>
      <c r="J239" s="16"/>
      <c r="K239" s="17">
        <v>1000</v>
      </c>
      <c r="L239" s="17"/>
      <c r="M239" s="17"/>
      <c r="N239" s="17"/>
      <c r="O239" s="17"/>
      <c r="P239" s="17"/>
      <c r="Q239" s="17"/>
      <c r="R239" s="18"/>
      <c r="S239" s="17"/>
      <c r="T239" s="19"/>
      <c r="U239" s="17">
        <v>1000</v>
      </c>
      <c r="V239" s="26" t="s">
        <v>158</v>
      </c>
      <c r="W239" s="21" t="s">
        <v>50</v>
      </c>
      <c r="X239" s="12">
        <v>202302</v>
      </c>
      <c r="Y239" s="12" t="s">
        <v>159</v>
      </c>
      <c r="Z239" s="12" t="s">
        <v>52</v>
      </c>
      <c r="AA239" s="23">
        <v>5100</v>
      </c>
      <c r="AB239" s="12" t="s">
        <v>53</v>
      </c>
      <c r="AC239" s="12" t="s">
        <v>54</v>
      </c>
      <c r="AD239" s="14" t="s">
        <v>66</v>
      </c>
      <c r="AE239" s="15" t="s">
        <v>55</v>
      </c>
      <c r="AF239" s="14"/>
      <c r="AG239" s="24" t="s">
        <v>139</v>
      </c>
      <c r="AH239" s="14" t="s">
        <v>140</v>
      </c>
      <c r="AI239" s="23"/>
      <c r="AJ239" s="23"/>
      <c r="AK239" s="23" t="s">
        <v>58</v>
      </c>
      <c r="AL239" s="23"/>
      <c r="AM239" s="14"/>
      <c r="AN239" s="14"/>
      <c r="AO239" s="25"/>
      <c r="AP239" s="12"/>
    </row>
    <row r="240" spans="1:42" ht="12.75" customHeight="1" x14ac:dyDescent="0.3">
      <c r="A240" s="12" t="s">
        <v>42</v>
      </c>
      <c r="B240" s="12" t="s">
        <v>160</v>
      </c>
      <c r="C240" s="13">
        <v>44967</v>
      </c>
      <c r="D240" s="14" t="s">
        <v>60</v>
      </c>
      <c r="E240" s="12" t="s">
        <v>61</v>
      </c>
      <c r="F240" s="14" t="s">
        <v>161</v>
      </c>
      <c r="G240" s="15" t="s">
        <v>162</v>
      </c>
      <c r="H240" s="12">
        <v>99</v>
      </c>
      <c r="I240" s="12" t="s">
        <v>48</v>
      </c>
      <c r="J240" s="16"/>
      <c r="K240" s="17">
        <v>720</v>
      </c>
      <c r="L240" s="17"/>
      <c r="M240" s="17"/>
      <c r="N240" s="17"/>
      <c r="O240" s="17"/>
      <c r="P240" s="17"/>
      <c r="Q240" s="17"/>
      <c r="R240" s="18"/>
      <c r="S240" s="17"/>
      <c r="T240" s="19"/>
      <c r="U240" s="17">
        <v>720</v>
      </c>
      <c r="V240" s="26" t="s">
        <v>163</v>
      </c>
      <c r="W240" s="21" t="s">
        <v>50</v>
      </c>
      <c r="X240" s="12">
        <v>202302</v>
      </c>
      <c r="Y240" s="12" t="s">
        <v>164</v>
      </c>
      <c r="Z240" s="12" t="s">
        <v>52</v>
      </c>
      <c r="AA240" s="23">
        <v>5100</v>
      </c>
      <c r="AB240" s="12" t="s">
        <v>53</v>
      </c>
      <c r="AC240" s="12" t="s">
        <v>54</v>
      </c>
      <c r="AD240" s="14">
        <v>50182000</v>
      </c>
      <c r="AE240" s="15" t="s">
        <v>55</v>
      </c>
      <c r="AF240" s="14"/>
      <c r="AG240" s="24" t="s">
        <v>139</v>
      </c>
      <c r="AH240" s="14" t="s">
        <v>140</v>
      </c>
      <c r="AI240" s="23"/>
      <c r="AJ240" s="23"/>
      <c r="AK240" s="23" t="s">
        <v>58</v>
      </c>
      <c r="AL240" s="23"/>
      <c r="AM240" s="14"/>
      <c r="AN240" s="14"/>
      <c r="AO240" s="25"/>
      <c r="AP240" s="12"/>
    </row>
    <row r="241" spans="1:42" ht="12.75" customHeight="1" x14ac:dyDescent="0.3">
      <c r="A241" s="12" t="s">
        <v>42</v>
      </c>
      <c r="B241" s="12" t="s">
        <v>165</v>
      </c>
      <c r="C241" s="13">
        <v>44973</v>
      </c>
      <c r="D241" s="14" t="s">
        <v>60</v>
      </c>
      <c r="E241" s="12" t="s">
        <v>61</v>
      </c>
      <c r="F241" s="14" t="s">
        <v>166</v>
      </c>
      <c r="G241" s="15" t="s">
        <v>167</v>
      </c>
      <c r="H241" s="12">
        <v>99</v>
      </c>
      <c r="I241" s="12" t="s">
        <v>48</v>
      </c>
      <c r="J241" s="16"/>
      <c r="K241" s="17">
        <v>1770</v>
      </c>
      <c r="L241" s="17"/>
      <c r="M241" s="17"/>
      <c r="N241" s="17"/>
      <c r="O241" s="17"/>
      <c r="P241" s="17"/>
      <c r="Q241" s="17"/>
      <c r="R241" s="18"/>
      <c r="S241" s="17"/>
      <c r="T241" s="19"/>
      <c r="U241" s="17">
        <v>1770</v>
      </c>
      <c r="V241" s="26" t="s">
        <v>168</v>
      </c>
      <c r="W241" s="21" t="s">
        <v>50</v>
      </c>
      <c r="X241" s="12">
        <v>202302</v>
      </c>
      <c r="Y241" s="12" t="s">
        <v>169</v>
      </c>
      <c r="Z241" s="12" t="s">
        <v>52</v>
      </c>
      <c r="AA241" s="23">
        <v>5100</v>
      </c>
      <c r="AB241" s="12" t="s">
        <v>53</v>
      </c>
      <c r="AC241" s="12" t="s">
        <v>54</v>
      </c>
      <c r="AD241" s="14" t="s">
        <v>66</v>
      </c>
      <c r="AE241" s="15" t="s">
        <v>55</v>
      </c>
      <c r="AF241" s="14"/>
      <c r="AG241" s="24" t="s">
        <v>139</v>
      </c>
      <c r="AH241" s="14" t="s">
        <v>140</v>
      </c>
      <c r="AI241" s="23"/>
      <c r="AJ241" s="23"/>
      <c r="AK241" s="23" t="s">
        <v>58</v>
      </c>
      <c r="AL241" s="23"/>
      <c r="AM241" s="14"/>
      <c r="AN241" s="14"/>
      <c r="AO241" s="25"/>
      <c r="AP241" s="12"/>
    </row>
    <row r="242" spans="1:42" ht="12.75" customHeight="1" x14ac:dyDescent="0.3">
      <c r="A242" s="12" t="s">
        <v>42</v>
      </c>
      <c r="B242" s="12" t="s">
        <v>170</v>
      </c>
      <c r="C242" s="13">
        <v>44980</v>
      </c>
      <c r="D242" s="14" t="s">
        <v>60</v>
      </c>
      <c r="E242" s="12" t="s">
        <v>61</v>
      </c>
      <c r="F242" s="14" t="s">
        <v>171</v>
      </c>
      <c r="G242" s="15" t="s">
        <v>172</v>
      </c>
      <c r="H242" s="12">
        <v>99</v>
      </c>
      <c r="I242" s="12" t="s">
        <v>48</v>
      </c>
      <c r="J242" s="16"/>
      <c r="K242" s="17">
        <v>1080</v>
      </c>
      <c r="L242" s="17"/>
      <c r="M242" s="17"/>
      <c r="N242" s="17"/>
      <c r="O242" s="17"/>
      <c r="P242" s="17"/>
      <c r="Q242" s="17"/>
      <c r="R242" s="18"/>
      <c r="S242" s="17"/>
      <c r="T242" s="19"/>
      <c r="U242" s="17">
        <v>1080</v>
      </c>
      <c r="V242" s="26" t="s">
        <v>173</v>
      </c>
      <c r="W242" s="21" t="s">
        <v>50</v>
      </c>
      <c r="X242" s="12">
        <v>202302</v>
      </c>
      <c r="Y242" s="12" t="s">
        <v>174</v>
      </c>
      <c r="Z242" s="12" t="s">
        <v>52</v>
      </c>
      <c r="AA242" s="23">
        <v>5100</v>
      </c>
      <c r="AB242" s="12" t="s">
        <v>53</v>
      </c>
      <c r="AC242" s="12" t="s">
        <v>54</v>
      </c>
      <c r="AD242" s="14">
        <v>50182000</v>
      </c>
      <c r="AE242" s="15" t="s">
        <v>55</v>
      </c>
      <c r="AF242" s="14"/>
      <c r="AG242" s="24" t="s">
        <v>139</v>
      </c>
      <c r="AH242" s="14" t="s">
        <v>140</v>
      </c>
      <c r="AI242" s="23"/>
      <c r="AJ242" s="23"/>
      <c r="AK242" s="23" t="s">
        <v>58</v>
      </c>
      <c r="AL242" s="23"/>
      <c r="AM242" s="14"/>
      <c r="AN242" s="14"/>
      <c r="AO242" s="25"/>
      <c r="AP242" s="12"/>
    </row>
    <row r="243" spans="1:42" ht="12.75" customHeight="1" x14ac:dyDescent="0.3">
      <c r="A243" s="12" t="s">
        <v>42</v>
      </c>
      <c r="B243" s="12" t="s">
        <v>175</v>
      </c>
      <c r="C243" s="13">
        <v>44987</v>
      </c>
      <c r="D243" s="14" t="s">
        <v>60</v>
      </c>
      <c r="E243" s="12" t="s">
        <v>61</v>
      </c>
      <c r="F243" s="14" t="s">
        <v>176</v>
      </c>
      <c r="G243" s="15" t="s">
        <v>177</v>
      </c>
      <c r="H243" s="12">
        <v>99</v>
      </c>
      <c r="I243" s="12" t="s">
        <v>48</v>
      </c>
      <c r="J243" s="16"/>
      <c r="K243" s="17">
        <v>1065</v>
      </c>
      <c r="L243" s="17"/>
      <c r="M243" s="17"/>
      <c r="N243" s="17"/>
      <c r="O243" s="17"/>
      <c r="P243" s="17"/>
      <c r="Q243" s="17"/>
      <c r="R243" s="18"/>
      <c r="S243" s="17"/>
      <c r="T243" s="19"/>
      <c r="U243" s="17">
        <v>1065</v>
      </c>
      <c r="V243" s="26" t="s">
        <v>178</v>
      </c>
      <c r="W243" s="21" t="s">
        <v>50</v>
      </c>
      <c r="X243" s="12">
        <v>202303</v>
      </c>
      <c r="Y243" s="12" t="s">
        <v>179</v>
      </c>
      <c r="Z243" s="12" t="s">
        <v>52</v>
      </c>
      <c r="AA243" s="23">
        <v>5100</v>
      </c>
      <c r="AB243" s="12" t="s">
        <v>53</v>
      </c>
      <c r="AC243" s="12" t="s">
        <v>54</v>
      </c>
      <c r="AD243" s="14" t="s">
        <v>66</v>
      </c>
      <c r="AE243" s="15" t="s">
        <v>55</v>
      </c>
      <c r="AF243" s="14"/>
      <c r="AG243" s="24" t="s">
        <v>139</v>
      </c>
      <c r="AH243" s="14" t="s">
        <v>140</v>
      </c>
      <c r="AI243" s="23"/>
      <c r="AJ243" s="23"/>
      <c r="AK243" s="23" t="s">
        <v>58</v>
      </c>
      <c r="AL243" s="23"/>
      <c r="AM243" s="14"/>
      <c r="AN243" s="14"/>
      <c r="AO243" s="25"/>
      <c r="AP243" s="12"/>
    </row>
    <row r="244" spans="1:42" ht="12.75" customHeight="1" x14ac:dyDescent="0.3">
      <c r="A244" s="12" t="s">
        <v>42</v>
      </c>
      <c r="B244" s="12" t="s">
        <v>180</v>
      </c>
      <c r="C244" s="13">
        <v>44994</v>
      </c>
      <c r="D244" s="14" t="s">
        <v>60</v>
      </c>
      <c r="E244" s="12" t="s">
        <v>61</v>
      </c>
      <c r="F244" s="14" t="s">
        <v>181</v>
      </c>
      <c r="G244" s="15" t="s">
        <v>182</v>
      </c>
      <c r="H244" s="12">
        <v>99</v>
      </c>
      <c r="I244" s="12" t="s">
        <v>48</v>
      </c>
      <c r="J244" s="16"/>
      <c r="K244" s="17">
        <v>950</v>
      </c>
      <c r="L244" s="17"/>
      <c r="M244" s="17"/>
      <c r="N244" s="17"/>
      <c r="O244" s="17"/>
      <c r="P244" s="17"/>
      <c r="Q244" s="17"/>
      <c r="R244" s="18"/>
      <c r="S244" s="17"/>
      <c r="T244" s="19"/>
      <c r="U244" s="17">
        <v>950</v>
      </c>
      <c r="V244" s="26" t="s">
        <v>183</v>
      </c>
      <c r="W244" s="21" t="s">
        <v>50</v>
      </c>
      <c r="X244" s="12">
        <v>202303</v>
      </c>
      <c r="Y244" s="12" t="s">
        <v>184</v>
      </c>
      <c r="Z244" s="12" t="s">
        <v>52</v>
      </c>
      <c r="AA244" s="23">
        <v>5100</v>
      </c>
      <c r="AB244" s="12" t="s">
        <v>53</v>
      </c>
      <c r="AC244" s="12" t="s">
        <v>54</v>
      </c>
      <c r="AD244" s="14" t="s">
        <v>66</v>
      </c>
      <c r="AE244" s="15" t="s">
        <v>55</v>
      </c>
      <c r="AF244" s="14"/>
      <c r="AG244" s="24" t="s">
        <v>139</v>
      </c>
      <c r="AH244" s="14" t="s">
        <v>140</v>
      </c>
      <c r="AI244" s="23"/>
      <c r="AJ244" s="23"/>
      <c r="AK244" s="23" t="s">
        <v>58</v>
      </c>
      <c r="AL244" s="23"/>
      <c r="AM244" s="14"/>
      <c r="AN244" s="14"/>
      <c r="AO244" s="25"/>
      <c r="AP244" s="12"/>
    </row>
    <row r="245" spans="1:42" ht="12.75" customHeight="1" x14ac:dyDescent="0.3">
      <c r="A245" s="12" t="s">
        <v>42</v>
      </c>
      <c r="B245" s="12" t="s">
        <v>185</v>
      </c>
      <c r="C245" s="13">
        <v>45001</v>
      </c>
      <c r="D245" s="14" t="s">
        <v>60</v>
      </c>
      <c r="E245" s="12" t="s">
        <v>61</v>
      </c>
      <c r="F245" s="14" t="s">
        <v>186</v>
      </c>
      <c r="G245" s="15" t="s">
        <v>187</v>
      </c>
      <c r="H245" s="12">
        <v>99</v>
      </c>
      <c r="I245" s="12" t="s">
        <v>48</v>
      </c>
      <c r="J245" s="16"/>
      <c r="K245" s="17">
        <v>1925</v>
      </c>
      <c r="L245" s="17"/>
      <c r="M245" s="17"/>
      <c r="N245" s="17"/>
      <c r="O245" s="17"/>
      <c r="P245" s="17"/>
      <c r="Q245" s="17"/>
      <c r="R245" s="18"/>
      <c r="S245" s="17"/>
      <c r="T245" s="19"/>
      <c r="U245" s="17">
        <v>1925</v>
      </c>
      <c r="V245" s="26" t="s">
        <v>188</v>
      </c>
      <c r="W245" s="21" t="s">
        <v>50</v>
      </c>
      <c r="X245" s="12">
        <v>202303</v>
      </c>
      <c r="Y245" s="12" t="s">
        <v>189</v>
      </c>
      <c r="Z245" s="12" t="s">
        <v>52</v>
      </c>
      <c r="AA245" s="23">
        <v>5100</v>
      </c>
      <c r="AB245" s="12" t="s">
        <v>53</v>
      </c>
      <c r="AC245" s="12" t="s">
        <v>54</v>
      </c>
      <c r="AD245" s="14" t="s">
        <v>190</v>
      </c>
      <c r="AE245" s="15" t="s">
        <v>55</v>
      </c>
      <c r="AF245" s="14"/>
      <c r="AG245" s="24" t="s">
        <v>139</v>
      </c>
      <c r="AH245" s="14" t="s">
        <v>140</v>
      </c>
      <c r="AI245" s="23"/>
      <c r="AJ245" s="23"/>
      <c r="AK245" s="23" t="s">
        <v>58</v>
      </c>
      <c r="AL245" s="23"/>
      <c r="AM245" s="14"/>
      <c r="AN245" s="14"/>
      <c r="AO245" s="25"/>
      <c r="AP245" s="12"/>
    </row>
    <row r="246" spans="1:42" ht="12.75" customHeight="1" x14ac:dyDescent="0.3">
      <c r="A246" s="12" t="s">
        <v>42</v>
      </c>
      <c r="B246" s="12" t="s">
        <v>191</v>
      </c>
      <c r="C246" s="13">
        <v>45008</v>
      </c>
      <c r="D246" s="14" t="s">
        <v>60</v>
      </c>
      <c r="E246" s="12" t="s">
        <v>61</v>
      </c>
      <c r="F246" s="27" t="s">
        <v>192</v>
      </c>
      <c r="G246" s="15" t="s">
        <v>193</v>
      </c>
      <c r="H246" s="12">
        <v>99</v>
      </c>
      <c r="I246" s="12" t="s">
        <v>48</v>
      </c>
      <c r="J246" s="16"/>
      <c r="K246" s="17">
        <v>2240</v>
      </c>
      <c r="L246" s="17"/>
      <c r="M246" s="17"/>
      <c r="N246" s="17"/>
      <c r="O246" s="17"/>
      <c r="P246" s="17"/>
      <c r="Q246" s="17"/>
      <c r="R246" s="18"/>
      <c r="S246" s="17"/>
      <c r="T246" s="19"/>
      <c r="U246" s="17">
        <v>2240</v>
      </c>
      <c r="V246" s="26" t="s">
        <v>194</v>
      </c>
      <c r="W246" s="21" t="s">
        <v>50</v>
      </c>
      <c r="X246" s="12">
        <v>202303</v>
      </c>
      <c r="Y246" s="12" t="s">
        <v>195</v>
      </c>
      <c r="Z246" s="12" t="s">
        <v>52</v>
      </c>
      <c r="AA246" s="23">
        <v>5100</v>
      </c>
      <c r="AB246" s="12" t="s">
        <v>53</v>
      </c>
      <c r="AC246" s="12" t="s">
        <v>54</v>
      </c>
      <c r="AD246" s="14" t="s">
        <v>190</v>
      </c>
      <c r="AE246" s="15" t="s">
        <v>55</v>
      </c>
      <c r="AF246" s="14"/>
      <c r="AG246" s="24" t="s">
        <v>139</v>
      </c>
      <c r="AH246" s="14" t="s">
        <v>140</v>
      </c>
      <c r="AI246" s="23"/>
      <c r="AJ246" s="23"/>
      <c r="AK246" s="23" t="s">
        <v>58</v>
      </c>
      <c r="AL246" s="23"/>
      <c r="AM246" s="14"/>
      <c r="AN246" s="14"/>
      <c r="AO246" s="25"/>
      <c r="AP246" s="12"/>
    </row>
    <row r="247" spans="1:42" ht="12.75" customHeight="1" x14ac:dyDescent="0.3">
      <c r="A247" s="12" t="s">
        <v>42</v>
      </c>
      <c r="B247" s="12" t="s">
        <v>196</v>
      </c>
      <c r="C247" s="13">
        <v>45015</v>
      </c>
      <c r="D247" s="14" t="s">
        <v>60</v>
      </c>
      <c r="E247" s="12" t="s">
        <v>61</v>
      </c>
      <c r="F247" s="14" t="s">
        <v>197</v>
      </c>
      <c r="G247" s="15" t="s">
        <v>198</v>
      </c>
      <c r="H247" s="12">
        <v>99</v>
      </c>
      <c r="I247" s="12" t="s">
        <v>48</v>
      </c>
      <c r="J247" s="16"/>
      <c r="K247" s="17">
        <v>1765</v>
      </c>
      <c r="L247" s="17"/>
      <c r="M247" s="17"/>
      <c r="N247" s="17"/>
      <c r="O247" s="17"/>
      <c r="P247" s="17"/>
      <c r="Q247" s="17"/>
      <c r="R247" s="18"/>
      <c r="S247" s="17"/>
      <c r="T247" s="19"/>
      <c r="U247" s="17">
        <v>1765</v>
      </c>
      <c r="V247" s="26" t="s">
        <v>199</v>
      </c>
      <c r="W247" s="21" t="s">
        <v>50</v>
      </c>
      <c r="X247" s="12">
        <v>202303</v>
      </c>
      <c r="Y247" s="22" t="s">
        <v>200</v>
      </c>
      <c r="Z247" s="12" t="s">
        <v>52</v>
      </c>
      <c r="AA247" s="23">
        <v>5100</v>
      </c>
      <c r="AB247" s="12" t="s">
        <v>53</v>
      </c>
      <c r="AC247" s="12" t="s">
        <v>54</v>
      </c>
      <c r="AD247" s="14" t="s">
        <v>190</v>
      </c>
      <c r="AE247" s="15" t="s">
        <v>55</v>
      </c>
      <c r="AF247" s="14"/>
      <c r="AG247" s="24" t="s">
        <v>139</v>
      </c>
      <c r="AH247" s="14" t="s">
        <v>140</v>
      </c>
      <c r="AI247" s="23"/>
      <c r="AJ247" s="23"/>
      <c r="AK247" s="23" t="s">
        <v>58</v>
      </c>
      <c r="AL247" s="23"/>
      <c r="AM247" s="14"/>
      <c r="AN247" s="14"/>
      <c r="AO247" s="25"/>
      <c r="AP247" s="12"/>
    </row>
    <row r="248" spans="1:42" ht="12.75" customHeight="1" x14ac:dyDescent="0.3">
      <c r="A248" s="12" t="s">
        <v>42</v>
      </c>
      <c r="B248" s="12" t="s">
        <v>201</v>
      </c>
      <c r="C248" s="13">
        <v>45019</v>
      </c>
      <c r="D248" s="14" t="s">
        <v>60</v>
      </c>
      <c r="E248" s="12" t="s">
        <v>61</v>
      </c>
      <c r="F248" s="14" t="s">
        <v>202</v>
      </c>
      <c r="G248" s="15" t="s">
        <v>203</v>
      </c>
      <c r="H248" s="12">
        <v>99</v>
      </c>
      <c r="I248" s="12" t="s">
        <v>48</v>
      </c>
      <c r="J248" s="16"/>
      <c r="K248" s="17">
        <v>2995</v>
      </c>
      <c r="L248" s="17"/>
      <c r="M248" s="17"/>
      <c r="N248" s="17"/>
      <c r="O248" s="17"/>
      <c r="P248" s="17"/>
      <c r="Q248" s="17"/>
      <c r="R248" s="18"/>
      <c r="S248" s="17"/>
      <c r="T248" s="19"/>
      <c r="U248" s="17">
        <v>2995</v>
      </c>
      <c r="V248" s="20" t="s">
        <v>204</v>
      </c>
      <c r="W248" s="21" t="s">
        <v>50</v>
      </c>
      <c r="X248" s="12">
        <v>202304</v>
      </c>
      <c r="Y248" s="22" t="s">
        <v>205</v>
      </c>
      <c r="Z248" s="12" t="s">
        <v>52</v>
      </c>
      <c r="AA248" s="23">
        <v>5100</v>
      </c>
      <c r="AB248" s="12" t="s">
        <v>53</v>
      </c>
      <c r="AC248" s="12" t="s">
        <v>54</v>
      </c>
      <c r="AD248" s="14" t="s">
        <v>190</v>
      </c>
      <c r="AE248" s="29" t="s">
        <v>55</v>
      </c>
      <c r="AF248" s="14"/>
      <c r="AG248" s="24" t="s">
        <v>139</v>
      </c>
      <c r="AH248" s="14" t="s">
        <v>140</v>
      </c>
      <c r="AI248" s="23"/>
      <c r="AJ248" s="23"/>
      <c r="AK248" s="23" t="s">
        <v>58</v>
      </c>
      <c r="AL248" s="23"/>
      <c r="AM248" s="14"/>
      <c r="AN248" s="14"/>
      <c r="AO248" s="25"/>
      <c r="AP248" s="12"/>
    </row>
    <row r="249" spans="1:42" ht="12.75" customHeight="1" x14ac:dyDescent="0.3">
      <c r="A249" s="12" t="s">
        <v>42</v>
      </c>
      <c r="B249" s="12" t="s">
        <v>206</v>
      </c>
      <c r="C249" s="13">
        <v>45022</v>
      </c>
      <c r="D249" s="14" t="s">
        <v>60</v>
      </c>
      <c r="E249" s="12" t="s">
        <v>61</v>
      </c>
      <c r="F249" s="14" t="s">
        <v>207</v>
      </c>
      <c r="G249" s="15" t="s">
        <v>208</v>
      </c>
      <c r="H249" s="12">
        <v>99</v>
      </c>
      <c r="I249" s="12" t="s">
        <v>48</v>
      </c>
      <c r="J249" s="16"/>
      <c r="K249" s="17">
        <v>850</v>
      </c>
      <c r="L249" s="17"/>
      <c r="M249" s="17"/>
      <c r="N249" s="17"/>
      <c r="O249" s="17"/>
      <c r="P249" s="17"/>
      <c r="Q249" s="17"/>
      <c r="R249" s="18"/>
      <c r="S249" s="17"/>
      <c r="T249" s="19"/>
      <c r="U249" s="17">
        <v>850</v>
      </c>
      <c r="V249" s="20" t="s">
        <v>209</v>
      </c>
      <c r="W249" s="21" t="s">
        <v>50</v>
      </c>
      <c r="X249" s="12">
        <v>202304</v>
      </c>
      <c r="Y249" s="22" t="s">
        <v>210</v>
      </c>
      <c r="Z249" s="12" t="s">
        <v>52</v>
      </c>
      <c r="AA249" s="23">
        <v>5100</v>
      </c>
      <c r="AB249" s="12" t="s">
        <v>53</v>
      </c>
      <c r="AC249" s="12" t="s">
        <v>54</v>
      </c>
      <c r="AD249" s="14">
        <v>50192801</v>
      </c>
      <c r="AE249" s="15" t="s">
        <v>55</v>
      </c>
      <c r="AF249" s="14"/>
      <c r="AG249" s="24" t="s">
        <v>139</v>
      </c>
      <c r="AH249" s="14" t="s">
        <v>140</v>
      </c>
      <c r="AI249" s="23"/>
      <c r="AJ249" s="23"/>
      <c r="AK249" s="23" t="s">
        <v>58</v>
      </c>
      <c r="AL249" s="23"/>
      <c r="AM249" s="14"/>
      <c r="AN249" s="14"/>
      <c r="AO249" s="25"/>
      <c r="AP249" s="12"/>
    </row>
    <row r="250" spans="1:42" ht="12.75" customHeight="1" x14ac:dyDescent="0.3">
      <c r="A250" s="12" t="s">
        <v>42</v>
      </c>
      <c r="B250" s="12" t="s">
        <v>211</v>
      </c>
      <c r="C250" s="13">
        <v>45029</v>
      </c>
      <c r="D250" s="14" t="s">
        <v>60</v>
      </c>
      <c r="E250" s="12" t="s">
        <v>61</v>
      </c>
      <c r="F250" s="14" t="s">
        <v>212</v>
      </c>
      <c r="G250" s="15" t="s">
        <v>213</v>
      </c>
      <c r="H250" s="12">
        <v>99</v>
      </c>
      <c r="I250" s="12" t="s">
        <v>48</v>
      </c>
      <c r="J250" s="16"/>
      <c r="K250" s="17">
        <v>2160</v>
      </c>
      <c r="L250" s="17"/>
      <c r="M250" s="17"/>
      <c r="N250" s="17"/>
      <c r="O250" s="17"/>
      <c r="P250" s="17"/>
      <c r="Q250" s="17"/>
      <c r="R250" s="18"/>
      <c r="S250" s="17"/>
      <c r="T250" s="19"/>
      <c r="U250" s="17">
        <v>2160</v>
      </c>
      <c r="V250" s="26" t="s">
        <v>214</v>
      </c>
      <c r="W250" s="21" t="s">
        <v>50</v>
      </c>
      <c r="X250" s="12">
        <v>202304</v>
      </c>
      <c r="Y250" s="12" t="s">
        <v>215</v>
      </c>
      <c r="Z250" s="12" t="s">
        <v>52</v>
      </c>
      <c r="AA250" s="23">
        <v>5100</v>
      </c>
      <c r="AB250" s="12" t="s">
        <v>53</v>
      </c>
      <c r="AC250" s="12" t="s">
        <v>54</v>
      </c>
      <c r="AD250" s="14" t="s">
        <v>190</v>
      </c>
      <c r="AE250" s="29" t="s">
        <v>55</v>
      </c>
      <c r="AF250" s="14"/>
      <c r="AG250" s="24" t="s">
        <v>139</v>
      </c>
      <c r="AH250" s="14" t="s">
        <v>140</v>
      </c>
      <c r="AI250" s="23"/>
      <c r="AJ250" s="23"/>
      <c r="AK250" s="23" t="s">
        <v>58</v>
      </c>
      <c r="AL250" s="23"/>
      <c r="AM250" s="14"/>
      <c r="AN250" s="14"/>
      <c r="AO250" s="25"/>
      <c r="AP250" s="12"/>
    </row>
    <row r="251" spans="1:42" ht="12.75" customHeight="1" x14ac:dyDescent="0.3">
      <c r="A251" s="12" t="s">
        <v>42</v>
      </c>
      <c r="B251" s="12" t="s">
        <v>1016</v>
      </c>
      <c r="C251" s="13">
        <v>45026</v>
      </c>
      <c r="D251" s="14" t="s">
        <v>1017</v>
      </c>
      <c r="E251" s="12" t="s">
        <v>1018</v>
      </c>
      <c r="F251" s="14" t="s">
        <v>1019</v>
      </c>
      <c r="G251" s="15" t="s">
        <v>1020</v>
      </c>
      <c r="H251" s="12">
        <v>99</v>
      </c>
      <c r="I251" s="12" t="s">
        <v>48</v>
      </c>
      <c r="J251" s="16"/>
      <c r="K251" s="17">
        <v>2172.375</v>
      </c>
      <c r="L251" s="17">
        <v>2520.0050000000001</v>
      </c>
      <c r="M251" s="17"/>
      <c r="N251" s="17">
        <v>347.58</v>
      </c>
      <c r="O251" s="17"/>
      <c r="P251" s="17"/>
      <c r="Q251" s="17"/>
      <c r="R251" s="18"/>
      <c r="S251" s="17"/>
      <c r="T251" s="19"/>
      <c r="U251" s="17">
        <v>5039.96</v>
      </c>
      <c r="V251" s="26" t="s">
        <v>1021</v>
      </c>
      <c r="W251" s="33" t="s">
        <v>50</v>
      </c>
      <c r="X251" s="12">
        <v>202304</v>
      </c>
      <c r="Y251" s="12" t="s">
        <v>1022</v>
      </c>
      <c r="Z251" s="12" t="s">
        <v>52</v>
      </c>
      <c r="AA251" s="23">
        <v>43800</v>
      </c>
      <c r="AB251" s="12" t="s">
        <v>53</v>
      </c>
      <c r="AC251" s="12" t="s">
        <v>54</v>
      </c>
      <c r="AD251" s="14" t="s">
        <v>1023</v>
      </c>
      <c r="AE251" s="15" t="s">
        <v>55</v>
      </c>
      <c r="AF251" s="14" t="s">
        <v>547</v>
      </c>
      <c r="AG251" s="24" t="s">
        <v>56</v>
      </c>
      <c r="AH251" s="14" t="s">
        <v>57</v>
      </c>
      <c r="AI251" s="23"/>
      <c r="AJ251" s="23"/>
      <c r="AK251" s="23" t="s">
        <v>58</v>
      </c>
      <c r="AL251" s="23"/>
      <c r="AM251" s="14"/>
      <c r="AN251" s="14"/>
      <c r="AO251" s="25"/>
      <c r="AP251" s="12"/>
    </row>
    <row r="252" spans="1:42" ht="12.75" customHeight="1" x14ac:dyDescent="0.3">
      <c r="A252" s="12" t="s">
        <v>42</v>
      </c>
      <c r="B252" s="12" t="s">
        <v>575</v>
      </c>
      <c r="C252" s="13">
        <v>45020</v>
      </c>
      <c r="D252" s="14" t="s">
        <v>576</v>
      </c>
      <c r="E252" s="12" t="s">
        <v>561</v>
      </c>
      <c r="F252" s="14" t="s">
        <v>577</v>
      </c>
      <c r="G252" s="15" t="s">
        <v>578</v>
      </c>
      <c r="H252" s="12">
        <v>3</v>
      </c>
      <c r="I252" s="12" t="s">
        <v>48</v>
      </c>
      <c r="J252" s="16">
        <v>1</v>
      </c>
      <c r="K252" s="17">
        <v>23689.21</v>
      </c>
      <c r="L252" s="17"/>
      <c r="M252" s="17"/>
      <c r="N252" s="17">
        <v>3790.27</v>
      </c>
      <c r="O252" s="17"/>
      <c r="P252" s="17"/>
      <c r="Q252" s="17"/>
      <c r="R252" s="18"/>
      <c r="S252" s="17"/>
      <c r="T252" s="19"/>
      <c r="U252" s="17">
        <v>27479.48</v>
      </c>
      <c r="V252" s="26" t="s">
        <v>579</v>
      </c>
      <c r="W252" s="21" t="s">
        <v>50</v>
      </c>
      <c r="X252" s="12">
        <v>202304</v>
      </c>
      <c r="Y252" s="12" t="s">
        <v>580</v>
      </c>
      <c r="Z252" s="12" t="s">
        <v>52</v>
      </c>
      <c r="AA252" s="23">
        <v>6500</v>
      </c>
      <c r="AB252" s="12" t="s">
        <v>535</v>
      </c>
      <c r="AC252" s="12" t="s">
        <v>536</v>
      </c>
      <c r="AD252" s="14" t="s">
        <v>581</v>
      </c>
      <c r="AE252" s="15" t="s">
        <v>55</v>
      </c>
      <c r="AF252" s="14" t="s">
        <v>582</v>
      </c>
      <c r="AG252" s="24" t="s">
        <v>56</v>
      </c>
      <c r="AH252" s="14" t="s">
        <v>57</v>
      </c>
      <c r="AI252" s="23"/>
      <c r="AJ252" s="23"/>
      <c r="AK252" s="23" t="s">
        <v>58</v>
      </c>
      <c r="AL252" s="23"/>
      <c r="AM252" s="14"/>
      <c r="AN252" s="14"/>
      <c r="AO252" s="25"/>
      <c r="AP252" s="12"/>
    </row>
    <row r="253" spans="1:42" ht="12.75" customHeight="1" x14ac:dyDescent="0.3">
      <c r="A253" s="12" t="s">
        <v>42</v>
      </c>
      <c r="B253" s="12" t="s">
        <v>583</v>
      </c>
      <c r="C253" s="13">
        <v>45021</v>
      </c>
      <c r="D253" s="14" t="s">
        <v>576</v>
      </c>
      <c r="E253" s="12" t="s">
        <v>561</v>
      </c>
      <c r="F253" s="14" t="s">
        <v>584</v>
      </c>
      <c r="G253" s="15" t="s">
        <v>585</v>
      </c>
      <c r="H253" s="12">
        <v>3</v>
      </c>
      <c r="I253" s="12" t="s">
        <v>48</v>
      </c>
      <c r="J253" s="16">
        <v>1</v>
      </c>
      <c r="K253" s="17">
        <v>42612.04</v>
      </c>
      <c r="L253" s="17"/>
      <c r="M253" s="17"/>
      <c r="N253" s="17">
        <v>6817.93</v>
      </c>
      <c r="O253" s="17"/>
      <c r="P253" s="17"/>
      <c r="Q253" s="17"/>
      <c r="R253" s="18"/>
      <c r="S253" s="17"/>
      <c r="T253" s="19"/>
      <c r="U253" s="17">
        <v>49429.97</v>
      </c>
      <c r="V253" s="26" t="s">
        <v>586</v>
      </c>
      <c r="W253" s="21" t="s">
        <v>50</v>
      </c>
      <c r="X253" s="12">
        <v>202304</v>
      </c>
      <c r="Y253" s="12" t="s">
        <v>587</v>
      </c>
      <c r="Z253" s="12" t="s">
        <v>52</v>
      </c>
      <c r="AA253" s="23">
        <v>6500</v>
      </c>
      <c r="AB253" s="12" t="s">
        <v>535</v>
      </c>
      <c r="AC253" s="12" t="s">
        <v>536</v>
      </c>
      <c r="AD253" s="14" t="s">
        <v>588</v>
      </c>
      <c r="AE253" s="15" t="s">
        <v>55</v>
      </c>
      <c r="AF253" s="14" t="s">
        <v>582</v>
      </c>
      <c r="AG253" s="24" t="s">
        <v>56</v>
      </c>
      <c r="AH253" s="14" t="s">
        <v>57</v>
      </c>
      <c r="AI253" s="23"/>
      <c r="AJ253" s="23"/>
      <c r="AK253" s="23" t="s">
        <v>58</v>
      </c>
      <c r="AL253" s="23"/>
      <c r="AM253" s="14"/>
      <c r="AN253" s="14"/>
      <c r="AO253" s="25"/>
      <c r="AP253" s="12"/>
    </row>
    <row r="254" spans="1:42" ht="12.75" customHeight="1" x14ac:dyDescent="0.3">
      <c r="A254" s="12" t="s">
        <v>42</v>
      </c>
      <c r="B254" s="12" t="s">
        <v>589</v>
      </c>
      <c r="C254" s="13">
        <v>45027</v>
      </c>
      <c r="D254" s="14" t="s">
        <v>576</v>
      </c>
      <c r="E254" s="12" t="s">
        <v>561</v>
      </c>
      <c r="F254" s="14" t="s">
        <v>590</v>
      </c>
      <c r="G254" s="15" t="s">
        <v>591</v>
      </c>
      <c r="H254" s="12">
        <v>3</v>
      </c>
      <c r="I254" s="12" t="s">
        <v>48</v>
      </c>
      <c r="J254" s="16">
        <v>1</v>
      </c>
      <c r="K254" s="17">
        <v>35761.21</v>
      </c>
      <c r="L254" s="17"/>
      <c r="M254" s="17"/>
      <c r="N254" s="17">
        <v>5721.79</v>
      </c>
      <c r="O254" s="17"/>
      <c r="P254" s="17"/>
      <c r="Q254" s="17"/>
      <c r="R254" s="18"/>
      <c r="S254" s="17"/>
      <c r="T254" s="19"/>
      <c r="U254" s="17">
        <v>41483</v>
      </c>
      <c r="V254" s="26" t="s">
        <v>592</v>
      </c>
      <c r="W254" s="21" t="s">
        <v>50</v>
      </c>
      <c r="X254" s="12">
        <v>202304</v>
      </c>
      <c r="Y254" s="12" t="s">
        <v>593</v>
      </c>
      <c r="Z254" s="12" t="s">
        <v>52</v>
      </c>
      <c r="AA254" s="23">
        <v>6500</v>
      </c>
      <c r="AB254" s="12" t="s">
        <v>535</v>
      </c>
      <c r="AC254" s="12" t="s">
        <v>536</v>
      </c>
      <c r="AD254" s="14" t="s">
        <v>594</v>
      </c>
      <c r="AE254" s="15" t="s">
        <v>55</v>
      </c>
      <c r="AF254" s="14" t="s">
        <v>582</v>
      </c>
      <c r="AG254" s="24" t="s">
        <v>56</v>
      </c>
      <c r="AH254" s="14" t="s">
        <v>57</v>
      </c>
      <c r="AI254" s="23"/>
      <c r="AJ254" s="23"/>
      <c r="AK254" s="23" t="s">
        <v>58</v>
      </c>
      <c r="AL254" s="23"/>
      <c r="AM254" s="14"/>
      <c r="AN254" s="14"/>
      <c r="AO254" s="25"/>
      <c r="AP254" s="12"/>
    </row>
    <row r="255" spans="1:42" ht="12.75" customHeight="1" x14ac:dyDescent="0.3">
      <c r="A255" s="12" t="s">
        <v>42</v>
      </c>
      <c r="B255" s="12" t="s">
        <v>595</v>
      </c>
      <c r="C255" s="13">
        <v>45028</v>
      </c>
      <c r="D255" s="14" t="s">
        <v>576</v>
      </c>
      <c r="E255" s="12" t="s">
        <v>561</v>
      </c>
      <c r="F255" s="14" t="s">
        <v>596</v>
      </c>
      <c r="G255" s="15" t="s">
        <v>597</v>
      </c>
      <c r="H255" s="12">
        <v>3</v>
      </c>
      <c r="I255" s="12" t="s">
        <v>48</v>
      </c>
      <c r="J255" s="16">
        <v>1</v>
      </c>
      <c r="K255" s="17">
        <v>20243.14</v>
      </c>
      <c r="L255" s="17"/>
      <c r="M255" s="17"/>
      <c r="N255" s="17">
        <v>3238.9</v>
      </c>
      <c r="O255" s="17"/>
      <c r="P255" s="17"/>
      <c r="Q255" s="17"/>
      <c r="R255" s="18"/>
      <c r="S255" s="17"/>
      <c r="T255" s="19"/>
      <c r="U255" s="17">
        <v>23482.04</v>
      </c>
      <c r="V255" s="26" t="s">
        <v>598</v>
      </c>
      <c r="W255" s="21" t="s">
        <v>50</v>
      </c>
      <c r="X255" s="12">
        <v>202304</v>
      </c>
      <c r="Y255" s="12" t="s">
        <v>599</v>
      </c>
      <c r="Z255" s="12" t="s">
        <v>52</v>
      </c>
      <c r="AA255" s="23">
        <v>6500</v>
      </c>
      <c r="AB255" s="12" t="s">
        <v>535</v>
      </c>
      <c r="AC255" s="12" t="s">
        <v>536</v>
      </c>
      <c r="AD255" s="14" t="s">
        <v>600</v>
      </c>
      <c r="AE255" s="15" t="s">
        <v>55</v>
      </c>
      <c r="AF255" s="14" t="s">
        <v>582</v>
      </c>
      <c r="AG255" s="24" t="s">
        <v>56</v>
      </c>
      <c r="AH255" s="14" t="s">
        <v>57</v>
      </c>
      <c r="AI255" s="23"/>
      <c r="AJ255" s="23"/>
      <c r="AK255" s="23" t="s">
        <v>58</v>
      </c>
      <c r="AL255" s="23"/>
      <c r="AM255" s="14"/>
      <c r="AN255" s="14"/>
      <c r="AO255" s="25"/>
      <c r="AP255" s="12"/>
    </row>
    <row r="256" spans="1:42" ht="12.75" customHeight="1" x14ac:dyDescent="0.3">
      <c r="A256" s="12" t="s">
        <v>42</v>
      </c>
      <c r="B256" s="12" t="s">
        <v>559</v>
      </c>
      <c r="C256" s="13">
        <v>45012</v>
      </c>
      <c r="D256" s="14" t="s">
        <v>560</v>
      </c>
      <c r="E256" s="12" t="s">
        <v>561</v>
      </c>
      <c r="F256" s="14" t="s">
        <v>562</v>
      </c>
      <c r="G256" s="15" t="s">
        <v>563</v>
      </c>
      <c r="H256" s="12">
        <v>3</v>
      </c>
      <c r="I256" s="12" t="s">
        <v>48</v>
      </c>
      <c r="J256" s="16">
        <v>1</v>
      </c>
      <c r="K256" s="17">
        <v>27747.38</v>
      </c>
      <c r="L256" s="17"/>
      <c r="M256" s="17"/>
      <c r="N256" s="17">
        <v>4439.58</v>
      </c>
      <c r="O256" s="17"/>
      <c r="P256" s="17"/>
      <c r="Q256" s="17"/>
      <c r="R256" s="18"/>
      <c r="S256" s="17"/>
      <c r="T256" s="19"/>
      <c r="U256" s="17">
        <v>32186.97</v>
      </c>
      <c r="V256" s="26" t="s">
        <v>564</v>
      </c>
      <c r="W256" s="21" t="s">
        <v>50</v>
      </c>
      <c r="X256" s="12">
        <v>202303</v>
      </c>
      <c r="Y256" s="12" t="s">
        <v>565</v>
      </c>
      <c r="Z256" s="12" t="s">
        <v>52</v>
      </c>
      <c r="AA256" s="23">
        <v>6500</v>
      </c>
      <c r="AB256" s="12" t="s">
        <v>566</v>
      </c>
      <c r="AC256" s="12" t="s">
        <v>54</v>
      </c>
      <c r="AD256" s="14" t="s">
        <v>567</v>
      </c>
      <c r="AE256" s="15" t="s">
        <v>67</v>
      </c>
      <c r="AF256" s="14" t="s">
        <v>568</v>
      </c>
      <c r="AG256" s="24"/>
      <c r="AH256" s="14"/>
      <c r="AI256" s="23"/>
      <c r="AJ256" s="23"/>
      <c r="AK256" s="23" t="s">
        <v>58</v>
      </c>
      <c r="AL256" s="23"/>
      <c r="AM256" s="14"/>
      <c r="AN256" s="14"/>
      <c r="AO256" s="25"/>
      <c r="AP256" s="12"/>
    </row>
    <row r="257" spans="1:42" ht="12.75" customHeight="1" x14ac:dyDescent="0.3">
      <c r="A257" s="12" t="s">
        <v>42</v>
      </c>
      <c r="B257" s="12" t="s">
        <v>569</v>
      </c>
      <c r="C257" s="13">
        <v>45014</v>
      </c>
      <c r="D257" s="14" t="s">
        <v>560</v>
      </c>
      <c r="E257" s="12" t="s">
        <v>561</v>
      </c>
      <c r="F257" s="14" t="s">
        <v>570</v>
      </c>
      <c r="G257" s="15" t="s">
        <v>571</v>
      </c>
      <c r="H257" s="12">
        <v>3</v>
      </c>
      <c r="I257" s="12" t="s">
        <v>48</v>
      </c>
      <c r="J257" s="16">
        <v>1</v>
      </c>
      <c r="K257" s="17">
        <v>21583.63</v>
      </c>
      <c r="L257" s="17"/>
      <c r="M257" s="17"/>
      <c r="N257" s="17">
        <v>3453.38</v>
      </c>
      <c r="O257" s="17"/>
      <c r="P257" s="17"/>
      <c r="Q257" s="17"/>
      <c r="R257" s="18"/>
      <c r="S257" s="17"/>
      <c r="T257" s="19"/>
      <c r="U257" s="17">
        <v>25037.01</v>
      </c>
      <c r="V257" s="26" t="s">
        <v>572</v>
      </c>
      <c r="W257" s="21" t="s">
        <v>50</v>
      </c>
      <c r="X257" s="12">
        <v>202303</v>
      </c>
      <c r="Y257" s="12" t="s">
        <v>573</v>
      </c>
      <c r="Z257" s="12" t="s">
        <v>52</v>
      </c>
      <c r="AA257" s="23">
        <v>6500</v>
      </c>
      <c r="AB257" s="12" t="s">
        <v>566</v>
      </c>
      <c r="AC257" s="12" t="s">
        <v>54</v>
      </c>
      <c r="AD257" s="14" t="s">
        <v>574</v>
      </c>
      <c r="AE257" s="15" t="s">
        <v>67</v>
      </c>
      <c r="AF257" s="14" t="s">
        <v>568</v>
      </c>
      <c r="AG257" s="24"/>
      <c r="AH257" s="14"/>
      <c r="AI257" s="23"/>
      <c r="AJ257" s="23"/>
      <c r="AK257" s="23" t="s">
        <v>58</v>
      </c>
      <c r="AL257" s="23"/>
      <c r="AM257" s="14"/>
      <c r="AN257" s="14"/>
      <c r="AO257" s="25"/>
      <c r="AP257" s="12"/>
    </row>
    <row r="258" spans="1:42" ht="12.75" customHeight="1" x14ac:dyDescent="0.3">
      <c r="A258" s="12" t="s">
        <v>42</v>
      </c>
      <c r="B258" s="12" t="s">
        <v>1010</v>
      </c>
      <c r="C258" s="13">
        <v>45034</v>
      </c>
      <c r="D258" s="14" t="s">
        <v>1000</v>
      </c>
      <c r="E258" s="12" t="s">
        <v>1001</v>
      </c>
      <c r="F258" s="14" t="s">
        <v>1011</v>
      </c>
      <c r="G258" s="15" t="s">
        <v>1012</v>
      </c>
      <c r="H258" s="12">
        <v>2</v>
      </c>
      <c r="I258" s="12" t="s">
        <v>48</v>
      </c>
      <c r="J258" s="16"/>
      <c r="K258" s="17">
        <v>806.25</v>
      </c>
      <c r="L258" s="17"/>
      <c r="M258" s="17"/>
      <c r="N258" s="17">
        <v>129</v>
      </c>
      <c r="O258" s="17"/>
      <c r="P258" s="17"/>
      <c r="Q258" s="17"/>
      <c r="R258" s="18"/>
      <c r="S258" s="17"/>
      <c r="T258" s="19"/>
      <c r="U258" s="17">
        <v>935.25</v>
      </c>
      <c r="V258" s="26" t="s">
        <v>1013</v>
      </c>
      <c r="W258" s="21" t="s">
        <v>50</v>
      </c>
      <c r="X258" s="12">
        <v>202304</v>
      </c>
      <c r="Y258" s="12" t="s">
        <v>1014</v>
      </c>
      <c r="Z258" s="12" t="s">
        <v>52</v>
      </c>
      <c r="AA258" s="23">
        <v>6700</v>
      </c>
      <c r="AB258" s="12" t="s">
        <v>535</v>
      </c>
      <c r="AC258" s="12" t="s">
        <v>536</v>
      </c>
      <c r="AD258" s="14" t="s">
        <v>1015</v>
      </c>
      <c r="AE258" s="15" t="s">
        <v>55</v>
      </c>
      <c r="AF258" s="14" t="s">
        <v>1007</v>
      </c>
      <c r="AG258" s="24" t="s">
        <v>1008</v>
      </c>
      <c r="AH258" s="14" t="s">
        <v>1009</v>
      </c>
      <c r="AI258" s="23"/>
      <c r="AJ258" s="23"/>
      <c r="AK258" s="23" t="s">
        <v>58</v>
      </c>
      <c r="AL258" s="23"/>
      <c r="AM258" s="14"/>
      <c r="AN258" s="14"/>
      <c r="AO258" s="25"/>
      <c r="AP258" s="12"/>
    </row>
    <row r="259" spans="1:42" ht="12.75" customHeight="1" x14ac:dyDescent="0.3">
      <c r="A259" s="12" t="s">
        <v>42</v>
      </c>
      <c r="B259" s="12" t="s">
        <v>1715</v>
      </c>
      <c r="C259" s="13">
        <v>45015</v>
      </c>
      <c r="D259" s="14" t="s">
        <v>1716</v>
      </c>
      <c r="E259" s="12" t="s">
        <v>1717</v>
      </c>
      <c r="F259" s="14" t="s">
        <v>1718</v>
      </c>
      <c r="G259" s="15" t="s">
        <v>1719</v>
      </c>
      <c r="H259" s="12">
        <v>3</v>
      </c>
      <c r="I259" s="12" t="s">
        <v>48</v>
      </c>
      <c r="J259" s="16"/>
      <c r="K259" s="17">
        <v>5427</v>
      </c>
      <c r="L259" s="17"/>
      <c r="M259" s="17"/>
      <c r="N259" s="17"/>
      <c r="O259" s="17"/>
      <c r="P259" s="17"/>
      <c r="Q259" s="17"/>
      <c r="R259" s="18"/>
      <c r="S259" s="17"/>
      <c r="T259" s="19"/>
      <c r="U259" s="17">
        <v>5427</v>
      </c>
      <c r="V259" s="26" t="s">
        <v>1720</v>
      </c>
      <c r="W259" s="21" t="s">
        <v>50</v>
      </c>
      <c r="X259" s="12">
        <v>202303</v>
      </c>
      <c r="Y259" s="12" t="s">
        <v>1721</v>
      </c>
      <c r="Z259" s="12" t="s">
        <v>52</v>
      </c>
      <c r="AA259" s="23">
        <v>8700</v>
      </c>
      <c r="AB259" s="12" t="s">
        <v>53</v>
      </c>
      <c r="AC259" s="12" t="s">
        <v>54</v>
      </c>
      <c r="AD259" s="14" t="s">
        <v>1722</v>
      </c>
      <c r="AE259" s="15" t="s">
        <v>67</v>
      </c>
      <c r="AF259" s="14"/>
      <c r="AG259" s="24"/>
      <c r="AH259" s="14"/>
      <c r="AI259" s="23"/>
      <c r="AJ259" s="23"/>
      <c r="AK259" s="23" t="s">
        <v>58</v>
      </c>
      <c r="AL259" s="23"/>
      <c r="AM259" s="14"/>
      <c r="AN259" s="14"/>
      <c r="AO259" s="25"/>
      <c r="AP259" s="12"/>
    </row>
    <row r="260" spans="1:42" ht="12.75" customHeight="1" x14ac:dyDescent="0.3">
      <c r="A260" s="12" t="s">
        <v>42</v>
      </c>
      <c r="B260" s="12" t="s">
        <v>1723</v>
      </c>
      <c r="C260" s="13">
        <v>45015</v>
      </c>
      <c r="D260" s="14" t="s">
        <v>1716</v>
      </c>
      <c r="E260" s="12" t="s">
        <v>1717</v>
      </c>
      <c r="F260" s="14" t="s">
        <v>1724</v>
      </c>
      <c r="G260" s="15" t="s">
        <v>1725</v>
      </c>
      <c r="H260" s="12">
        <v>3</v>
      </c>
      <c r="I260" s="12" t="s">
        <v>48</v>
      </c>
      <c r="J260" s="16"/>
      <c r="K260" s="17">
        <v>2651.3</v>
      </c>
      <c r="L260" s="17"/>
      <c r="M260" s="17"/>
      <c r="N260" s="17"/>
      <c r="O260" s="17"/>
      <c r="P260" s="17"/>
      <c r="Q260" s="17"/>
      <c r="R260" s="18"/>
      <c r="S260" s="17"/>
      <c r="T260" s="19"/>
      <c r="U260" s="17">
        <v>2651.3</v>
      </c>
      <c r="V260" s="26" t="s">
        <v>1726</v>
      </c>
      <c r="W260" s="21" t="s">
        <v>50</v>
      </c>
      <c r="X260" s="12">
        <v>202303</v>
      </c>
      <c r="Y260" s="12" t="s">
        <v>1727</v>
      </c>
      <c r="Z260" s="12" t="s">
        <v>52</v>
      </c>
      <c r="AA260" s="23">
        <v>8700</v>
      </c>
      <c r="AB260" s="12" t="s">
        <v>53</v>
      </c>
      <c r="AC260" s="12" t="s">
        <v>54</v>
      </c>
      <c r="AD260" s="14" t="s">
        <v>1728</v>
      </c>
      <c r="AE260" s="15" t="s">
        <v>67</v>
      </c>
      <c r="AF260" s="14"/>
      <c r="AG260" s="24"/>
      <c r="AH260" s="14"/>
      <c r="AI260" s="23"/>
      <c r="AJ260" s="23"/>
      <c r="AK260" s="23" t="s">
        <v>58</v>
      </c>
      <c r="AL260" s="23"/>
      <c r="AM260" s="14"/>
      <c r="AN260" s="14"/>
      <c r="AO260" s="25"/>
      <c r="AP260" s="12"/>
    </row>
    <row r="261" spans="1:42" ht="12.75" customHeight="1" x14ac:dyDescent="0.3">
      <c r="A261" s="12" t="s">
        <v>42</v>
      </c>
      <c r="B261" s="12" t="s">
        <v>1729</v>
      </c>
      <c r="C261" s="13">
        <v>45028</v>
      </c>
      <c r="D261" s="14" t="s">
        <v>1716</v>
      </c>
      <c r="E261" s="12" t="s">
        <v>1717</v>
      </c>
      <c r="F261" s="14" t="s">
        <v>1730</v>
      </c>
      <c r="G261" s="15" t="s">
        <v>1731</v>
      </c>
      <c r="H261" s="12">
        <v>3</v>
      </c>
      <c r="I261" s="12" t="s">
        <v>48</v>
      </c>
      <c r="J261" s="16"/>
      <c r="K261" s="17">
        <v>1667</v>
      </c>
      <c r="L261" s="17"/>
      <c r="M261" s="17"/>
      <c r="N261" s="17"/>
      <c r="O261" s="17"/>
      <c r="P261" s="17"/>
      <c r="Q261" s="17"/>
      <c r="R261" s="18"/>
      <c r="S261" s="17"/>
      <c r="T261" s="19"/>
      <c r="U261" s="17">
        <v>1667</v>
      </c>
      <c r="V261" s="26" t="s">
        <v>1732</v>
      </c>
      <c r="W261" s="21" t="s">
        <v>50</v>
      </c>
      <c r="X261" s="12">
        <v>202304</v>
      </c>
      <c r="Y261" s="12" t="s">
        <v>1733</v>
      </c>
      <c r="Z261" s="12" t="s">
        <v>52</v>
      </c>
      <c r="AA261" s="23">
        <v>8700</v>
      </c>
      <c r="AB261" s="12" t="s">
        <v>53</v>
      </c>
      <c r="AC261" s="12" t="s">
        <v>536</v>
      </c>
      <c r="AD261" s="14" t="s">
        <v>1734</v>
      </c>
      <c r="AE261" s="15" t="s">
        <v>55</v>
      </c>
      <c r="AF261" s="14"/>
      <c r="AG261" s="24" t="s">
        <v>139</v>
      </c>
      <c r="AH261" s="14" t="s">
        <v>140</v>
      </c>
      <c r="AI261" s="23"/>
      <c r="AJ261" s="23"/>
      <c r="AK261" s="23" t="s">
        <v>58</v>
      </c>
      <c r="AL261" s="23"/>
      <c r="AM261" s="14"/>
      <c r="AN261" s="14"/>
      <c r="AO261" s="25"/>
      <c r="AP261" s="12"/>
    </row>
    <row r="262" spans="1:42" ht="12.75" customHeight="1" x14ac:dyDescent="0.3">
      <c r="A262" s="12" t="s">
        <v>42</v>
      </c>
      <c r="B262" s="12" t="s">
        <v>1735</v>
      </c>
      <c r="C262" s="13">
        <v>45029</v>
      </c>
      <c r="D262" s="14" t="s">
        <v>1716</v>
      </c>
      <c r="E262" s="12" t="s">
        <v>1717</v>
      </c>
      <c r="F262" s="14" t="s">
        <v>1736</v>
      </c>
      <c r="G262" s="15" t="s">
        <v>1737</v>
      </c>
      <c r="H262" s="12">
        <v>3</v>
      </c>
      <c r="I262" s="12" t="s">
        <v>48</v>
      </c>
      <c r="J262" s="16"/>
      <c r="K262" s="17">
        <v>5552</v>
      </c>
      <c r="L262" s="17"/>
      <c r="M262" s="17"/>
      <c r="N262" s="17"/>
      <c r="O262" s="17"/>
      <c r="P262" s="17"/>
      <c r="Q262" s="17"/>
      <c r="R262" s="18"/>
      <c r="S262" s="17"/>
      <c r="T262" s="19"/>
      <c r="U262" s="17">
        <v>5552</v>
      </c>
      <c r="V262" s="26" t="s">
        <v>1738</v>
      </c>
      <c r="W262" s="21" t="s">
        <v>50</v>
      </c>
      <c r="X262" s="12">
        <v>202304</v>
      </c>
      <c r="Y262" s="12" t="s">
        <v>1739</v>
      </c>
      <c r="Z262" s="12" t="s">
        <v>52</v>
      </c>
      <c r="AA262" s="23">
        <v>8700</v>
      </c>
      <c r="AB262" s="12" t="s">
        <v>53</v>
      </c>
      <c r="AC262" s="12" t="s">
        <v>536</v>
      </c>
      <c r="AD262" s="14" t="s">
        <v>1740</v>
      </c>
      <c r="AE262" s="15" t="s">
        <v>55</v>
      </c>
      <c r="AF262" s="14"/>
      <c r="AG262" s="24" t="s">
        <v>139</v>
      </c>
      <c r="AH262" s="14" t="s">
        <v>140</v>
      </c>
      <c r="AI262" s="23"/>
      <c r="AJ262" s="23"/>
      <c r="AK262" s="23" t="s">
        <v>58</v>
      </c>
      <c r="AL262" s="23"/>
      <c r="AM262" s="14"/>
      <c r="AN262" s="14"/>
      <c r="AO262" s="25"/>
      <c r="AP262" s="12"/>
    </row>
    <row r="263" spans="1:42" ht="12.75" customHeight="1" x14ac:dyDescent="0.3">
      <c r="A263" s="12" t="s">
        <v>42</v>
      </c>
      <c r="B263" s="12" t="s">
        <v>1741</v>
      </c>
      <c r="C263" s="13">
        <v>45029</v>
      </c>
      <c r="D263" s="14" t="s">
        <v>1716</v>
      </c>
      <c r="E263" s="12" t="s">
        <v>1717</v>
      </c>
      <c r="F263" s="14" t="s">
        <v>1742</v>
      </c>
      <c r="G263" s="15" t="s">
        <v>1743</v>
      </c>
      <c r="H263" s="12">
        <v>3</v>
      </c>
      <c r="I263" s="12" t="s">
        <v>48</v>
      </c>
      <c r="J263" s="16"/>
      <c r="K263" s="17">
        <v>2512</v>
      </c>
      <c r="L263" s="17"/>
      <c r="M263" s="17"/>
      <c r="N263" s="17"/>
      <c r="O263" s="17"/>
      <c r="P263" s="17"/>
      <c r="Q263" s="17"/>
      <c r="R263" s="18"/>
      <c r="S263" s="17"/>
      <c r="T263" s="19"/>
      <c r="U263" s="17">
        <v>2512</v>
      </c>
      <c r="V263" s="26" t="s">
        <v>1744</v>
      </c>
      <c r="W263" s="21" t="s">
        <v>50</v>
      </c>
      <c r="X263" s="12">
        <v>202304</v>
      </c>
      <c r="Y263" s="12" t="s">
        <v>1745</v>
      </c>
      <c r="Z263" s="12" t="s">
        <v>52</v>
      </c>
      <c r="AA263" s="23">
        <v>8700</v>
      </c>
      <c r="AB263" s="12" t="s">
        <v>53</v>
      </c>
      <c r="AC263" s="12" t="s">
        <v>536</v>
      </c>
      <c r="AD263" s="14" t="s">
        <v>1746</v>
      </c>
      <c r="AE263" s="15" t="s">
        <v>55</v>
      </c>
      <c r="AF263" s="14"/>
      <c r="AG263" s="24" t="s">
        <v>139</v>
      </c>
      <c r="AH263" s="14" t="s">
        <v>140</v>
      </c>
      <c r="AI263" s="23"/>
      <c r="AJ263" s="23"/>
      <c r="AK263" s="23" t="s">
        <v>58</v>
      </c>
      <c r="AL263" s="23"/>
      <c r="AM263" s="14"/>
      <c r="AN263" s="14"/>
      <c r="AO263" s="25"/>
      <c r="AP263" s="12"/>
    </row>
    <row r="264" spans="1:42" ht="12.75" customHeight="1" x14ac:dyDescent="0.3">
      <c r="A264" s="12" t="s">
        <v>42</v>
      </c>
      <c r="B264" s="12" t="s">
        <v>1747</v>
      </c>
      <c r="C264" s="13">
        <v>45030</v>
      </c>
      <c r="D264" s="14" t="s">
        <v>1716</v>
      </c>
      <c r="E264" s="12" t="s">
        <v>1717</v>
      </c>
      <c r="F264" s="14" t="s">
        <v>1748</v>
      </c>
      <c r="G264" s="15" t="s">
        <v>1749</v>
      </c>
      <c r="H264" s="12">
        <v>3</v>
      </c>
      <c r="I264" s="12" t="s">
        <v>48</v>
      </c>
      <c r="J264" s="16"/>
      <c r="K264" s="17">
        <v>1284.8</v>
      </c>
      <c r="L264" s="17"/>
      <c r="M264" s="17"/>
      <c r="N264" s="17"/>
      <c r="O264" s="17"/>
      <c r="P264" s="17"/>
      <c r="Q264" s="17"/>
      <c r="R264" s="18"/>
      <c r="S264" s="17"/>
      <c r="T264" s="19"/>
      <c r="U264" s="17">
        <v>1284.8</v>
      </c>
      <c r="V264" s="26" t="s">
        <v>1750</v>
      </c>
      <c r="W264" s="21" t="s">
        <v>50</v>
      </c>
      <c r="X264" s="12">
        <v>202304</v>
      </c>
      <c r="Y264" s="12" t="s">
        <v>1751</v>
      </c>
      <c r="Z264" s="12" t="s">
        <v>52</v>
      </c>
      <c r="AA264" s="23">
        <v>8700</v>
      </c>
      <c r="AB264" s="12" t="s">
        <v>53</v>
      </c>
      <c r="AC264" s="12" t="s">
        <v>536</v>
      </c>
      <c r="AD264" s="14" t="s">
        <v>1752</v>
      </c>
      <c r="AE264" s="15" t="s">
        <v>55</v>
      </c>
      <c r="AF264" s="14"/>
      <c r="AG264" s="24" t="s">
        <v>139</v>
      </c>
      <c r="AH264" s="14" t="s">
        <v>140</v>
      </c>
      <c r="AI264" s="23"/>
      <c r="AJ264" s="23"/>
      <c r="AK264" s="23" t="s">
        <v>58</v>
      </c>
      <c r="AL264" s="23"/>
      <c r="AM264" s="14"/>
      <c r="AN264" s="14"/>
      <c r="AO264" s="25"/>
      <c r="AP264" s="12"/>
    </row>
    <row r="265" spans="1:42" ht="12.75" customHeight="1" x14ac:dyDescent="0.3">
      <c r="A265" s="12" t="s">
        <v>42</v>
      </c>
      <c r="B265" s="12" t="s">
        <v>1753</v>
      </c>
      <c r="C265" s="13">
        <v>45030</v>
      </c>
      <c r="D265" s="14" t="s">
        <v>1716</v>
      </c>
      <c r="E265" s="12" t="s">
        <v>1717</v>
      </c>
      <c r="F265" s="14" t="s">
        <v>1754</v>
      </c>
      <c r="G265" s="15" t="s">
        <v>1755</v>
      </c>
      <c r="H265" s="12">
        <v>3</v>
      </c>
      <c r="I265" s="12" t="s">
        <v>48</v>
      </c>
      <c r="J265" s="16"/>
      <c r="K265" s="17">
        <v>3285</v>
      </c>
      <c r="L265" s="17"/>
      <c r="M265" s="17"/>
      <c r="N265" s="17"/>
      <c r="O265" s="17"/>
      <c r="P265" s="17"/>
      <c r="Q265" s="17"/>
      <c r="R265" s="18"/>
      <c r="S265" s="17"/>
      <c r="T265" s="19"/>
      <c r="U265" s="17">
        <v>3285</v>
      </c>
      <c r="V265" s="26" t="s">
        <v>1756</v>
      </c>
      <c r="W265" s="21" t="s">
        <v>50</v>
      </c>
      <c r="X265" s="12">
        <v>202304</v>
      </c>
      <c r="Y265" s="12" t="s">
        <v>1757</v>
      </c>
      <c r="Z265" s="12" t="s">
        <v>52</v>
      </c>
      <c r="AA265" s="23">
        <v>8700</v>
      </c>
      <c r="AB265" s="12" t="s">
        <v>53</v>
      </c>
      <c r="AC265" s="12" t="s">
        <v>536</v>
      </c>
      <c r="AD265" s="14" t="s">
        <v>1758</v>
      </c>
      <c r="AE265" s="15" t="s">
        <v>55</v>
      </c>
      <c r="AF265" s="14"/>
      <c r="AG265" s="24" t="s">
        <v>139</v>
      </c>
      <c r="AH265" s="14" t="s">
        <v>140</v>
      </c>
      <c r="AI265" s="23"/>
      <c r="AJ265" s="23"/>
      <c r="AK265" s="23" t="s">
        <v>58</v>
      </c>
      <c r="AL265" s="23"/>
      <c r="AM265" s="14"/>
      <c r="AN265" s="14"/>
      <c r="AO265" s="25"/>
      <c r="AP265" s="12"/>
    </row>
    <row r="266" spans="1:42" ht="12.75" customHeight="1" x14ac:dyDescent="0.3">
      <c r="A266" s="12" t="s">
        <v>42</v>
      </c>
      <c r="B266" s="12" t="s">
        <v>1759</v>
      </c>
      <c r="C266" s="13">
        <v>45033</v>
      </c>
      <c r="D266" s="14" t="s">
        <v>1716</v>
      </c>
      <c r="E266" s="12" t="s">
        <v>1717</v>
      </c>
      <c r="F266" s="14" t="s">
        <v>1760</v>
      </c>
      <c r="G266" s="15" t="s">
        <v>1761</v>
      </c>
      <c r="H266" s="12">
        <v>3</v>
      </c>
      <c r="I266" s="12" t="s">
        <v>48</v>
      </c>
      <c r="J266" s="16"/>
      <c r="K266" s="17">
        <v>11211.4</v>
      </c>
      <c r="L266" s="17"/>
      <c r="M266" s="17"/>
      <c r="N266" s="17"/>
      <c r="O266" s="17"/>
      <c r="P266" s="17"/>
      <c r="Q266" s="17"/>
      <c r="R266" s="18"/>
      <c r="S266" s="17"/>
      <c r="T266" s="19"/>
      <c r="U266" s="17">
        <v>11211.4</v>
      </c>
      <c r="V266" s="26" t="s">
        <v>1762</v>
      </c>
      <c r="W266" s="21" t="s">
        <v>50</v>
      </c>
      <c r="X266" s="12">
        <v>202304</v>
      </c>
      <c r="Y266" s="12" t="s">
        <v>1763</v>
      </c>
      <c r="Z266" s="12" t="s">
        <v>52</v>
      </c>
      <c r="AA266" s="23">
        <v>8700</v>
      </c>
      <c r="AB266" s="12" t="s">
        <v>53</v>
      </c>
      <c r="AC266" s="12" t="s">
        <v>536</v>
      </c>
      <c r="AD266" s="14" t="s">
        <v>1764</v>
      </c>
      <c r="AE266" s="15" t="s">
        <v>55</v>
      </c>
      <c r="AF266" s="14"/>
      <c r="AG266" s="24" t="s">
        <v>139</v>
      </c>
      <c r="AH266" s="14" t="s">
        <v>140</v>
      </c>
      <c r="AI266" s="23"/>
      <c r="AJ266" s="23"/>
      <c r="AK266" s="23" t="s">
        <v>58</v>
      </c>
      <c r="AL266" s="23"/>
      <c r="AM266" s="14"/>
      <c r="AN266" s="14"/>
      <c r="AO266" s="25"/>
      <c r="AP266" s="12"/>
    </row>
    <row r="267" spans="1:42" ht="12.75" customHeight="1" x14ac:dyDescent="0.3">
      <c r="A267" s="12" t="s">
        <v>42</v>
      </c>
      <c r="B267" s="12" t="s">
        <v>1765</v>
      </c>
      <c r="C267" s="13">
        <v>45034</v>
      </c>
      <c r="D267" s="14" t="s">
        <v>1716</v>
      </c>
      <c r="E267" s="12" t="s">
        <v>1717</v>
      </c>
      <c r="F267" s="14" t="s">
        <v>1766</v>
      </c>
      <c r="G267" s="15" t="s">
        <v>1767</v>
      </c>
      <c r="H267" s="12">
        <v>3</v>
      </c>
      <c r="I267" s="12" t="s">
        <v>48</v>
      </c>
      <c r="J267" s="16"/>
      <c r="K267" s="17">
        <v>1528.6</v>
      </c>
      <c r="L267" s="17"/>
      <c r="M267" s="17"/>
      <c r="N267" s="17"/>
      <c r="O267" s="17"/>
      <c r="P267" s="17"/>
      <c r="Q267" s="17"/>
      <c r="R267" s="18"/>
      <c r="S267" s="17"/>
      <c r="T267" s="19"/>
      <c r="U267" s="17">
        <v>1528.6</v>
      </c>
      <c r="V267" s="26" t="s">
        <v>1768</v>
      </c>
      <c r="W267" s="21" t="s">
        <v>50</v>
      </c>
      <c r="X267" s="12">
        <v>202304</v>
      </c>
      <c r="Y267" s="12" t="s">
        <v>1769</v>
      </c>
      <c r="Z267" s="12" t="s">
        <v>52</v>
      </c>
      <c r="AA267" s="23">
        <v>8700</v>
      </c>
      <c r="AB267" s="12" t="s">
        <v>53</v>
      </c>
      <c r="AC267" s="12" t="s">
        <v>536</v>
      </c>
      <c r="AD267" s="14" t="s">
        <v>1770</v>
      </c>
      <c r="AE267" s="15" t="s">
        <v>55</v>
      </c>
      <c r="AF267" s="14"/>
      <c r="AG267" s="24" t="s">
        <v>139</v>
      </c>
      <c r="AH267" s="14" t="s">
        <v>140</v>
      </c>
      <c r="AI267" s="23"/>
      <c r="AJ267" s="23"/>
      <c r="AK267" s="23" t="s">
        <v>58</v>
      </c>
      <c r="AL267" s="23"/>
      <c r="AM267" s="14"/>
      <c r="AN267" s="14"/>
      <c r="AO267" s="25"/>
      <c r="AP267" s="12"/>
    </row>
    <row r="268" spans="1:42" ht="12.75" customHeight="1" x14ac:dyDescent="0.3">
      <c r="A268" s="12" t="s">
        <v>42</v>
      </c>
      <c r="B268" s="12" t="s">
        <v>754</v>
      </c>
      <c r="C268" s="13">
        <v>45029</v>
      </c>
      <c r="D268" s="14" t="s">
        <v>755</v>
      </c>
      <c r="E268" s="12" t="s">
        <v>756</v>
      </c>
      <c r="F268" s="14" t="s">
        <v>757</v>
      </c>
      <c r="G268" s="15" t="s">
        <v>758</v>
      </c>
      <c r="H268" s="12">
        <v>99</v>
      </c>
      <c r="I268" s="12" t="s">
        <v>48</v>
      </c>
      <c r="J268" s="16"/>
      <c r="K268" s="17">
        <v>1161</v>
      </c>
      <c r="L268" s="17"/>
      <c r="M268" s="17"/>
      <c r="N268" s="17"/>
      <c r="O268" s="17"/>
      <c r="P268" s="17"/>
      <c r="Q268" s="17"/>
      <c r="R268" s="18"/>
      <c r="S268" s="17"/>
      <c r="T268" s="19"/>
      <c r="U268" s="17">
        <v>1161</v>
      </c>
      <c r="V268" s="26" t="s">
        <v>759</v>
      </c>
      <c r="W268" s="21" t="s">
        <v>50</v>
      </c>
      <c r="X268" s="12">
        <v>202304</v>
      </c>
      <c r="Y268" s="12" t="s">
        <v>760</v>
      </c>
      <c r="Z268" s="12" t="s">
        <v>52</v>
      </c>
      <c r="AA268" s="23">
        <v>57210</v>
      </c>
      <c r="AB268" s="12" t="s">
        <v>53</v>
      </c>
      <c r="AC268" s="12" t="s">
        <v>54</v>
      </c>
      <c r="AD268" s="14" t="s">
        <v>761</v>
      </c>
      <c r="AE268" s="15" t="s">
        <v>55</v>
      </c>
      <c r="AF268" s="14"/>
      <c r="AG268" s="24" t="s">
        <v>139</v>
      </c>
      <c r="AH268" s="14" t="s">
        <v>140</v>
      </c>
      <c r="AI268" s="23"/>
      <c r="AJ268" s="23"/>
      <c r="AK268" s="23" t="s">
        <v>58</v>
      </c>
      <c r="AL268" s="23"/>
      <c r="AM268" s="14"/>
      <c r="AN268" s="14"/>
      <c r="AO268" s="25"/>
      <c r="AP268" s="12"/>
    </row>
    <row r="269" spans="1:42" ht="12.75" customHeight="1" x14ac:dyDescent="0.3">
      <c r="A269" s="12" t="s">
        <v>42</v>
      </c>
      <c r="B269" s="12" t="s">
        <v>1236</v>
      </c>
      <c r="C269" s="13">
        <v>45034</v>
      </c>
      <c r="D269" s="14" t="s">
        <v>1237</v>
      </c>
      <c r="E269" s="12" t="s">
        <v>1238</v>
      </c>
      <c r="F269" s="14" t="s">
        <v>1239</v>
      </c>
      <c r="G269" s="15" t="s">
        <v>1240</v>
      </c>
      <c r="H269" s="12">
        <v>3</v>
      </c>
      <c r="I269" s="12" t="s">
        <v>48</v>
      </c>
      <c r="J269" s="16"/>
      <c r="K269" s="17">
        <v>1882</v>
      </c>
      <c r="L269" s="17"/>
      <c r="M269" s="17"/>
      <c r="N269" s="17">
        <v>301.12</v>
      </c>
      <c r="O269" s="17"/>
      <c r="P269" s="17"/>
      <c r="Q269" s="17"/>
      <c r="R269" s="18"/>
      <c r="S269" s="17"/>
      <c r="T269" s="19"/>
      <c r="U269" s="17">
        <v>2183.12</v>
      </c>
      <c r="V269" s="26" t="s">
        <v>1241</v>
      </c>
      <c r="W269" s="21" t="s">
        <v>50</v>
      </c>
      <c r="X269" s="12">
        <v>202304</v>
      </c>
      <c r="Y269" s="12" t="s">
        <v>1242</v>
      </c>
      <c r="Z269" s="12" t="s">
        <v>52</v>
      </c>
      <c r="AA269" s="23">
        <v>6140</v>
      </c>
      <c r="AB269" s="12" t="s">
        <v>535</v>
      </c>
      <c r="AC269" s="12" t="s">
        <v>536</v>
      </c>
      <c r="AD269" s="14" t="s">
        <v>1243</v>
      </c>
      <c r="AE269" s="15" t="s">
        <v>55</v>
      </c>
      <c r="AF269" s="14"/>
      <c r="AG269" s="24" t="s">
        <v>139</v>
      </c>
      <c r="AH269" s="14" t="s">
        <v>140</v>
      </c>
      <c r="AI269" s="23"/>
      <c r="AJ269" s="23"/>
      <c r="AK269" s="23" t="s">
        <v>58</v>
      </c>
      <c r="AL269" s="23"/>
      <c r="AM269" s="14"/>
      <c r="AN269" s="14"/>
      <c r="AO269" s="25"/>
      <c r="AP269" s="12"/>
    </row>
    <row r="270" spans="1:42" ht="12.75" customHeight="1" x14ac:dyDescent="0.3">
      <c r="A270" s="12" t="s">
        <v>42</v>
      </c>
      <c r="B270" s="12" t="s">
        <v>1096</v>
      </c>
      <c r="C270" s="13">
        <v>45027</v>
      </c>
      <c r="D270" s="14" t="s">
        <v>1097</v>
      </c>
      <c r="E270" s="12" t="s">
        <v>1098</v>
      </c>
      <c r="F270" s="14" t="s">
        <v>1099</v>
      </c>
      <c r="G270" s="15" t="s">
        <v>1100</v>
      </c>
      <c r="H270" s="12">
        <v>99</v>
      </c>
      <c r="I270" s="12" t="s">
        <v>48</v>
      </c>
      <c r="J270" s="16"/>
      <c r="K270" s="17">
        <v>1350</v>
      </c>
      <c r="L270" s="17"/>
      <c r="M270" s="17"/>
      <c r="N270" s="17"/>
      <c r="O270" s="17"/>
      <c r="P270" s="17"/>
      <c r="Q270" s="17"/>
      <c r="R270" s="18"/>
      <c r="S270" s="17"/>
      <c r="T270" s="19"/>
      <c r="U270" s="17">
        <v>1350</v>
      </c>
      <c r="V270" s="26" t="s">
        <v>1101</v>
      </c>
      <c r="W270" s="21" t="s">
        <v>50</v>
      </c>
      <c r="X270" s="12">
        <v>202304</v>
      </c>
      <c r="Y270" s="22" t="s">
        <v>1102</v>
      </c>
      <c r="Z270" s="12" t="s">
        <v>52</v>
      </c>
      <c r="AA270" s="23">
        <v>9000</v>
      </c>
      <c r="AB270" s="12" t="s">
        <v>53</v>
      </c>
      <c r="AC270" s="12" t="s">
        <v>54</v>
      </c>
      <c r="AD270" s="14">
        <v>50121537</v>
      </c>
      <c r="AE270" s="15" t="s">
        <v>55</v>
      </c>
      <c r="AF270" s="14"/>
      <c r="AG270" s="24" t="s">
        <v>139</v>
      </c>
      <c r="AH270" s="14" t="s">
        <v>140</v>
      </c>
      <c r="AI270" s="23"/>
      <c r="AJ270" s="23"/>
      <c r="AK270" s="23" t="s">
        <v>58</v>
      </c>
      <c r="AL270" s="23"/>
      <c r="AM270" s="14"/>
      <c r="AN270" s="14"/>
      <c r="AO270" s="25"/>
      <c r="AP270" s="12"/>
    </row>
    <row r="271" spans="1:42" ht="12.75" customHeight="1" x14ac:dyDescent="0.3">
      <c r="A271" s="12" t="s">
        <v>42</v>
      </c>
      <c r="B271" s="12" t="s">
        <v>1103</v>
      </c>
      <c r="C271" s="13">
        <v>45029</v>
      </c>
      <c r="D271" s="14" t="s">
        <v>1097</v>
      </c>
      <c r="E271" s="12" t="s">
        <v>1098</v>
      </c>
      <c r="F271" s="14" t="s">
        <v>1104</v>
      </c>
      <c r="G271" s="15" t="s">
        <v>1105</v>
      </c>
      <c r="H271" s="12">
        <v>99</v>
      </c>
      <c r="I271" s="12" t="s">
        <v>48</v>
      </c>
      <c r="J271" s="16"/>
      <c r="K271" s="17">
        <v>5264</v>
      </c>
      <c r="L271" s="17"/>
      <c r="M271" s="17"/>
      <c r="N271" s="17"/>
      <c r="O271" s="17"/>
      <c r="P271" s="17"/>
      <c r="Q271" s="17"/>
      <c r="R271" s="18"/>
      <c r="S271" s="17"/>
      <c r="T271" s="19"/>
      <c r="U271" s="17">
        <v>5264</v>
      </c>
      <c r="V271" s="26" t="s">
        <v>1106</v>
      </c>
      <c r="W271" s="21" t="s">
        <v>50</v>
      </c>
      <c r="X271" s="12">
        <v>202304</v>
      </c>
      <c r="Y271" s="12" t="s">
        <v>1107</v>
      </c>
      <c r="Z271" s="12" t="s">
        <v>52</v>
      </c>
      <c r="AA271" s="23">
        <v>9000</v>
      </c>
      <c r="AB271" s="12" t="s">
        <v>53</v>
      </c>
      <c r="AC271" s="12" t="s">
        <v>54</v>
      </c>
      <c r="AD271" s="14" t="s">
        <v>1108</v>
      </c>
      <c r="AE271" s="15" t="s">
        <v>55</v>
      </c>
      <c r="AF271" s="14"/>
      <c r="AG271" s="24" t="s">
        <v>139</v>
      </c>
      <c r="AH271" s="14" t="s">
        <v>140</v>
      </c>
      <c r="AI271" s="23"/>
      <c r="AJ271" s="23"/>
      <c r="AK271" s="23" t="s">
        <v>58</v>
      </c>
      <c r="AL271" s="23"/>
      <c r="AM271" s="14"/>
      <c r="AN271" s="14"/>
      <c r="AO271" s="25"/>
      <c r="AP271" s="12"/>
    </row>
    <row r="272" spans="1:42" ht="12.75" customHeight="1" x14ac:dyDescent="0.3">
      <c r="A272" s="12" t="s">
        <v>42</v>
      </c>
      <c r="B272" s="12" t="s">
        <v>1109</v>
      </c>
      <c r="C272" s="13">
        <v>45030</v>
      </c>
      <c r="D272" s="14" t="s">
        <v>1097</v>
      </c>
      <c r="E272" s="12" t="s">
        <v>1098</v>
      </c>
      <c r="F272" s="14" t="s">
        <v>1110</v>
      </c>
      <c r="G272" s="15" t="s">
        <v>1111</v>
      </c>
      <c r="H272" s="12">
        <v>99</v>
      </c>
      <c r="I272" s="12" t="s">
        <v>48</v>
      </c>
      <c r="J272" s="16"/>
      <c r="K272" s="17">
        <v>4213</v>
      </c>
      <c r="L272" s="17"/>
      <c r="M272" s="17"/>
      <c r="N272" s="17"/>
      <c r="O272" s="17"/>
      <c r="P272" s="17"/>
      <c r="Q272" s="17"/>
      <c r="R272" s="18"/>
      <c r="S272" s="17"/>
      <c r="T272" s="19"/>
      <c r="U272" s="17">
        <v>4213</v>
      </c>
      <c r="V272" s="26" t="s">
        <v>1112</v>
      </c>
      <c r="W272" s="21" t="s">
        <v>50</v>
      </c>
      <c r="X272" s="12">
        <v>202304</v>
      </c>
      <c r="Y272" s="12" t="s">
        <v>1113</v>
      </c>
      <c r="Z272" s="12" t="s">
        <v>52</v>
      </c>
      <c r="AA272" s="23">
        <v>9000</v>
      </c>
      <c r="AB272" s="12" t="s">
        <v>53</v>
      </c>
      <c r="AC272" s="12" t="s">
        <v>54</v>
      </c>
      <c r="AD272" s="14" t="s">
        <v>1114</v>
      </c>
      <c r="AE272" s="15" t="s">
        <v>55</v>
      </c>
      <c r="AF272" s="14"/>
      <c r="AG272" s="24" t="s">
        <v>139</v>
      </c>
      <c r="AH272" s="14" t="s">
        <v>140</v>
      </c>
      <c r="AI272" s="23"/>
      <c r="AJ272" s="23"/>
      <c r="AK272" s="23" t="s">
        <v>58</v>
      </c>
      <c r="AL272" s="23"/>
      <c r="AM272" s="14"/>
      <c r="AN272" s="14"/>
      <c r="AO272" s="25"/>
      <c r="AP272" s="12"/>
    </row>
    <row r="273" spans="1:42" ht="12.75" customHeight="1" x14ac:dyDescent="0.3">
      <c r="A273" s="12" t="s">
        <v>42</v>
      </c>
      <c r="B273" s="12" t="s">
        <v>1115</v>
      </c>
      <c r="C273" s="13">
        <v>45031</v>
      </c>
      <c r="D273" s="14" t="s">
        <v>1097</v>
      </c>
      <c r="E273" s="12" t="s">
        <v>1098</v>
      </c>
      <c r="F273" s="14" t="s">
        <v>1116</v>
      </c>
      <c r="G273" s="15" t="s">
        <v>1117</v>
      </c>
      <c r="H273" s="12">
        <v>99</v>
      </c>
      <c r="I273" s="12" t="s">
        <v>48</v>
      </c>
      <c r="J273" s="16"/>
      <c r="K273" s="17">
        <v>6929.2</v>
      </c>
      <c r="L273" s="17"/>
      <c r="M273" s="17"/>
      <c r="N273" s="17"/>
      <c r="O273" s="17"/>
      <c r="P273" s="17"/>
      <c r="Q273" s="17"/>
      <c r="R273" s="18"/>
      <c r="S273" s="17"/>
      <c r="T273" s="19"/>
      <c r="U273" s="17">
        <v>6929.2</v>
      </c>
      <c r="V273" s="26" t="s">
        <v>1118</v>
      </c>
      <c r="W273" s="21" t="s">
        <v>50</v>
      </c>
      <c r="X273" s="12">
        <v>202304</v>
      </c>
      <c r="Y273" s="12" t="s">
        <v>1119</v>
      </c>
      <c r="Z273" s="12" t="s">
        <v>52</v>
      </c>
      <c r="AA273" s="23">
        <v>9000</v>
      </c>
      <c r="AB273" s="12" t="s">
        <v>53</v>
      </c>
      <c r="AC273" s="12" t="s">
        <v>54</v>
      </c>
      <c r="AD273" s="14" t="s">
        <v>1120</v>
      </c>
      <c r="AE273" s="15" t="s">
        <v>55</v>
      </c>
      <c r="AF273" s="14"/>
      <c r="AG273" s="24" t="s">
        <v>139</v>
      </c>
      <c r="AH273" s="14" t="s">
        <v>140</v>
      </c>
      <c r="AI273" s="23"/>
      <c r="AJ273" s="23"/>
      <c r="AK273" s="23" t="s">
        <v>58</v>
      </c>
      <c r="AL273" s="23"/>
      <c r="AM273" s="14"/>
      <c r="AN273" s="14"/>
      <c r="AO273" s="25"/>
      <c r="AP273" s="12"/>
    </row>
    <row r="274" spans="1:42" ht="12.75" customHeight="1" x14ac:dyDescent="0.3">
      <c r="A274" s="12" t="s">
        <v>42</v>
      </c>
      <c r="B274" s="12" t="s">
        <v>1121</v>
      </c>
      <c r="C274" s="13">
        <v>45032</v>
      </c>
      <c r="D274" s="14" t="s">
        <v>1097</v>
      </c>
      <c r="E274" s="12" t="s">
        <v>1098</v>
      </c>
      <c r="F274" s="14" t="s">
        <v>1122</v>
      </c>
      <c r="G274" s="15" t="s">
        <v>1123</v>
      </c>
      <c r="H274" s="12">
        <v>99</v>
      </c>
      <c r="I274" s="12" t="s">
        <v>48</v>
      </c>
      <c r="J274" s="16"/>
      <c r="K274" s="17">
        <v>9059.5</v>
      </c>
      <c r="L274" s="17"/>
      <c r="M274" s="17"/>
      <c r="N274" s="17"/>
      <c r="O274" s="17"/>
      <c r="P274" s="17"/>
      <c r="Q274" s="17"/>
      <c r="R274" s="18"/>
      <c r="S274" s="17"/>
      <c r="T274" s="19"/>
      <c r="U274" s="17">
        <v>9059.5</v>
      </c>
      <c r="V274" s="26" t="s">
        <v>1124</v>
      </c>
      <c r="W274" s="21" t="s">
        <v>50</v>
      </c>
      <c r="X274" s="12">
        <v>202304</v>
      </c>
      <c r="Y274" s="12" t="s">
        <v>1125</v>
      </c>
      <c r="Z274" s="12" t="s">
        <v>52</v>
      </c>
      <c r="AA274" s="23">
        <v>9000</v>
      </c>
      <c r="AB274" s="12" t="s">
        <v>53</v>
      </c>
      <c r="AC274" s="12" t="s">
        <v>54</v>
      </c>
      <c r="AD274" s="14" t="s">
        <v>1126</v>
      </c>
      <c r="AE274" s="15" t="s">
        <v>55</v>
      </c>
      <c r="AF274" s="14"/>
      <c r="AG274" s="24" t="s">
        <v>139</v>
      </c>
      <c r="AH274" s="14" t="s">
        <v>140</v>
      </c>
      <c r="AI274" s="23"/>
      <c r="AJ274" s="23"/>
      <c r="AK274" s="23" t="s">
        <v>58</v>
      </c>
      <c r="AL274" s="23"/>
      <c r="AM274" s="14"/>
      <c r="AN274" s="14"/>
      <c r="AO274" s="25"/>
      <c r="AP274" s="12"/>
    </row>
    <row r="275" spans="1:42" ht="12.75" customHeight="1" x14ac:dyDescent="0.3">
      <c r="A275" s="12" t="s">
        <v>42</v>
      </c>
      <c r="B275" s="12" t="s">
        <v>1127</v>
      </c>
      <c r="C275" s="13">
        <v>45033</v>
      </c>
      <c r="D275" s="14" t="s">
        <v>1097</v>
      </c>
      <c r="E275" s="12" t="s">
        <v>1098</v>
      </c>
      <c r="F275" s="14" t="s">
        <v>1128</v>
      </c>
      <c r="G275" s="15" t="s">
        <v>1129</v>
      </c>
      <c r="H275" s="12">
        <v>99</v>
      </c>
      <c r="I275" s="12" t="s">
        <v>48</v>
      </c>
      <c r="J275" s="16"/>
      <c r="K275" s="17">
        <v>2357</v>
      </c>
      <c r="L275" s="17"/>
      <c r="M275" s="17"/>
      <c r="N275" s="17"/>
      <c r="O275" s="17"/>
      <c r="P275" s="17"/>
      <c r="Q275" s="17"/>
      <c r="R275" s="18"/>
      <c r="S275" s="17"/>
      <c r="T275" s="19"/>
      <c r="U275" s="17">
        <v>2357</v>
      </c>
      <c r="V275" s="26" t="s">
        <v>1130</v>
      </c>
      <c r="W275" s="21" t="s">
        <v>50</v>
      </c>
      <c r="X275" s="12">
        <v>202304</v>
      </c>
      <c r="Y275" s="12" t="s">
        <v>1131</v>
      </c>
      <c r="Z275" s="12" t="s">
        <v>52</v>
      </c>
      <c r="AA275" s="23">
        <v>9000</v>
      </c>
      <c r="AB275" s="12" t="s">
        <v>53</v>
      </c>
      <c r="AC275" s="12" t="s">
        <v>54</v>
      </c>
      <c r="AD275" s="14" t="s">
        <v>1132</v>
      </c>
      <c r="AE275" s="15" t="s">
        <v>55</v>
      </c>
      <c r="AF275" s="14"/>
      <c r="AG275" s="24" t="s">
        <v>139</v>
      </c>
      <c r="AH275" s="14" t="s">
        <v>140</v>
      </c>
      <c r="AI275" s="23"/>
      <c r="AJ275" s="23"/>
      <c r="AK275" s="23" t="s">
        <v>58</v>
      </c>
      <c r="AL275" s="23"/>
      <c r="AM275" s="14"/>
      <c r="AN275" s="14"/>
      <c r="AO275" s="25"/>
      <c r="AP275" s="12"/>
    </row>
    <row r="276" spans="1:42" ht="12.75" customHeight="1" x14ac:dyDescent="0.3">
      <c r="A276" s="12" t="s">
        <v>42</v>
      </c>
      <c r="B276" s="12" t="s">
        <v>978</v>
      </c>
      <c r="C276" s="13">
        <v>45027</v>
      </c>
      <c r="D276" s="14" t="s">
        <v>979</v>
      </c>
      <c r="E276" s="12" t="s">
        <v>980</v>
      </c>
      <c r="F276" s="14" t="s">
        <v>981</v>
      </c>
      <c r="G276" s="15" t="s">
        <v>982</v>
      </c>
      <c r="H276" s="12">
        <v>99</v>
      </c>
      <c r="I276" s="12" t="s">
        <v>48</v>
      </c>
      <c r="J276" s="16"/>
      <c r="K276" s="17">
        <v>1200</v>
      </c>
      <c r="L276" s="17"/>
      <c r="M276" s="17"/>
      <c r="N276" s="17">
        <v>192</v>
      </c>
      <c r="O276" s="17"/>
      <c r="P276" s="17"/>
      <c r="Q276" s="17"/>
      <c r="R276" s="18"/>
      <c r="S276" s="17"/>
      <c r="T276" s="19"/>
      <c r="U276" s="17">
        <v>1392</v>
      </c>
      <c r="V276" s="26" t="s">
        <v>983</v>
      </c>
      <c r="W276" s="21" t="s">
        <v>50</v>
      </c>
      <c r="X276" s="12">
        <v>202304</v>
      </c>
      <c r="Y276" s="12" t="s">
        <v>984</v>
      </c>
      <c r="Z276" s="12" t="s">
        <v>52</v>
      </c>
      <c r="AA276" s="23">
        <v>9819</v>
      </c>
      <c r="AB276" s="12" t="s">
        <v>535</v>
      </c>
      <c r="AC276" s="12" t="s">
        <v>54</v>
      </c>
      <c r="AD276" s="14" t="s">
        <v>985</v>
      </c>
      <c r="AE276" s="15" t="s">
        <v>55</v>
      </c>
      <c r="AF276" s="14"/>
      <c r="AG276" s="24" t="s">
        <v>56</v>
      </c>
      <c r="AH276" s="14" t="s">
        <v>57</v>
      </c>
      <c r="AI276" s="23"/>
      <c r="AJ276" s="23"/>
      <c r="AK276" s="23" t="s">
        <v>58</v>
      </c>
      <c r="AL276" s="23"/>
      <c r="AM276" s="14"/>
      <c r="AN276" s="14"/>
      <c r="AO276" s="25"/>
      <c r="AP276" s="12"/>
    </row>
    <row r="277" spans="1:42" ht="12.75" customHeight="1" x14ac:dyDescent="0.3">
      <c r="A277" s="12" t="s">
        <v>42</v>
      </c>
      <c r="B277" s="12" t="s">
        <v>1260</v>
      </c>
      <c r="C277" s="13">
        <v>45033</v>
      </c>
      <c r="D277" s="14" t="s">
        <v>1261</v>
      </c>
      <c r="E277" s="12" t="s">
        <v>1262</v>
      </c>
      <c r="F277" s="14" t="s">
        <v>1263</v>
      </c>
      <c r="G277" s="15" t="s">
        <v>1264</v>
      </c>
      <c r="H277" s="12">
        <v>99</v>
      </c>
      <c r="I277" s="12" t="s">
        <v>48</v>
      </c>
      <c r="J277" s="16"/>
      <c r="K277" s="17">
        <v>4851</v>
      </c>
      <c r="L277" s="17"/>
      <c r="M277" s="17"/>
      <c r="N277" s="17"/>
      <c r="O277" s="17"/>
      <c r="P277" s="17"/>
      <c r="Q277" s="17"/>
      <c r="R277" s="18"/>
      <c r="S277" s="17"/>
      <c r="T277" s="19"/>
      <c r="U277" s="17">
        <v>4851</v>
      </c>
      <c r="V277" s="26" t="s">
        <v>1265</v>
      </c>
      <c r="W277" s="21" t="s">
        <v>50</v>
      </c>
      <c r="X277" s="12">
        <v>202304</v>
      </c>
      <c r="Y277" s="12" t="s">
        <v>1266</v>
      </c>
      <c r="Z277" s="12" t="s">
        <v>52</v>
      </c>
      <c r="AA277" s="23">
        <v>11520</v>
      </c>
      <c r="AB277" s="12" t="s">
        <v>535</v>
      </c>
      <c r="AC277" s="12" t="s">
        <v>54</v>
      </c>
      <c r="AD277" s="14" t="s">
        <v>1267</v>
      </c>
      <c r="AE277" s="15" t="s">
        <v>55</v>
      </c>
      <c r="AF277" s="14" t="s">
        <v>547</v>
      </c>
      <c r="AG277" s="24" t="s">
        <v>56</v>
      </c>
      <c r="AH277" s="14" t="s">
        <v>57</v>
      </c>
      <c r="AI277" s="23"/>
      <c r="AJ277" s="23"/>
      <c r="AK277" s="23" t="s">
        <v>58</v>
      </c>
      <c r="AL277" s="23"/>
      <c r="AM277" s="14"/>
      <c r="AN277" s="14"/>
      <c r="AO277" s="25"/>
      <c r="AP277" s="12"/>
    </row>
    <row r="278" spans="1:42" ht="12.75" customHeight="1" x14ac:dyDescent="0.3">
      <c r="A278" s="12" t="s">
        <v>42</v>
      </c>
      <c r="B278" s="12" t="s">
        <v>1268</v>
      </c>
      <c r="C278" s="13">
        <v>45033</v>
      </c>
      <c r="D278" s="14" t="s">
        <v>1261</v>
      </c>
      <c r="E278" s="12" t="s">
        <v>1262</v>
      </c>
      <c r="F278" s="14" t="s">
        <v>1269</v>
      </c>
      <c r="G278" s="15" t="s">
        <v>1270</v>
      </c>
      <c r="H278" s="12">
        <v>99</v>
      </c>
      <c r="I278" s="12" t="s">
        <v>48</v>
      </c>
      <c r="J278" s="16"/>
      <c r="K278" s="17">
        <v>5478</v>
      </c>
      <c r="L278" s="17"/>
      <c r="M278" s="17"/>
      <c r="N278" s="17"/>
      <c r="O278" s="17"/>
      <c r="P278" s="17"/>
      <c r="Q278" s="17"/>
      <c r="R278" s="18"/>
      <c r="S278" s="17"/>
      <c r="T278" s="19"/>
      <c r="U278" s="17">
        <v>5478</v>
      </c>
      <c r="V278" s="26" t="s">
        <v>1271</v>
      </c>
      <c r="W278" s="21" t="s">
        <v>50</v>
      </c>
      <c r="X278" s="12">
        <v>202304</v>
      </c>
      <c r="Y278" s="22" t="s">
        <v>1272</v>
      </c>
      <c r="Z278" s="12" t="s">
        <v>52</v>
      </c>
      <c r="AA278" s="23">
        <v>11520</v>
      </c>
      <c r="AB278" s="12" t="s">
        <v>535</v>
      </c>
      <c r="AC278" s="12" t="s">
        <v>54</v>
      </c>
      <c r="AD278" s="14" t="s">
        <v>1267</v>
      </c>
      <c r="AE278" s="15" t="s">
        <v>55</v>
      </c>
      <c r="AF278" s="14" t="s">
        <v>547</v>
      </c>
      <c r="AG278" s="24" t="s">
        <v>56</v>
      </c>
      <c r="AH278" s="14" t="s">
        <v>57</v>
      </c>
      <c r="AI278" s="23"/>
      <c r="AJ278" s="23"/>
      <c r="AK278" s="23" t="s">
        <v>58</v>
      </c>
      <c r="AL278" s="23"/>
      <c r="AM278" s="14"/>
      <c r="AN278" s="14"/>
      <c r="AO278" s="25"/>
      <c r="AP278" s="12"/>
    </row>
    <row r="279" spans="1:42" ht="12.75" customHeight="1" x14ac:dyDescent="0.3">
      <c r="A279" s="12" t="s">
        <v>42</v>
      </c>
      <c r="B279" s="12" t="s">
        <v>1304</v>
      </c>
      <c r="C279" s="13">
        <v>45015</v>
      </c>
      <c r="D279" s="14" t="s">
        <v>1305</v>
      </c>
      <c r="E279" s="12" t="s">
        <v>1306</v>
      </c>
      <c r="F279" s="14" t="s">
        <v>1307</v>
      </c>
      <c r="G279" s="15" t="s">
        <v>1308</v>
      </c>
      <c r="H279" s="12">
        <v>2</v>
      </c>
      <c r="I279" s="12" t="s">
        <v>48</v>
      </c>
      <c r="J279" s="16"/>
      <c r="K279" s="17">
        <v>1200</v>
      </c>
      <c r="L279" s="17"/>
      <c r="M279" s="17"/>
      <c r="N279" s="17">
        <v>192</v>
      </c>
      <c r="O279" s="17">
        <v>48</v>
      </c>
      <c r="P279" s="17"/>
      <c r="Q279" s="17"/>
      <c r="R279" s="18"/>
      <c r="S279" s="17"/>
      <c r="T279" s="19"/>
      <c r="U279" s="17">
        <v>1344</v>
      </c>
      <c r="V279" s="26" t="s">
        <v>1309</v>
      </c>
      <c r="W279" s="21" t="s">
        <v>50</v>
      </c>
      <c r="X279" s="12">
        <v>202303</v>
      </c>
      <c r="Y279" s="12" t="s">
        <v>1310</v>
      </c>
      <c r="Z279" s="12" t="s">
        <v>52</v>
      </c>
      <c r="AA279" s="23">
        <v>7549</v>
      </c>
      <c r="AB279" s="12" t="s">
        <v>535</v>
      </c>
      <c r="AC279" s="12" t="s">
        <v>536</v>
      </c>
      <c r="AD279" s="14">
        <v>78102102</v>
      </c>
      <c r="AE279" s="15" t="s">
        <v>67</v>
      </c>
      <c r="AF279" s="14"/>
      <c r="AG279" s="24"/>
      <c r="AH279" s="14"/>
      <c r="AI279" s="23"/>
      <c r="AJ279" s="23"/>
      <c r="AK279" s="23" t="s">
        <v>58</v>
      </c>
      <c r="AL279" s="23"/>
      <c r="AM279" s="14"/>
      <c r="AN279" s="14"/>
      <c r="AO279" s="25"/>
      <c r="AP279" s="12"/>
    </row>
    <row r="280" spans="1:42" ht="12.75" customHeight="1" x14ac:dyDescent="0.3">
      <c r="A280" s="12" t="s">
        <v>42</v>
      </c>
      <c r="B280" s="12" t="s">
        <v>1311</v>
      </c>
      <c r="C280" s="13">
        <v>45016</v>
      </c>
      <c r="D280" s="14" t="s">
        <v>1305</v>
      </c>
      <c r="E280" s="12" t="s">
        <v>1306</v>
      </c>
      <c r="F280" s="14" t="s">
        <v>1312</v>
      </c>
      <c r="G280" s="15" t="s">
        <v>1313</v>
      </c>
      <c r="H280" s="12">
        <v>2</v>
      </c>
      <c r="I280" s="12" t="s">
        <v>48</v>
      </c>
      <c r="J280" s="16"/>
      <c r="K280" s="17">
        <v>1200</v>
      </c>
      <c r="L280" s="17"/>
      <c r="M280" s="17"/>
      <c r="N280" s="17">
        <v>192</v>
      </c>
      <c r="O280" s="17">
        <v>48</v>
      </c>
      <c r="P280" s="17"/>
      <c r="Q280" s="17"/>
      <c r="R280" s="18"/>
      <c r="S280" s="17"/>
      <c r="T280" s="19"/>
      <c r="U280" s="17">
        <v>1344</v>
      </c>
      <c r="V280" s="26" t="s">
        <v>1314</v>
      </c>
      <c r="W280" s="21" t="s">
        <v>50</v>
      </c>
      <c r="X280" s="12">
        <v>202303</v>
      </c>
      <c r="Y280" s="12" t="s">
        <v>1315</v>
      </c>
      <c r="Z280" s="12" t="s">
        <v>52</v>
      </c>
      <c r="AA280" s="23">
        <v>7549</v>
      </c>
      <c r="AB280" s="12" t="s">
        <v>535</v>
      </c>
      <c r="AC280" s="12" t="s">
        <v>536</v>
      </c>
      <c r="AD280" s="14">
        <v>78102102</v>
      </c>
      <c r="AE280" s="15" t="s">
        <v>67</v>
      </c>
      <c r="AF280" s="14"/>
      <c r="AG280" s="24"/>
      <c r="AH280" s="14"/>
      <c r="AI280" s="23"/>
      <c r="AJ280" s="23"/>
      <c r="AK280" s="23" t="s">
        <v>58</v>
      </c>
      <c r="AL280" s="23"/>
      <c r="AM280" s="14"/>
      <c r="AN280" s="14"/>
      <c r="AO280" s="25"/>
      <c r="AP280" s="12"/>
    </row>
    <row r="281" spans="1:42" ht="12.75" customHeight="1" x14ac:dyDescent="0.3">
      <c r="A281" s="12" t="s">
        <v>42</v>
      </c>
      <c r="B281" s="12" t="s">
        <v>1316</v>
      </c>
      <c r="C281" s="13">
        <v>45017</v>
      </c>
      <c r="D281" s="14" t="s">
        <v>1305</v>
      </c>
      <c r="E281" s="12" t="s">
        <v>1306</v>
      </c>
      <c r="F281" s="14" t="s">
        <v>1312</v>
      </c>
      <c r="G281" s="15" t="s">
        <v>1317</v>
      </c>
      <c r="H281" s="12">
        <v>2</v>
      </c>
      <c r="I281" s="12" t="s">
        <v>48</v>
      </c>
      <c r="J281" s="16"/>
      <c r="K281" s="17">
        <v>1200</v>
      </c>
      <c r="L281" s="17"/>
      <c r="M281" s="17"/>
      <c r="N281" s="17">
        <v>192</v>
      </c>
      <c r="O281" s="17">
        <v>48</v>
      </c>
      <c r="P281" s="17"/>
      <c r="Q281" s="17"/>
      <c r="R281" s="18"/>
      <c r="S281" s="17"/>
      <c r="T281" s="19"/>
      <c r="U281" s="17">
        <v>1344</v>
      </c>
      <c r="V281" s="26" t="s">
        <v>1318</v>
      </c>
      <c r="W281" s="21" t="s">
        <v>50</v>
      </c>
      <c r="X281" s="12">
        <v>202304</v>
      </c>
      <c r="Y281" s="12" t="s">
        <v>1319</v>
      </c>
      <c r="Z281" s="12" t="s">
        <v>52</v>
      </c>
      <c r="AA281" s="23">
        <v>7549</v>
      </c>
      <c r="AB281" s="12" t="s">
        <v>535</v>
      </c>
      <c r="AC281" s="12" t="s">
        <v>536</v>
      </c>
      <c r="AD281" s="14">
        <v>78102102</v>
      </c>
      <c r="AE281" s="15" t="s">
        <v>55</v>
      </c>
      <c r="AF281" s="14"/>
      <c r="AG281" s="24" t="s">
        <v>139</v>
      </c>
      <c r="AH281" s="14" t="s">
        <v>140</v>
      </c>
      <c r="AI281" s="23"/>
      <c r="AJ281" s="23"/>
      <c r="AK281" s="23" t="s">
        <v>58</v>
      </c>
      <c r="AL281" s="23"/>
      <c r="AM281" s="14"/>
      <c r="AN281" s="14"/>
      <c r="AO281" s="25"/>
      <c r="AP281" s="12"/>
    </row>
    <row r="282" spans="1:42" ht="12.75" customHeight="1" x14ac:dyDescent="0.3">
      <c r="A282" s="12" t="s">
        <v>42</v>
      </c>
      <c r="B282" s="12" t="s">
        <v>1320</v>
      </c>
      <c r="C282" s="13">
        <v>45018</v>
      </c>
      <c r="D282" s="14" t="s">
        <v>1305</v>
      </c>
      <c r="E282" s="12" t="s">
        <v>1306</v>
      </c>
      <c r="F282" s="14" t="s">
        <v>1312</v>
      </c>
      <c r="G282" s="15" t="s">
        <v>1321</v>
      </c>
      <c r="H282" s="12">
        <v>2</v>
      </c>
      <c r="I282" s="12" t="s">
        <v>48</v>
      </c>
      <c r="J282" s="16"/>
      <c r="K282" s="17">
        <v>1200</v>
      </c>
      <c r="L282" s="17"/>
      <c r="M282" s="17"/>
      <c r="N282" s="17">
        <v>192</v>
      </c>
      <c r="O282" s="17">
        <v>48</v>
      </c>
      <c r="P282" s="17"/>
      <c r="Q282" s="17"/>
      <c r="R282" s="18"/>
      <c r="S282" s="17"/>
      <c r="T282" s="19"/>
      <c r="U282" s="17">
        <v>1344</v>
      </c>
      <c r="V282" s="26" t="s">
        <v>1322</v>
      </c>
      <c r="W282" s="33" t="s">
        <v>50</v>
      </c>
      <c r="X282" s="12">
        <v>202304</v>
      </c>
      <c r="Y282" s="12" t="s">
        <v>1323</v>
      </c>
      <c r="Z282" s="12" t="s">
        <v>52</v>
      </c>
      <c r="AA282" s="23">
        <v>7549</v>
      </c>
      <c r="AB282" s="12" t="s">
        <v>535</v>
      </c>
      <c r="AC282" s="12" t="s">
        <v>536</v>
      </c>
      <c r="AD282" s="14">
        <v>78102102</v>
      </c>
      <c r="AE282" s="15" t="s">
        <v>55</v>
      </c>
      <c r="AF282" s="14"/>
      <c r="AG282" s="24" t="s">
        <v>139</v>
      </c>
      <c r="AH282" s="14" t="s">
        <v>140</v>
      </c>
      <c r="AI282" s="23"/>
      <c r="AJ282" s="23"/>
      <c r="AK282" s="23" t="s">
        <v>58</v>
      </c>
      <c r="AL282" s="23"/>
      <c r="AM282" s="14"/>
      <c r="AN282" s="14"/>
      <c r="AO282" s="25"/>
      <c r="AP282" s="12"/>
    </row>
    <row r="283" spans="1:42" ht="12.75" customHeight="1" x14ac:dyDescent="0.3">
      <c r="A283" s="12" t="s">
        <v>42</v>
      </c>
      <c r="B283" s="12" t="s">
        <v>1324</v>
      </c>
      <c r="C283" s="13">
        <v>45029</v>
      </c>
      <c r="D283" s="14" t="s">
        <v>1305</v>
      </c>
      <c r="E283" s="12" t="s">
        <v>1306</v>
      </c>
      <c r="F283" s="14" t="s">
        <v>1312</v>
      </c>
      <c r="G283" s="15" t="s">
        <v>1325</v>
      </c>
      <c r="H283" s="12">
        <v>2</v>
      </c>
      <c r="I283" s="12" t="s">
        <v>48</v>
      </c>
      <c r="J283" s="16"/>
      <c r="K283" s="17">
        <v>1200</v>
      </c>
      <c r="L283" s="17"/>
      <c r="M283" s="17"/>
      <c r="N283" s="17">
        <v>192</v>
      </c>
      <c r="O283" s="17">
        <v>48</v>
      </c>
      <c r="P283" s="17"/>
      <c r="Q283" s="17"/>
      <c r="R283" s="18"/>
      <c r="S283" s="17"/>
      <c r="T283" s="19"/>
      <c r="U283" s="17">
        <v>1344</v>
      </c>
      <c r="V283" s="26" t="s">
        <v>1326</v>
      </c>
      <c r="W283" s="21" t="s">
        <v>50</v>
      </c>
      <c r="X283" s="12">
        <v>202304</v>
      </c>
      <c r="Y283" s="12" t="s">
        <v>1327</v>
      </c>
      <c r="Z283" s="12" t="s">
        <v>52</v>
      </c>
      <c r="AA283" s="23">
        <v>7549</v>
      </c>
      <c r="AB283" s="12" t="s">
        <v>535</v>
      </c>
      <c r="AC283" s="12" t="s">
        <v>536</v>
      </c>
      <c r="AD283" s="14">
        <v>78102102</v>
      </c>
      <c r="AE283" s="15" t="s">
        <v>55</v>
      </c>
      <c r="AF283" s="14"/>
      <c r="AG283" s="24" t="s">
        <v>139</v>
      </c>
      <c r="AH283" s="14" t="s">
        <v>140</v>
      </c>
      <c r="AI283" s="23"/>
      <c r="AJ283" s="23"/>
      <c r="AK283" s="23" t="s">
        <v>58</v>
      </c>
      <c r="AL283" s="23"/>
      <c r="AM283" s="14"/>
      <c r="AN283" s="14"/>
      <c r="AO283" s="25"/>
      <c r="AP283" s="12"/>
    </row>
    <row r="284" spans="1:42" ht="12.75" customHeight="1" x14ac:dyDescent="0.3">
      <c r="A284" s="12" t="s">
        <v>42</v>
      </c>
      <c r="B284" s="12" t="s">
        <v>1328</v>
      </c>
      <c r="C284" s="13">
        <v>45030</v>
      </c>
      <c r="D284" s="14" t="s">
        <v>1305</v>
      </c>
      <c r="E284" s="12" t="s">
        <v>1306</v>
      </c>
      <c r="F284" s="14" t="s">
        <v>1312</v>
      </c>
      <c r="G284" s="15" t="s">
        <v>1329</v>
      </c>
      <c r="H284" s="12">
        <v>2</v>
      </c>
      <c r="I284" s="12" t="s">
        <v>48</v>
      </c>
      <c r="J284" s="16"/>
      <c r="K284" s="17">
        <v>1200</v>
      </c>
      <c r="L284" s="17"/>
      <c r="M284" s="17"/>
      <c r="N284" s="17">
        <v>192</v>
      </c>
      <c r="O284" s="17">
        <v>48</v>
      </c>
      <c r="P284" s="17"/>
      <c r="Q284" s="17"/>
      <c r="R284" s="18"/>
      <c r="S284" s="17"/>
      <c r="T284" s="19"/>
      <c r="U284" s="17">
        <v>1344</v>
      </c>
      <c r="V284" s="26" t="s">
        <v>1330</v>
      </c>
      <c r="W284" s="21" t="s">
        <v>50</v>
      </c>
      <c r="X284" s="12">
        <v>202304</v>
      </c>
      <c r="Y284" s="12" t="s">
        <v>1331</v>
      </c>
      <c r="Z284" s="12" t="s">
        <v>52</v>
      </c>
      <c r="AA284" s="23">
        <v>7549</v>
      </c>
      <c r="AB284" s="12" t="s">
        <v>535</v>
      </c>
      <c r="AC284" s="12" t="s">
        <v>536</v>
      </c>
      <c r="AD284" s="14">
        <v>78102102</v>
      </c>
      <c r="AE284" s="15" t="s">
        <v>55</v>
      </c>
      <c r="AF284" s="14"/>
      <c r="AG284" s="24" t="s">
        <v>139</v>
      </c>
      <c r="AH284" s="14" t="s">
        <v>140</v>
      </c>
      <c r="AI284" s="23"/>
      <c r="AJ284" s="23"/>
      <c r="AK284" s="23" t="s">
        <v>58</v>
      </c>
      <c r="AL284" s="23"/>
      <c r="AM284" s="14"/>
      <c r="AN284" s="14"/>
      <c r="AO284" s="25"/>
      <c r="AP284" s="12"/>
    </row>
    <row r="285" spans="1:42" ht="12.75" customHeight="1" x14ac:dyDescent="0.3">
      <c r="A285" s="12" t="s">
        <v>42</v>
      </c>
      <c r="B285" s="12" t="s">
        <v>1332</v>
      </c>
      <c r="C285" s="13">
        <v>45031</v>
      </c>
      <c r="D285" s="14" t="s">
        <v>1305</v>
      </c>
      <c r="E285" s="12" t="s">
        <v>1306</v>
      </c>
      <c r="F285" s="14" t="s">
        <v>1312</v>
      </c>
      <c r="G285" s="15" t="s">
        <v>1333</v>
      </c>
      <c r="H285" s="12">
        <v>2</v>
      </c>
      <c r="I285" s="12" t="s">
        <v>48</v>
      </c>
      <c r="J285" s="16"/>
      <c r="K285" s="17">
        <v>1200</v>
      </c>
      <c r="L285" s="17"/>
      <c r="M285" s="17"/>
      <c r="N285" s="17">
        <v>192</v>
      </c>
      <c r="O285" s="17">
        <v>48</v>
      </c>
      <c r="P285" s="17"/>
      <c r="Q285" s="17"/>
      <c r="R285" s="18"/>
      <c r="S285" s="17"/>
      <c r="T285" s="19"/>
      <c r="U285" s="17">
        <v>1344</v>
      </c>
      <c r="V285" s="26" t="s">
        <v>1334</v>
      </c>
      <c r="W285" s="21" t="s">
        <v>50</v>
      </c>
      <c r="X285" s="12">
        <v>202304</v>
      </c>
      <c r="Y285" s="12" t="s">
        <v>1335</v>
      </c>
      <c r="Z285" s="12" t="s">
        <v>52</v>
      </c>
      <c r="AA285" s="23">
        <v>7549</v>
      </c>
      <c r="AB285" s="12" t="s">
        <v>535</v>
      </c>
      <c r="AC285" s="12" t="s">
        <v>536</v>
      </c>
      <c r="AD285" s="14">
        <v>78102102</v>
      </c>
      <c r="AE285" s="15" t="s">
        <v>55</v>
      </c>
      <c r="AF285" s="14"/>
      <c r="AG285" s="24" t="s">
        <v>139</v>
      </c>
      <c r="AH285" s="14" t="s">
        <v>140</v>
      </c>
      <c r="AI285" s="23"/>
      <c r="AJ285" s="23"/>
      <c r="AK285" s="23" t="s">
        <v>58</v>
      </c>
      <c r="AL285" s="23"/>
      <c r="AM285" s="14"/>
      <c r="AN285" s="14"/>
      <c r="AO285" s="25"/>
      <c r="AP285" s="12"/>
    </row>
    <row r="286" spans="1:42" ht="12.75" customHeight="1" x14ac:dyDescent="0.3">
      <c r="A286" s="12" t="s">
        <v>42</v>
      </c>
      <c r="B286" s="12" t="s">
        <v>1336</v>
      </c>
      <c r="C286" s="13">
        <v>45031</v>
      </c>
      <c r="D286" s="14" t="s">
        <v>1305</v>
      </c>
      <c r="E286" s="12" t="s">
        <v>1306</v>
      </c>
      <c r="F286" s="14" t="s">
        <v>1312</v>
      </c>
      <c r="G286" s="15" t="s">
        <v>1337</v>
      </c>
      <c r="H286" s="12">
        <v>2</v>
      </c>
      <c r="I286" s="12" t="s">
        <v>48</v>
      </c>
      <c r="J286" s="16"/>
      <c r="K286" s="17">
        <v>1200</v>
      </c>
      <c r="L286" s="17"/>
      <c r="M286" s="17"/>
      <c r="N286" s="17">
        <v>192</v>
      </c>
      <c r="O286" s="17">
        <v>48</v>
      </c>
      <c r="P286" s="17"/>
      <c r="Q286" s="17"/>
      <c r="R286" s="18"/>
      <c r="S286" s="17"/>
      <c r="T286" s="19"/>
      <c r="U286" s="17">
        <v>1344</v>
      </c>
      <c r="V286" s="26" t="s">
        <v>1338</v>
      </c>
      <c r="W286" s="21" t="s">
        <v>50</v>
      </c>
      <c r="X286" s="12">
        <v>202304</v>
      </c>
      <c r="Y286" s="12" t="s">
        <v>1339</v>
      </c>
      <c r="Z286" s="12" t="s">
        <v>52</v>
      </c>
      <c r="AA286" s="23">
        <v>7549</v>
      </c>
      <c r="AB286" s="12" t="s">
        <v>535</v>
      </c>
      <c r="AC286" s="12" t="s">
        <v>536</v>
      </c>
      <c r="AD286" s="14">
        <v>78102102</v>
      </c>
      <c r="AE286" s="15" t="s">
        <v>55</v>
      </c>
      <c r="AF286" s="14"/>
      <c r="AG286" s="24" t="s">
        <v>139</v>
      </c>
      <c r="AH286" s="14" t="s">
        <v>140</v>
      </c>
      <c r="AI286" s="23"/>
      <c r="AJ286" s="23"/>
      <c r="AK286" s="23" t="s">
        <v>58</v>
      </c>
      <c r="AL286" s="23"/>
      <c r="AM286" s="14"/>
      <c r="AN286" s="14"/>
      <c r="AO286" s="25"/>
      <c r="AP286" s="12"/>
    </row>
    <row r="287" spans="1:42" ht="12.75" customHeight="1" x14ac:dyDescent="0.3">
      <c r="A287" s="12" t="s">
        <v>42</v>
      </c>
      <c r="B287" s="12" t="s">
        <v>1340</v>
      </c>
      <c r="C287" s="13">
        <v>45032</v>
      </c>
      <c r="D287" s="14" t="s">
        <v>1305</v>
      </c>
      <c r="E287" s="12" t="s">
        <v>1306</v>
      </c>
      <c r="F287" s="14" t="s">
        <v>1312</v>
      </c>
      <c r="G287" s="15" t="s">
        <v>1341</v>
      </c>
      <c r="H287" s="12">
        <v>2</v>
      </c>
      <c r="I287" s="12" t="s">
        <v>48</v>
      </c>
      <c r="J287" s="16"/>
      <c r="K287" s="17">
        <v>1200</v>
      </c>
      <c r="L287" s="17"/>
      <c r="M287" s="17"/>
      <c r="N287" s="17">
        <v>192</v>
      </c>
      <c r="O287" s="17">
        <v>48</v>
      </c>
      <c r="P287" s="17"/>
      <c r="Q287" s="17"/>
      <c r="R287" s="18"/>
      <c r="S287" s="17"/>
      <c r="T287" s="19"/>
      <c r="U287" s="17">
        <v>1344</v>
      </c>
      <c r="V287" s="26" t="s">
        <v>1342</v>
      </c>
      <c r="W287" s="21" t="s">
        <v>50</v>
      </c>
      <c r="X287" s="12">
        <v>202304</v>
      </c>
      <c r="Y287" s="12" t="s">
        <v>1343</v>
      </c>
      <c r="Z287" s="12" t="s">
        <v>52</v>
      </c>
      <c r="AA287" s="23">
        <v>7549</v>
      </c>
      <c r="AB287" s="12" t="s">
        <v>535</v>
      </c>
      <c r="AC287" s="12" t="s">
        <v>536</v>
      </c>
      <c r="AD287" s="14">
        <v>78102102</v>
      </c>
      <c r="AE287" s="15" t="s">
        <v>55</v>
      </c>
      <c r="AF287" s="14"/>
      <c r="AG287" s="24" t="s">
        <v>139</v>
      </c>
      <c r="AH287" s="14" t="s">
        <v>140</v>
      </c>
      <c r="AI287" s="23"/>
      <c r="AJ287" s="23"/>
      <c r="AK287" s="23" t="s">
        <v>58</v>
      </c>
      <c r="AL287" s="23"/>
      <c r="AM287" s="14"/>
      <c r="AN287" s="14"/>
      <c r="AO287" s="25"/>
      <c r="AP287" s="12"/>
    </row>
    <row r="288" spans="1:42" ht="12.75" customHeight="1" x14ac:dyDescent="0.3">
      <c r="A288" s="12" t="s">
        <v>42</v>
      </c>
      <c r="B288" s="12" t="s">
        <v>1344</v>
      </c>
      <c r="C288" s="13">
        <v>45034</v>
      </c>
      <c r="D288" s="14" t="s">
        <v>1305</v>
      </c>
      <c r="E288" s="12" t="s">
        <v>1306</v>
      </c>
      <c r="F288" s="14" t="s">
        <v>1312</v>
      </c>
      <c r="G288" s="15" t="s">
        <v>1345</v>
      </c>
      <c r="H288" s="12">
        <v>2</v>
      </c>
      <c r="I288" s="12" t="s">
        <v>48</v>
      </c>
      <c r="J288" s="16"/>
      <c r="K288" s="17">
        <v>1200</v>
      </c>
      <c r="L288" s="17"/>
      <c r="M288" s="17"/>
      <c r="N288" s="17">
        <v>192</v>
      </c>
      <c r="O288" s="17">
        <v>48</v>
      </c>
      <c r="P288" s="17"/>
      <c r="Q288" s="17"/>
      <c r="R288" s="18"/>
      <c r="S288" s="17"/>
      <c r="T288" s="19"/>
      <c r="U288" s="17">
        <v>1344</v>
      </c>
      <c r="V288" s="26" t="s">
        <v>1346</v>
      </c>
      <c r="W288" s="21" t="s">
        <v>50</v>
      </c>
      <c r="X288" s="12">
        <v>202304</v>
      </c>
      <c r="Y288" s="22" t="s">
        <v>1347</v>
      </c>
      <c r="Z288" s="12" t="s">
        <v>52</v>
      </c>
      <c r="AA288" s="23">
        <v>7549</v>
      </c>
      <c r="AB288" s="12" t="s">
        <v>535</v>
      </c>
      <c r="AC288" s="12" t="s">
        <v>536</v>
      </c>
      <c r="AD288" s="14">
        <v>78102102</v>
      </c>
      <c r="AE288" s="15" t="s">
        <v>55</v>
      </c>
      <c r="AF288" s="14"/>
      <c r="AG288" s="24" t="s">
        <v>139</v>
      </c>
      <c r="AH288" s="14" t="s">
        <v>140</v>
      </c>
      <c r="AI288" s="23"/>
      <c r="AJ288" s="23"/>
      <c r="AK288" s="23" t="s">
        <v>58</v>
      </c>
      <c r="AL288" s="23"/>
      <c r="AM288" s="14"/>
      <c r="AN288" s="14"/>
      <c r="AO288" s="25"/>
      <c r="AP288" s="12"/>
    </row>
    <row r="289" spans="1:42" ht="12.75" customHeight="1" x14ac:dyDescent="0.3">
      <c r="A289" s="12" t="s">
        <v>42</v>
      </c>
      <c r="B289" s="12" t="s">
        <v>1291</v>
      </c>
      <c r="C289" s="13">
        <v>45030</v>
      </c>
      <c r="D289" s="14" t="s">
        <v>1292</v>
      </c>
      <c r="E289" s="12" t="s">
        <v>1293</v>
      </c>
      <c r="F289" s="14" t="s">
        <v>1294</v>
      </c>
      <c r="G289" s="15" t="s">
        <v>1295</v>
      </c>
      <c r="H289" s="12">
        <v>99</v>
      </c>
      <c r="I289" s="12" t="s">
        <v>48</v>
      </c>
      <c r="J289" s="16"/>
      <c r="K289" s="17">
        <v>949.4</v>
      </c>
      <c r="L289" s="17"/>
      <c r="M289" s="17"/>
      <c r="N289" s="17"/>
      <c r="O289" s="17"/>
      <c r="P289" s="17"/>
      <c r="Q289" s="17"/>
      <c r="R289" s="18"/>
      <c r="S289" s="17"/>
      <c r="T289" s="19"/>
      <c r="U289" s="17">
        <v>949.4</v>
      </c>
      <c r="V289" s="26" t="s">
        <v>1296</v>
      </c>
      <c r="W289" s="21" t="s">
        <v>50</v>
      </c>
      <c r="X289" s="12">
        <v>202304</v>
      </c>
      <c r="Y289" s="12" t="s">
        <v>1297</v>
      </c>
      <c r="Z289" s="12" t="s">
        <v>52</v>
      </c>
      <c r="AA289" s="23">
        <v>55270</v>
      </c>
      <c r="AB289" s="12" t="s">
        <v>53</v>
      </c>
      <c r="AC289" s="12" t="s">
        <v>54</v>
      </c>
      <c r="AD289" s="14" t="s">
        <v>1298</v>
      </c>
      <c r="AE289" s="15" t="s">
        <v>55</v>
      </c>
      <c r="AF289" s="14"/>
      <c r="AG289" s="24" t="s">
        <v>139</v>
      </c>
      <c r="AH289" s="14" t="s">
        <v>140</v>
      </c>
      <c r="AI289" s="23"/>
      <c r="AJ289" s="23"/>
      <c r="AK289" s="23" t="s">
        <v>58</v>
      </c>
      <c r="AL289" s="23"/>
      <c r="AM289" s="14"/>
      <c r="AN289" s="14"/>
      <c r="AO289" s="25"/>
      <c r="AP289" s="12"/>
    </row>
    <row r="290" spans="1:42" ht="12.75" customHeight="1" x14ac:dyDescent="0.3">
      <c r="A290" s="12" t="s">
        <v>42</v>
      </c>
      <c r="B290" s="12" t="s">
        <v>1299</v>
      </c>
      <c r="C290" s="13">
        <v>45033</v>
      </c>
      <c r="D290" s="14" t="s">
        <v>1292</v>
      </c>
      <c r="E290" s="12" t="s">
        <v>1293</v>
      </c>
      <c r="F290" s="14" t="s">
        <v>1300</v>
      </c>
      <c r="G290" s="15" t="s">
        <v>1301</v>
      </c>
      <c r="H290" s="12">
        <v>99</v>
      </c>
      <c r="I290" s="12" t="s">
        <v>48</v>
      </c>
      <c r="J290" s="16"/>
      <c r="K290" s="17">
        <v>1952</v>
      </c>
      <c r="L290" s="17"/>
      <c r="M290" s="17"/>
      <c r="N290" s="17"/>
      <c r="O290" s="17"/>
      <c r="P290" s="17"/>
      <c r="Q290" s="17"/>
      <c r="R290" s="18"/>
      <c r="S290" s="17"/>
      <c r="T290" s="19"/>
      <c r="U290" s="17">
        <v>1952</v>
      </c>
      <c r="V290" s="26" t="s">
        <v>1302</v>
      </c>
      <c r="W290" s="21" t="s">
        <v>50</v>
      </c>
      <c r="X290" s="12">
        <v>202304</v>
      </c>
      <c r="Y290" s="12" t="s">
        <v>1303</v>
      </c>
      <c r="Z290" s="12" t="s">
        <v>52</v>
      </c>
      <c r="AA290" s="23">
        <v>55270</v>
      </c>
      <c r="AB290" s="12" t="s">
        <v>53</v>
      </c>
      <c r="AC290" s="12" t="s">
        <v>54</v>
      </c>
      <c r="AD290" s="14" t="s">
        <v>1298</v>
      </c>
      <c r="AE290" s="15" t="s">
        <v>55</v>
      </c>
      <c r="AF290" s="14"/>
      <c r="AG290" s="24" t="s">
        <v>139</v>
      </c>
      <c r="AH290" s="14" t="s">
        <v>140</v>
      </c>
      <c r="AI290" s="23"/>
      <c r="AJ290" s="23"/>
      <c r="AK290" s="23" t="s">
        <v>58</v>
      </c>
      <c r="AL290" s="23"/>
      <c r="AM290" s="14"/>
      <c r="AN290" s="14"/>
      <c r="AO290" s="25"/>
      <c r="AP290" s="12"/>
    </row>
    <row r="291" spans="1:42" ht="12.75" customHeight="1" x14ac:dyDescent="0.3">
      <c r="A291" s="12" t="s">
        <v>42</v>
      </c>
      <c r="B291" s="12" t="s">
        <v>1024</v>
      </c>
      <c r="C291" s="13">
        <v>45029</v>
      </c>
      <c r="D291" s="14" t="s">
        <v>1025</v>
      </c>
      <c r="E291" s="12" t="s">
        <v>1026</v>
      </c>
      <c r="F291" s="27" t="s">
        <v>1027</v>
      </c>
      <c r="G291" s="15" t="s">
        <v>1028</v>
      </c>
      <c r="H291" s="12">
        <v>99</v>
      </c>
      <c r="I291" s="12" t="s">
        <v>48</v>
      </c>
      <c r="J291" s="16"/>
      <c r="K291" s="17">
        <v>5100</v>
      </c>
      <c r="L291" s="17"/>
      <c r="M291" s="17"/>
      <c r="N291" s="17">
        <v>816</v>
      </c>
      <c r="O291" s="17"/>
      <c r="P291" s="17"/>
      <c r="Q291" s="17"/>
      <c r="R291" s="18"/>
      <c r="S291" s="17"/>
      <c r="T291" s="19"/>
      <c r="U291" s="17">
        <v>5916</v>
      </c>
      <c r="V291" s="26" t="s">
        <v>1029</v>
      </c>
      <c r="W291" s="33" t="s">
        <v>50</v>
      </c>
      <c r="X291" s="12">
        <v>202304</v>
      </c>
      <c r="Y291" s="12" t="s">
        <v>1030</v>
      </c>
      <c r="Z291" s="12" t="s">
        <v>52</v>
      </c>
      <c r="AA291" s="23">
        <v>57100</v>
      </c>
      <c r="AB291" s="12" t="s">
        <v>535</v>
      </c>
      <c r="AC291" s="12" t="s">
        <v>54</v>
      </c>
      <c r="AD291" s="14" t="s">
        <v>1031</v>
      </c>
      <c r="AE291" s="15" t="s">
        <v>55</v>
      </c>
      <c r="AF291" s="14"/>
      <c r="AG291" s="24" t="s">
        <v>139</v>
      </c>
      <c r="AH291" s="14" t="s">
        <v>140</v>
      </c>
      <c r="AI291" s="23"/>
      <c r="AJ291" s="23"/>
      <c r="AK291" s="23" t="s">
        <v>58</v>
      </c>
      <c r="AL291" s="23"/>
      <c r="AM291" s="14"/>
      <c r="AN291" s="14"/>
      <c r="AO291" s="25"/>
      <c r="AP291" s="12"/>
    </row>
    <row r="292" spans="1:42" ht="12.75" customHeight="1" x14ac:dyDescent="0.3">
      <c r="A292" s="12" t="s">
        <v>42</v>
      </c>
      <c r="B292" s="12" t="s">
        <v>1032</v>
      </c>
      <c r="C292" s="13">
        <v>45033</v>
      </c>
      <c r="D292" s="14" t="s">
        <v>1025</v>
      </c>
      <c r="E292" s="12" t="s">
        <v>1026</v>
      </c>
      <c r="F292" s="27" t="s">
        <v>1033</v>
      </c>
      <c r="G292" s="15" t="s">
        <v>1034</v>
      </c>
      <c r="H292" s="12">
        <v>99</v>
      </c>
      <c r="I292" s="12" t="s">
        <v>48</v>
      </c>
      <c r="J292" s="16"/>
      <c r="K292" s="17">
        <v>1700</v>
      </c>
      <c r="L292" s="17"/>
      <c r="M292" s="17"/>
      <c r="N292" s="17">
        <v>272</v>
      </c>
      <c r="O292" s="17"/>
      <c r="P292" s="17"/>
      <c r="Q292" s="17"/>
      <c r="R292" s="18"/>
      <c r="S292" s="17"/>
      <c r="T292" s="19"/>
      <c r="U292" s="17">
        <v>1972</v>
      </c>
      <c r="V292" s="26" t="s">
        <v>1035</v>
      </c>
      <c r="W292" s="21" t="s">
        <v>50</v>
      </c>
      <c r="X292" s="12">
        <v>202304</v>
      </c>
      <c r="Y292" s="12" t="s">
        <v>1036</v>
      </c>
      <c r="Z292" s="12" t="s">
        <v>52</v>
      </c>
      <c r="AA292" s="23">
        <v>57100</v>
      </c>
      <c r="AB292" s="12" t="s">
        <v>535</v>
      </c>
      <c r="AC292" s="12" t="s">
        <v>54</v>
      </c>
      <c r="AD292" s="14">
        <v>72154043</v>
      </c>
      <c r="AE292" s="15" t="s">
        <v>55</v>
      </c>
      <c r="AF292" s="14"/>
      <c r="AG292" s="24" t="s">
        <v>139</v>
      </c>
      <c r="AH292" s="14" t="s">
        <v>140</v>
      </c>
      <c r="AI292" s="23"/>
      <c r="AJ292" s="23"/>
      <c r="AK292" s="23" t="s">
        <v>58</v>
      </c>
      <c r="AL292" s="23"/>
      <c r="AM292" s="14"/>
      <c r="AN292" s="14"/>
      <c r="AO292" s="25"/>
      <c r="AP292" s="12"/>
    </row>
  </sheetData>
  <hyperlinks>
    <hyperlink ref="V213" r:id="rId1"/>
    <hyperlink ref="V220" r:id="rId2"/>
    <hyperlink ref="V221" r:id="rId3"/>
    <hyperlink ref="V222" r:id="rId4"/>
    <hyperlink ref="V223" r:id="rId5"/>
    <hyperlink ref="V224" r:id="rId6"/>
    <hyperlink ref="V225" r:id="rId7"/>
    <hyperlink ref="V226" r:id="rId8"/>
    <hyperlink ref="V227" r:id="rId9"/>
    <hyperlink ref="V228" r:id="rId10"/>
    <hyperlink ref="V229" r:id="rId11"/>
    <hyperlink ref="V230" r:id="rId12"/>
    <hyperlink ref="V231" r:id="rId13"/>
    <hyperlink ref="V232" r:id="rId14"/>
    <hyperlink ref="V233" r:id="rId15"/>
    <hyperlink ref="V234" r:id="rId16"/>
    <hyperlink ref="V235" r:id="rId17"/>
    <hyperlink ref="V236" r:id="rId18"/>
    <hyperlink ref="V237" r:id="rId19"/>
    <hyperlink ref="V238" r:id="rId20"/>
    <hyperlink ref="V239" r:id="rId21"/>
    <hyperlink ref="V240" r:id="rId22"/>
    <hyperlink ref="V241" r:id="rId23"/>
    <hyperlink ref="V242" r:id="rId24"/>
    <hyperlink ref="V243" r:id="rId25"/>
    <hyperlink ref="V244" r:id="rId26"/>
    <hyperlink ref="V245" r:id="rId27"/>
    <hyperlink ref="V246" r:id="rId28"/>
    <hyperlink ref="V247" r:id="rId29"/>
    <hyperlink ref="V248" r:id="rId30"/>
    <hyperlink ref="V249" r:id="rId31"/>
    <hyperlink ref="V250" r:id="rId32"/>
    <hyperlink ref="V81" r:id="rId33"/>
    <hyperlink ref="V219" r:id="rId34"/>
    <hyperlink ref="V12" r:id="rId35"/>
    <hyperlink ref="V148" r:id="rId36"/>
    <hyperlink ref="V14" r:id="rId37"/>
    <hyperlink ref="V15" r:id="rId38"/>
    <hyperlink ref="V64" r:id="rId39"/>
    <hyperlink ref="V65" r:id="rId40"/>
    <hyperlink ref="V66" r:id="rId41"/>
    <hyperlink ref="V149" r:id="rId42"/>
    <hyperlink ref="V67" r:id="rId43"/>
    <hyperlink ref="V150" r:id="rId44"/>
    <hyperlink ref="V16" r:id="rId45"/>
    <hyperlink ref="V68" r:id="rId46"/>
    <hyperlink ref="V69" r:id="rId47"/>
    <hyperlink ref="V70" r:id="rId48"/>
    <hyperlink ref="V151" r:id="rId49"/>
    <hyperlink ref="V152" r:id="rId50"/>
    <hyperlink ref="V153" r:id="rId51"/>
    <hyperlink ref="V17" r:id="rId52"/>
    <hyperlink ref="V138" r:id="rId53"/>
    <hyperlink ref="V6" r:id="rId54"/>
    <hyperlink ref="V7" r:id="rId55"/>
    <hyperlink ref="V139" r:id="rId56"/>
    <hyperlink ref="V53" r:id="rId57"/>
    <hyperlink ref="V54" r:id="rId58"/>
    <hyperlink ref="V55" r:id="rId59"/>
    <hyperlink ref="V8" r:id="rId60"/>
    <hyperlink ref="V140" r:id="rId61"/>
    <hyperlink ref="V141" r:id="rId62"/>
    <hyperlink ref="V9" r:id="rId63"/>
    <hyperlink ref="V56" r:id="rId64"/>
    <hyperlink ref="V57" r:id="rId65"/>
    <hyperlink ref="V142" r:id="rId66"/>
    <hyperlink ref="V10" r:id="rId67"/>
    <hyperlink ref="V143" r:id="rId68"/>
    <hyperlink ref="V144" r:id="rId69"/>
    <hyperlink ref="V11" r:id="rId70"/>
    <hyperlink ref="V58" r:id="rId71"/>
    <hyperlink ref="V145" r:id="rId72"/>
    <hyperlink ref="V59" r:id="rId73"/>
    <hyperlink ref="V60" r:id="rId74"/>
    <hyperlink ref="V146" r:id="rId75"/>
    <hyperlink ref="V13" r:id="rId76"/>
    <hyperlink ref="V61" r:id="rId77"/>
    <hyperlink ref="V62" r:id="rId78"/>
    <hyperlink ref="V63" r:id="rId79"/>
    <hyperlink ref="V147" r:id="rId80"/>
    <hyperlink ref="V215" r:id="rId81"/>
    <hyperlink ref="V216" r:id="rId82"/>
    <hyperlink ref="V217" r:id="rId83"/>
    <hyperlink ref="V41" r:id="rId84"/>
    <hyperlink ref="V52" r:id="rId85"/>
    <hyperlink ref="V5" r:id="rId86"/>
    <hyperlink ref="V137" r:id="rId87"/>
    <hyperlink ref="V256" r:id="rId88"/>
    <hyperlink ref="V257" r:id="rId89"/>
    <hyperlink ref="V252" r:id="rId90"/>
    <hyperlink ref="V253" r:id="rId91"/>
    <hyperlink ref="V254" r:id="rId92"/>
    <hyperlink ref="V255" r:id="rId93"/>
    <hyperlink ref="V208" r:id="rId94"/>
    <hyperlink ref="V209" r:id="rId95"/>
    <hyperlink ref="V210" r:id="rId96"/>
    <hyperlink ref="V211" r:id="rId97"/>
    <hyperlink ref="V212" r:id="rId98"/>
    <hyperlink ref="V117" r:id="rId99"/>
    <hyperlink ref="V207" r:id="rId100"/>
    <hyperlink ref="V218" r:id="rId101"/>
    <hyperlink ref="V108" r:id="rId102"/>
    <hyperlink ref="V105" r:id="rId103"/>
    <hyperlink ref="V106" r:id="rId104"/>
    <hyperlink ref="V107" r:id="rId105"/>
    <hyperlink ref="V214" r:id="rId106"/>
    <hyperlink ref="V158" r:id="rId107"/>
    <hyperlink ref="V71" r:id="rId108"/>
    <hyperlink ref="V72" r:id="rId109"/>
    <hyperlink ref="V73" r:id="rId110"/>
    <hyperlink ref="V74" r:id="rId111"/>
    <hyperlink ref="V18" r:id="rId112"/>
    <hyperlink ref="V159" r:id="rId113"/>
    <hyperlink ref="V160" r:id="rId114"/>
    <hyperlink ref="V161" r:id="rId115"/>
    <hyperlink ref="V162" r:id="rId116"/>
    <hyperlink ref="V268" r:id="rId117"/>
    <hyperlink ref="V95" r:id="rId118"/>
    <hyperlink ref="V96" r:id="rId119"/>
    <hyperlink ref="V97" r:id="rId120"/>
    <hyperlink ref="V98" r:id="rId121"/>
    <hyperlink ref="V99" r:id="rId122"/>
    <hyperlink ref="V100" r:id="rId123"/>
    <hyperlink ref="V101" r:id="rId124"/>
    <hyperlink ref="V102" r:id="rId125"/>
    <hyperlink ref="V33" r:id="rId126"/>
    <hyperlink ref="V179" r:id="rId127"/>
    <hyperlink ref="V103" r:id="rId128"/>
    <hyperlink ref="V104" r:id="rId129"/>
    <hyperlink ref="V180" r:id="rId130"/>
    <hyperlink ref="V154" r:id="rId131"/>
    <hyperlink ref="V155" r:id="rId132"/>
    <hyperlink ref="V156" r:id="rId133"/>
    <hyperlink ref="V157" r:id="rId134"/>
    <hyperlink ref="V44" r:id="rId135"/>
    <hyperlink ref="V129" r:id="rId136"/>
    <hyperlink ref="V45" r:id="rId137"/>
    <hyperlink ref="V46" r:id="rId138"/>
    <hyperlink ref="V130" r:id="rId139"/>
    <hyperlink ref="V131" r:id="rId140"/>
    <hyperlink ref="V47" r:id="rId141"/>
    <hyperlink ref="V48" r:id="rId142"/>
    <hyperlink ref="V49" r:id="rId143"/>
    <hyperlink ref="V2" r:id="rId144"/>
    <hyperlink ref="V3" r:id="rId145"/>
    <hyperlink ref="V132" r:id="rId146"/>
    <hyperlink ref="V133" r:id="rId147"/>
    <hyperlink ref="V134" r:id="rId148"/>
    <hyperlink ref="V135" r:id="rId149"/>
    <hyperlink ref="V50" r:id="rId150"/>
    <hyperlink ref="V51" r:id="rId151"/>
    <hyperlink ref="V136" r:id="rId152"/>
    <hyperlink ref="V4" r:id="rId153"/>
    <hyperlink ref="V206" r:id="rId154"/>
    <hyperlink ref="V128" r:id="rId155"/>
    <hyperlink ref="V276" r:id="rId156"/>
    <hyperlink ref="V39" r:id="rId157"/>
    <hyperlink ref="V40" r:id="rId158"/>
    <hyperlink ref="V184" r:id="rId159"/>
    <hyperlink ref="V258" r:id="rId160"/>
    <hyperlink ref="V251" r:id="rId161"/>
    <hyperlink ref="V291" r:id="rId162"/>
    <hyperlink ref="V292" r:id="rId163"/>
    <hyperlink ref="V36" r:id="rId164"/>
    <hyperlink ref="V34" r:id="rId165"/>
    <hyperlink ref="V35" r:id="rId166"/>
    <hyperlink ref="V112" r:id="rId167"/>
    <hyperlink ref="V113" r:id="rId168"/>
    <hyperlink ref="V181" r:id="rId169"/>
    <hyperlink ref="V114" r:id="rId170"/>
    <hyperlink ref="V182" r:id="rId171"/>
    <hyperlink ref="V115" r:id="rId172"/>
    <hyperlink ref="V183" r:id="rId173"/>
    <hyperlink ref="V270" r:id="rId174"/>
    <hyperlink ref="V271" r:id="rId175"/>
    <hyperlink ref="V272" r:id="rId176"/>
    <hyperlink ref="V273" r:id="rId177"/>
    <hyperlink ref="V274" r:id="rId178"/>
    <hyperlink ref="V275" r:id="rId179"/>
    <hyperlink ref="V118" r:id="rId180"/>
    <hyperlink ref="V119" r:id="rId181"/>
    <hyperlink ref="V197" r:id="rId182"/>
    <hyperlink ref="V198" r:id="rId183"/>
    <hyperlink ref="V120" r:id="rId184"/>
    <hyperlink ref="V121" r:id="rId185"/>
    <hyperlink ref="V122" r:id="rId186"/>
    <hyperlink ref="V199" r:id="rId187"/>
    <hyperlink ref="V37" r:id="rId188"/>
    <hyperlink ref="V200" r:id="rId189"/>
    <hyperlink ref="V123" r:id="rId190"/>
    <hyperlink ref="V201" r:id="rId191"/>
    <hyperlink ref="V124" r:id="rId192"/>
    <hyperlink ref="V202" r:id="rId193"/>
    <hyperlink ref="V116" r:id="rId194"/>
    <hyperlink ref="V125" r:id="rId195"/>
    <hyperlink ref="V203" r:id="rId196"/>
    <hyperlink ref="V204" r:id="rId197"/>
    <hyperlink ref="V269" r:id="rId198"/>
    <hyperlink ref="V126" r:id="rId199"/>
    <hyperlink ref="W126" r:id="rId200"/>
    <hyperlink ref="V38" r:id="rId201"/>
    <hyperlink ref="W38" r:id="rId202"/>
    <hyperlink ref="V205" r:id="rId203"/>
    <hyperlink ref="W205" r:id="rId204"/>
    <hyperlink ref="V277" r:id="rId205"/>
    <hyperlink ref="V278" r:id="rId206"/>
    <hyperlink ref="V127" r:id="rId207"/>
    <hyperlink ref="V42" r:id="rId208"/>
    <hyperlink ref="V43" r:id="rId209"/>
    <hyperlink ref="V289" r:id="rId210"/>
    <hyperlink ref="V290" r:id="rId211"/>
    <hyperlink ref="V279" r:id="rId212"/>
    <hyperlink ref="V280" r:id="rId213"/>
    <hyperlink ref="V281" r:id="rId214"/>
    <hyperlink ref="V282" r:id="rId215"/>
    <hyperlink ref="V283" r:id="rId216"/>
    <hyperlink ref="V284" r:id="rId217"/>
    <hyperlink ref="V285" r:id="rId218"/>
    <hyperlink ref="V286" r:id="rId219"/>
    <hyperlink ref="V287" r:id="rId220"/>
    <hyperlink ref="V288" r:id="rId221"/>
    <hyperlink ref="V195" r:id="rId222"/>
    <hyperlink ref="V196" r:id="rId223"/>
    <hyperlink ref="V194" r:id="rId224"/>
    <hyperlink ref="V191" r:id="rId225"/>
    <hyperlink ref="V189" r:id="rId226"/>
    <hyperlink ref="V187" r:id="rId227"/>
    <hyperlink ref="V186" r:id="rId228"/>
    <hyperlink ref="V188" r:id="rId229"/>
    <hyperlink ref="V190" r:id="rId230"/>
    <hyperlink ref="V193" r:id="rId231"/>
    <hyperlink ref="V192" r:id="rId232"/>
    <hyperlink ref="V185" r:id="rId233"/>
    <hyperlink ref="V109" r:id="rId234"/>
    <hyperlink ref="V110" r:id="rId235"/>
    <hyperlink ref="V111" r:id="rId236"/>
    <hyperlink ref="V77" r:id="rId237"/>
    <hyperlink ref="V164" r:id="rId238"/>
    <hyperlink ref="V165" r:id="rId239"/>
    <hyperlink ref="V75" r:id="rId240"/>
    <hyperlink ref="V19" r:id="rId241"/>
    <hyperlink ref="V20" r:id="rId242"/>
    <hyperlink ref="V21" r:id="rId243"/>
    <hyperlink ref="V22" r:id="rId244"/>
    <hyperlink ref="V23" r:id="rId245"/>
    <hyperlink ref="V24" r:id="rId246"/>
    <hyperlink ref="V25" r:id="rId247"/>
    <hyperlink ref="V76" r:id="rId248"/>
    <hyperlink ref="V26" r:id="rId249"/>
    <hyperlink ref="V166" r:id="rId250"/>
    <hyperlink ref="V167" r:id="rId251"/>
    <hyperlink ref="V168" r:id="rId252"/>
    <hyperlink ref="V78" r:id="rId253"/>
    <hyperlink ref="V79" r:id="rId254"/>
    <hyperlink ref="V27" r:id="rId255"/>
    <hyperlink ref="V169" r:id="rId256"/>
    <hyperlink ref="V80" r:id="rId257"/>
    <hyperlink ref="V170" r:id="rId258"/>
    <hyperlink ref="V29" r:id="rId259"/>
    <hyperlink ref="V171" r:id="rId260"/>
    <hyperlink ref="V28" r:id="rId261"/>
    <hyperlink ref="V30" r:id="rId262"/>
    <hyperlink ref="V173" r:id="rId263"/>
    <hyperlink ref="V174" r:id="rId264"/>
    <hyperlink ref="V89" r:id="rId265"/>
    <hyperlink ref="V90" r:id="rId266"/>
    <hyperlink ref="V91" r:id="rId267"/>
    <hyperlink ref="V172" r:id="rId268"/>
    <hyperlink ref="V92" r:id="rId269"/>
    <hyperlink ref="V31" r:id="rId270"/>
    <hyperlink ref="V175" r:id="rId271"/>
    <hyperlink ref="V176" r:id="rId272"/>
    <hyperlink ref="V93" r:id="rId273"/>
    <hyperlink ref="V94" r:id="rId274"/>
    <hyperlink ref="V177" r:id="rId275"/>
    <hyperlink ref="V32" r:id="rId276"/>
    <hyperlink ref="V82" r:id="rId277"/>
    <hyperlink ref="V83" r:id="rId278"/>
    <hyperlink ref="V178" r:id="rId279"/>
    <hyperlink ref="V84" r:id="rId280"/>
    <hyperlink ref="V85" r:id="rId281"/>
    <hyperlink ref="V86" r:id="rId282"/>
    <hyperlink ref="V163" r:id="rId283"/>
    <hyperlink ref="V87" r:id="rId284"/>
    <hyperlink ref="V88" r:id="rId285"/>
    <hyperlink ref="V259" r:id="rId286"/>
    <hyperlink ref="V260" r:id="rId287"/>
    <hyperlink ref="V261" r:id="rId288"/>
    <hyperlink ref="V262" r:id="rId289"/>
    <hyperlink ref="V263" r:id="rId290"/>
    <hyperlink ref="V264" r:id="rId291"/>
    <hyperlink ref="V265" r:id="rId292"/>
    <hyperlink ref="V266" r:id="rId293"/>
    <hyperlink ref="V267" r:id="rId2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abSelected="1" workbookViewId="0">
      <selection activeCell="B1" sqref="B1"/>
    </sheetView>
  </sheetViews>
  <sheetFormatPr baseColWidth="10" defaultRowHeight="14.4" x14ac:dyDescent="0.3"/>
  <cols>
    <col min="1" max="1" width="11.5546875" style="64"/>
    <col min="2" max="2" width="57.77734375" style="64" bestFit="1" customWidth="1"/>
    <col min="3" max="3" width="11.5546875" style="64"/>
    <col min="4" max="5" width="11.5546875" style="77"/>
    <col min="6" max="6" width="13.44140625" style="77" bestFit="1" customWidth="1"/>
    <col min="7" max="16384" width="11.5546875" style="64"/>
  </cols>
  <sheetData>
    <row r="1" spans="1:10" ht="13.8" customHeight="1" x14ac:dyDescent="0.3">
      <c r="A1" s="58" t="s">
        <v>1771</v>
      </c>
      <c r="B1" s="59"/>
      <c r="C1" s="60"/>
      <c r="D1" s="61"/>
      <c r="E1" s="61"/>
      <c r="F1" s="61"/>
      <c r="G1" s="62"/>
      <c r="H1" s="63"/>
    </row>
    <row r="2" spans="1:10" s="70" customFormat="1" ht="13.8" customHeight="1" x14ac:dyDescent="0.3">
      <c r="A2" s="65" t="s">
        <v>24</v>
      </c>
      <c r="B2" s="66" t="s">
        <v>1772</v>
      </c>
      <c r="C2" s="67" t="s">
        <v>1773</v>
      </c>
      <c r="D2" s="68" t="s">
        <v>1774</v>
      </c>
      <c r="E2" s="68" t="s">
        <v>1775</v>
      </c>
      <c r="F2" s="68" t="s">
        <v>20</v>
      </c>
      <c r="G2" s="69" t="s">
        <v>1776</v>
      </c>
      <c r="H2" s="67" t="s">
        <v>5</v>
      </c>
    </row>
    <row r="3" spans="1:10" s="100" customFormat="1" x14ac:dyDescent="0.3">
      <c r="A3" s="95" t="s">
        <v>917</v>
      </c>
      <c r="B3" s="96" t="s">
        <v>863</v>
      </c>
      <c r="C3" s="97" t="s">
        <v>915</v>
      </c>
      <c r="D3" s="98">
        <v>1547.1</v>
      </c>
      <c r="E3" s="98"/>
      <c r="F3" s="98">
        <v>1547.1</v>
      </c>
      <c r="G3" s="99">
        <v>45031</v>
      </c>
      <c r="H3" s="96" t="s">
        <v>914</v>
      </c>
    </row>
    <row r="4" spans="1:10" s="100" customFormat="1" x14ac:dyDescent="0.3">
      <c r="A4" s="95" t="s">
        <v>922</v>
      </c>
      <c r="B4" s="96" t="s">
        <v>863</v>
      </c>
      <c r="C4" s="97" t="s">
        <v>920</v>
      </c>
      <c r="D4" s="98">
        <v>2019.5</v>
      </c>
      <c r="E4" s="98"/>
      <c r="F4" s="98">
        <v>2019.5</v>
      </c>
      <c r="G4" s="99">
        <v>45031</v>
      </c>
      <c r="H4" s="96" t="s">
        <v>919</v>
      </c>
    </row>
    <row r="5" spans="1:10" s="100" customFormat="1" x14ac:dyDescent="0.3">
      <c r="A5" s="101" t="s">
        <v>962</v>
      </c>
      <c r="B5" s="96" t="s">
        <v>863</v>
      </c>
      <c r="C5" s="97" t="s">
        <v>960</v>
      </c>
      <c r="D5" s="98">
        <v>1496</v>
      </c>
      <c r="E5" s="98"/>
      <c r="F5" s="98">
        <v>1496</v>
      </c>
      <c r="G5" s="99">
        <v>45034</v>
      </c>
      <c r="H5" s="96" t="s">
        <v>871</v>
      </c>
    </row>
    <row r="6" spans="1:10" s="83" customFormat="1" x14ac:dyDescent="0.3">
      <c r="A6" s="78"/>
      <c r="B6" s="79"/>
      <c r="C6" s="80"/>
      <c r="D6" s="81"/>
      <c r="E6" s="81"/>
      <c r="F6" s="81">
        <f>SUM(F3:F5)</f>
        <v>5062.6000000000004</v>
      </c>
      <c r="G6" s="82"/>
      <c r="J6" s="84"/>
    </row>
    <row r="7" spans="1:10" s="100" customFormat="1" x14ac:dyDescent="0.3">
      <c r="A7" s="95" t="s">
        <v>552</v>
      </c>
      <c r="B7" s="96" t="s">
        <v>540</v>
      </c>
      <c r="C7" s="97" t="s">
        <v>550</v>
      </c>
      <c r="D7" s="98">
        <v>2445.5</v>
      </c>
      <c r="E7" s="98">
        <v>391.28</v>
      </c>
      <c r="F7" s="98">
        <v>2836.78</v>
      </c>
      <c r="G7" s="99">
        <v>45030</v>
      </c>
      <c r="H7" s="96" t="s">
        <v>549</v>
      </c>
    </row>
    <row r="8" spans="1:10" s="83" customFormat="1" x14ac:dyDescent="0.3">
      <c r="A8" s="78"/>
      <c r="B8" s="79"/>
      <c r="C8" s="80"/>
      <c r="D8" s="81"/>
      <c r="E8" s="81"/>
      <c r="F8" s="81">
        <f>SUM(F7)</f>
        <v>2836.78</v>
      </c>
      <c r="G8" s="82"/>
      <c r="J8" s="84"/>
    </row>
    <row r="9" spans="1:10" s="100" customFormat="1" x14ac:dyDescent="0.3">
      <c r="A9" s="95" t="s">
        <v>354</v>
      </c>
      <c r="B9" s="96" t="s">
        <v>234</v>
      </c>
      <c r="C9" s="97" t="s">
        <v>352</v>
      </c>
      <c r="D9" s="98">
        <v>1130.7</v>
      </c>
      <c r="E9" s="98"/>
      <c r="F9" s="98">
        <v>1130.7</v>
      </c>
      <c r="G9" s="99">
        <v>45026</v>
      </c>
      <c r="H9" s="96" t="s">
        <v>351</v>
      </c>
    </row>
    <row r="10" spans="1:10" s="100" customFormat="1" x14ac:dyDescent="0.3">
      <c r="A10" s="95" t="s">
        <v>360</v>
      </c>
      <c r="B10" s="96" t="s">
        <v>234</v>
      </c>
      <c r="C10" s="97" t="s">
        <v>358</v>
      </c>
      <c r="D10" s="98">
        <v>906.5</v>
      </c>
      <c r="E10" s="98"/>
      <c r="F10" s="98">
        <v>906.5</v>
      </c>
      <c r="G10" s="99">
        <v>45026</v>
      </c>
      <c r="H10" s="96" t="s">
        <v>357</v>
      </c>
    </row>
    <row r="11" spans="1:10" s="100" customFormat="1" x14ac:dyDescent="0.3">
      <c r="A11" s="95" t="s">
        <v>390</v>
      </c>
      <c r="B11" s="96" t="s">
        <v>234</v>
      </c>
      <c r="C11" s="97" t="s">
        <v>388</v>
      </c>
      <c r="D11" s="98">
        <v>576</v>
      </c>
      <c r="E11" s="98"/>
      <c r="F11" s="98">
        <v>576</v>
      </c>
      <c r="G11" s="99">
        <v>45027</v>
      </c>
      <c r="H11" s="96" t="s">
        <v>387</v>
      </c>
    </row>
    <row r="12" spans="1:10" s="100" customFormat="1" x14ac:dyDescent="0.3">
      <c r="A12" s="95" t="s">
        <v>407</v>
      </c>
      <c r="B12" s="96" t="s">
        <v>234</v>
      </c>
      <c r="C12" s="97" t="s">
        <v>405</v>
      </c>
      <c r="D12" s="98">
        <v>554.5</v>
      </c>
      <c r="E12" s="98"/>
      <c r="F12" s="98">
        <v>554.5</v>
      </c>
      <c r="G12" s="99">
        <v>45027</v>
      </c>
      <c r="H12" s="96" t="s">
        <v>404</v>
      </c>
    </row>
    <row r="13" spans="1:10" s="100" customFormat="1" x14ac:dyDescent="0.3">
      <c r="A13" s="95" t="s">
        <v>431</v>
      </c>
      <c r="B13" s="96" t="s">
        <v>234</v>
      </c>
      <c r="C13" s="97" t="s">
        <v>429</v>
      </c>
      <c r="D13" s="98">
        <v>699.5</v>
      </c>
      <c r="E13" s="98"/>
      <c r="F13" s="98">
        <v>699.5</v>
      </c>
      <c r="G13" s="99">
        <v>45028</v>
      </c>
      <c r="H13" s="96" t="s">
        <v>428</v>
      </c>
    </row>
    <row r="14" spans="1:10" s="100" customFormat="1" x14ac:dyDescent="0.3">
      <c r="A14" s="101" t="s">
        <v>449</v>
      </c>
      <c r="B14" s="96" t="s">
        <v>234</v>
      </c>
      <c r="C14" s="97" t="s">
        <v>447</v>
      </c>
      <c r="D14" s="98">
        <v>546</v>
      </c>
      <c r="E14" s="98"/>
      <c r="F14" s="98">
        <v>546</v>
      </c>
      <c r="G14" s="99">
        <v>45028</v>
      </c>
      <c r="H14" s="96" t="s">
        <v>446</v>
      </c>
    </row>
    <row r="15" spans="1:10" s="100" customFormat="1" x14ac:dyDescent="0.3">
      <c r="A15" s="95" t="s">
        <v>239</v>
      </c>
      <c r="B15" s="96" t="s">
        <v>234</v>
      </c>
      <c r="C15" s="97" t="s">
        <v>237</v>
      </c>
      <c r="D15" s="98">
        <v>752.9</v>
      </c>
      <c r="E15" s="98"/>
      <c r="F15" s="98">
        <v>752.9</v>
      </c>
      <c r="G15" s="99">
        <v>45029</v>
      </c>
      <c r="H15" s="96" t="s">
        <v>236</v>
      </c>
    </row>
    <row r="16" spans="1:10" s="100" customFormat="1" x14ac:dyDescent="0.3">
      <c r="A16" s="95" t="s">
        <v>485</v>
      </c>
      <c r="B16" s="96" t="s">
        <v>234</v>
      </c>
      <c r="C16" s="97" t="s">
        <v>483</v>
      </c>
      <c r="D16" s="98">
        <v>950.5</v>
      </c>
      <c r="E16" s="98"/>
      <c r="F16" s="98">
        <v>950.5</v>
      </c>
      <c r="G16" s="99">
        <v>45029</v>
      </c>
      <c r="H16" s="96" t="s">
        <v>482</v>
      </c>
    </row>
    <row r="17" spans="1:10" s="100" customFormat="1" x14ac:dyDescent="0.3">
      <c r="A17" s="95" t="s">
        <v>253</v>
      </c>
      <c r="B17" s="96" t="s">
        <v>234</v>
      </c>
      <c r="C17" s="97" t="s">
        <v>251</v>
      </c>
      <c r="D17" s="98">
        <v>756.05</v>
      </c>
      <c r="E17" s="98"/>
      <c r="F17" s="98">
        <v>756.05</v>
      </c>
      <c r="G17" s="99">
        <v>45030</v>
      </c>
      <c r="H17" s="96" t="s">
        <v>250</v>
      </c>
    </row>
    <row r="18" spans="1:10" s="100" customFormat="1" x14ac:dyDescent="0.3">
      <c r="A18" s="95" t="s">
        <v>259</v>
      </c>
      <c r="B18" s="96" t="s">
        <v>234</v>
      </c>
      <c r="C18" s="97" t="s">
        <v>257</v>
      </c>
      <c r="D18" s="98">
        <v>895.5</v>
      </c>
      <c r="E18" s="98"/>
      <c r="F18" s="98">
        <v>895.5</v>
      </c>
      <c r="G18" s="99">
        <v>45030</v>
      </c>
      <c r="H18" s="96" t="s">
        <v>256</v>
      </c>
    </row>
    <row r="19" spans="1:10" s="100" customFormat="1" x14ac:dyDescent="0.3">
      <c r="A19" s="101" t="s">
        <v>299</v>
      </c>
      <c r="B19" s="96" t="s">
        <v>234</v>
      </c>
      <c r="C19" s="97" t="s">
        <v>297</v>
      </c>
      <c r="D19" s="98">
        <v>849.2</v>
      </c>
      <c r="E19" s="98"/>
      <c r="F19" s="98">
        <v>849.2</v>
      </c>
      <c r="G19" s="99">
        <v>45031</v>
      </c>
      <c r="H19" s="96" t="s">
        <v>296</v>
      </c>
    </row>
    <row r="20" spans="1:10" s="100" customFormat="1" x14ac:dyDescent="0.3">
      <c r="A20" s="95" t="s">
        <v>342</v>
      </c>
      <c r="B20" s="96" t="s">
        <v>234</v>
      </c>
      <c r="C20" s="97" t="s">
        <v>340</v>
      </c>
      <c r="D20" s="98">
        <v>1406.8</v>
      </c>
      <c r="E20" s="98"/>
      <c r="F20" s="98">
        <v>1406.8</v>
      </c>
      <c r="G20" s="99">
        <v>45031</v>
      </c>
      <c r="H20" s="96" t="s">
        <v>339</v>
      </c>
    </row>
    <row r="21" spans="1:10" s="83" customFormat="1" x14ac:dyDescent="0.3">
      <c r="A21" s="78"/>
      <c r="B21" s="79"/>
      <c r="C21" s="80"/>
      <c r="D21" s="81"/>
      <c r="E21" s="81"/>
      <c r="F21" s="81">
        <f>SUM(F9:F20)</f>
        <v>10024.15</v>
      </c>
      <c r="G21" s="82"/>
      <c r="J21" s="84"/>
    </row>
    <row r="22" spans="1:10" s="100" customFormat="1" x14ac:dyDescent="0.3">
      <c r="A22" s="95" t="s">
        <v>729</v>
      </c>
      <c r="B22" s="96" t="s">
        <v>688</v>
      </c>
      <c r="C22" s="97" t="s">
        <v>727</v>
      </c>
      <c r="D22" s="98">
        <v>218.5</v>
      </c>
      <c r="E22" s="98">
        <v>34.96</v>
      </c>
      <c r="F22" s="98">
        <v>2229.56</v>
      </c>
      <c r="G22" s="99">
        <v>45032</v>
      </c>
      <c r="H22" s="96" t="s">
        <v>726</v>
      </c>
    </row>
    <row r="23" spans="1:10" s="83" customFormat="1" x14ac:dyDescent="0.3">
      <c r="A23" s="78"/>
      <c r="B23" s="79"/>
      <c r="C23" s="80"/>
      <c r="D23" s="81"/>
      <c r="E23" s="81"/>
      <c r="F23" s="81">
        <f>SUM(F22)</f>
        <v>2229.56</v>
      </c>
      <c r="G23" s="82"/>
      <c r="J23" s="84"/>
    </row>
    <row r="24" spans="1:10" s="100" customFormat="1" x14ac:dyDescent="0.3">
      <c r="A24" s="95" t="s">
        <v>1485</v>
      </c>
      <c r="B24" s="96" t="s">
        <v>218</v>
      </c>
      <c r="C24" s="97" t="s">
        <v>1483</v>
      </c>
      <c r="D24" s="98">
        <v>1754.21</v>
      </c>
      <c r="E24" s="98"/>
      <c r="F24" s="98">
        <v>1754.21</v>
      </c>
      <c r="G24" s="99">
        <v>44979</v>
      </c>
      <c r="H24" s="96" t="s">
        <v>1482</v>
      </c>
    </row>
    <row r="25" spans="1:10" s="100" customFormat="1" x14ac:dyDescent="0.3">
      <c r="A25" s="95" t="s">
        <v>1491</v>
      </c>
      <c r="B25" s="96" t="s">
        <v>218</v>
      </c>
      <c r="C25" s="97" t="s">
        <v>1489</v>
      </c>
      <c r="D25" s="98">
        <v>214.92</v>
      </c>
      <c r="E25" s="98"/>
      <c r="F25" s="98">
        <v>214.92</v>
      </c>
      <c r="G25" s="99">
        <v>44979</v>
      </c>
      <c r="H25" s="96" t="s">
        <v>1488</v>
      </c>
    </row>
    <row r="26" spans="1:10" s="100" customFormat="1" x14ac:dyDescent="0.3">
      <c r="A26" s="95" t="s">
        <v>1496</v>
      </c>
      <c r="B26" s="96" t="s">
        <v>218</v>
      </c>
      <c r="C26" s="97" t="s">
        <v>1494</v>
      </c>
      <c r="D26" s="98">
        <v>1702.29</v>
      </c>
      <c r="E26" s="98"/>
      <c r="F26" s="98">
        <v>1702.29</v>
      </c>
      <c r="G26" s="99">
        <v>44982</v>
      </c>
      <c r="H26" s="96" t="s">
        <v>1493</v>
      </c>
    </row>
    <row r="27" spans="1:10" s="100" customFormat="1" x14ac:dyDescent="0.3">
      <c r="A27" s="95" t="s">
        <v>1508</v>
      </c>
      <c r="B27" s="96" t="s">
        <v>218</v>
      </c>
      <c r="C27" s="97" t="s">
        <v>1506</v>
      </c>
      <c r="D27" s="98">
        <v>577.25</v>
      </c>
      <c r="E27" s="98"/>
      <c r="F27" s="98">
        <v>577.25</v>
      </c>
      <c r="G27" s="99">
        <v>44982</v>
      </c>
      <c r="H27" s="96" t="s">
        <v>1505</v>
      </c>
    </row>
    <row r="28" spans="1:10" s="100" customFormat="1" x14ac:dyDescent="0.3">
      <c r="A28" s="95" t="s">
        <v>1542</v>
      </c>
      <c r="B28" s="96" t="s">
        <v>218</v>
      </c>
      <c r="C28" s="97" t="s">
        <v>1540</v>
      </c>
      <c r="D28" s="98">
        <v>1837.52</v>
      </c>
      <c r="E28" s="98"/>
      <c r="F28" s="98">
        <v>1837.52</v>
      </c>
      <c r="G28" s="99">
        <v>44994</v>
      </c>
      <c r="H28" s="96" t="s">
        <v>1539</v>
      </c>
    </row>
    <row r="29" spans="1:10" s="100" customFormat="1" x14ac:dyDescent="0.3">
      <c r="A29" s="95" t="s">
        <v>1578</v>
      </c>
      <c r="B29" s="96" t="s">
        <v>218</v>
      </c>
      <c r="C29" s="97" t="s">
        <v>1576</v>
      </c>
      <c r="D29" s="98">
        <v>2383.64</v>
      </c>
      <c r="E29" s="98"/>
      <c r="F29" s="98">
        <v>2383.64</v>
      </c>
      <c r="G29" s="99">
        <v>44996</v>
      </c>
      <c r="H29" s="96" t="s">
        <v>1575</v>
      </c>
    </row>
    <row r="30" spans="1:10" s="100" customFormat="1" x14ac:dyDescent="0.3">
      <c r="A30" s="95" t="s">
        <v>1566</v>
      </c>
      <c r="B30" s="96" t="s">
        <v>218</v>
      </c>
      <c r="C30" s="97" t="s">
        <v>1564</v>
      </c>
      <c r="D30" s="98">
        <v>189.86</v>
      </c>
      <c r="E30" s="98"/>
      <c r="F30" s="98">
        <v>189.86</v>
      </c>
      <c r="G30" s="99">
        <v>45028</v>
      </c>
      <c r="H30" s="96" t="s">
        <v>1563</v>
      </c>
    </row>
    <row r="31" spans="1:10" s="100" customFormat="1" x14ac:dyDescent="0.3">
      <c r="A31" s="95" t="s">
        <v>1584</v>
      </c>
      <c r="B31" s="96" t="s">
        <v>218</v>
      </c>
      <c r="C31" s="97" t="s">
        <v>1582</v>
      </c>
      <c r="D31" s="98">
        <v>1393.66</v>
      </c>
      <c r="E31" s="98"/>
      <c r="F31" s="98">
        <v>1393.66</v>
      </c>
      <c r="G31" s="99">
        <v>45030</v>
      </c>
      <c r="H31" s="96" t="s">
        <v>1581</v>
      </c>
    </row>
    <row r="32" spans="1:10" s="100" customFormat="1" x14ac:dyDescent="0.3">
      <c r="A32" s="95" t="s">
        <v>1629</v>
      </c>
      <c r="B32" s="96" t="s">
        <v>218</v>
      </c>
      <c r="C32" s="97" t="s">
        <v>1627</v>
      </c>
      <c r="D32" s="98">
        <v>1576.35</v>
      </c>
      <c r="E32" s="98"/>
      <c r="F32" s="98">
        <v>1576.35</v>
      </c>
      <c r="G32" s="99">
        <v>45031</v>
      </c>
      <c r="H32" s="96" t="s">
        <v>1626</v>
      </c>
    </row>
    <row r="33" spans="1:10" s="100" customFormat="1" x14ac:dyDescent="0.3">
      <c r="A33" s="95" t="s">
        <v>1663</v>
      </c>
      <c r="B33" s="96" t="s">
        <v>218</v>
      </c>
      <c r="C33" s="97" t="s">
        <v>1661</v>
      </c>
      <c r="D33" s="98">
        <v>4529.8599999999997</v>
      </c>
      <c r="E33" s="98"/>
      <c r="F33" s="98">
        <v>4529.8599999999997</v>
      </c>
      <c r="G33" s="99">
        <v>45038</v>
      </c>
      <c r="H33" s="96" t="s">
        <v>1660</v>
      </c>
    </row>
    <row r="34" spans="1:10" s="83" customFormat="1" x14ac:dyDescent="0.3">
      <c r="A34" s="78"/>
      <c r="B34" s="79"/>
      <c r="C34" s="80"/>
      <c r="D34" s="81"/>
      <c r="E34" s="81"/>
      <c r="F34" s="81">
        <f>SUM(F24:F33)</f>
        <v>16159.560000000001</v>
      </c>
      <c r="G34" s="82"/>
      <c r="J34" s="84"/>
    </row>
    <row r="35" spans="1:10" s="100" customFormat="1" x14ac:dyDescent="0.3">
      <c r="A35" s="101" t="s">
        <v>812</v>
      </c>
      <c r="B35" s="96" t="s">
        <v>763</v>
      </c>
      <c r="C35" s="97" t="s">
        <v>810</v>
      </c>
      <c r="D35" s="98">
        <v>1702.41</v>
      </c>
      <c r="E35" s="98"/>
      <c r="F35" s="98">
        <v>1702.41</v>
      </c>
      <c r="G35" s="99">
        <v>45030</v>
      </c>
      <c r="H35" s="96" t="s">
        <v>809</v>
      </c>
    </row>
    <row r="36" spans="1:10" s="83" customFormat="1" x14ac:dyDescent="0.3">
      <c r="A36" s="78"/>
      <c r="B36" s="79"/>
      <c r="C36" s="80"/>
      <c r="D36" s="81"/>
      <c r="E36" s="81"/>
      <c r="F36" s="81">
        <f>SUM(F35)</f>
        <v>1702.41</v>
      </c>
      <c r="G36" s="82"/>
      <c r="J36" s="84"/>
    </row>
    <row r="37" spans="1:10" s="100" customFormat="1" x14ac:dyDescent="0.3">
      <c r="A37" s="95" t="s">
        <v>1051</v>
      </c>
      <c r="B37" s="96" t="s">
        <v>1046</v>
      </c>
      <c r="C37" s="97" t="s">
        <v>1049</v>
      </c>
      <c r="D37" s="98">
        <v>1496</v>
      </c>
      <c r="E37" s="98">
        <v>239.36</v>
      </c>
      <c r="F37" s="98">
        <v>1735.36</v>
      </c>
      <c r="G37" s="99">
        <v>45030</v>
      </c>
      <c r="H37" s="96" t="s">
        <v>1048</v>
      </c>
    </row>
    <row r="38" spans="1:10" s="100" customFormat="1" x14ac:dyDescent="0.3">
      <c r="A38" s="95" t="s">
        <v>1059</v>
      </c>
      <c r="B38" s="96" t="s">
        <v>1046</v>
      </c>
      <c r="C38" s="97" t="s">
        <v>1057</v>
      </c>
      <c r="D38" s="98">
        <v>1464</v>
      </c>
      <c r="E38" s="98">
        <v>234.24</v>
      </c>
      <c r="F38" s="98">
        <v>1698.24</v>
      </c>
      <c r="G38" s="99">
        <v>45030</v>
      </c>
      <c r="H38" s="96" t="s">
        <v>1056</v>
      </c>
    </row>
    <row r="39" spans="1:10" s="83" customFormat="1" x14ac:dyDescent="0.3">
      <c r="A39" s="78"/>
      <c r="B39" s="79"/>
      <c r="C39" s="80"/>
      <c r="D39" s="81"/>
      <c r="E39" s="81"/>
      <c r="F39" s="81">
        <f>SUM(F37:F38)</f>
        <v>3433.6</v>
      </c>
      <c r="G39" s="82"/>
      <c r="J39" s="84"/>
    </row>
    <row r="40" spans="1:10" s="100" customFormat="1" x14ac:dyDescent="0.3">
      <c r="A40" s="101" t="s">
        <v>1043</v>
      </c>
      <c r="B40" s="96" t="s">
        <v>1038</v>
      </c>
      <c r="C40" s="97" t="s">
        <v>1041</v>
      </c>
      <c r="D40" s="98">
        <v>2200.48</v>
      </c>
      <c r="E40" s="98">
        <v>352.08</v>
      </c>
      <c r="F40" s="98">
        <v>2552.56</v>
      </c>
      <c r="G40" s="99">
        <v>45029</v>
      </c>
      <c r="H40" s="96" t="s">
        <v>1040</v>
      </c>
    </row>
    <row r="41" spans="1:10" s="83" customFormat="1" x14ac:dyDescent="0.3">
      <c r="A41" s="78"/>
      <c r="B41" s="79"/>
      <c r="C41" s="80"/>
      <c r="D41" s="81"/>
      <c r="E41" s="81"/>
      <c r="F41" s="81">
        <f>SUM(F40)</f>
        <v>2552.56</v>
      </c>
      <c r="G41" s="82"/>
      <c r="J41" s="84"/>
    </row>
    <row r="42" spans="1:10" s="100" customFormat="1" x14ac:dyDescent="0.3">
      <c r="A42" s="95" t="s">
        <v>1182</v>
      </c>
      <c r="B42" s="96" t="s">
        <v>1134</v>
      </c>
      <c r="C42" s="97" t="s">
        <v>1180</v>
      </c>
      <c r="D42" s="98">
        <v>884.62</v>
      </c>
      <c r="E42" s="98"/>
      <c r="F42" s="98">
        <v>884.63</v>
      </c>
      <c r="G42" s="99">
        <v>45028</v>
      </c>
      <c r="H42" s="96" t="s">
        <v>1179</v>
      </c>
    </row>
    <row r="43" spans="1:10" s="83" customFormat="1" x14ac:dyDescent="0.3">
      <c r="A43" s="78"/>
      <c r="B43" s="79"/>
      <c r="C43" s="80"/>
      <c r="D43" s="81"/>
      <c r="E43" s="81"/>
      <c r="F43" s="81">
        <f>SUM(F42)</f>
        <v>884.63</v>
      </c>
      <c r="G43" s="82"/>
      <c r="J43" s="84"/>
    </row>
    <row r="44" spans="1:10" s="100" customFormat="1" x14ac:dyDescent="0.3">
      <c r="A44" s="95" t="s">
        <v>1255</v>
      </c>
      <c r="B44" s="96" t="s">
        <v>1245</v>
      </c>
      <c r="C44" s="97" t="s">
        <v>1253</v>
      </c>
      <c r="D44" s="98">
        <v>1500</v>
      </c>
      <c r="E44" s="98">
        <v>173.4</v>
      </c>
      <c r="F44" s="98">
        <v>1257.1500000000001</v>
      </c>
      <c r="G44" s="99">
        <v>45026</v>
      </c>
      <c r="H44" s="96" t="s">
        <v>1252</v>
      </c>
    </row>
    <row r="45" spans="1:10" s="83" customFormat="1" x14ac:dyDescent="0.3">
      <c r="A45" s="78"/>
      <c r="B45" s="79"/>
      <c r="C45" s="80"/>
      <c r="D45" s="81"/>
      <c r="E45" s="81"/>
      <c r="F45" s="81">
        <f>SUM(F44)</f>
        <v>1257.1500000000001</v>
      </c>
      <c r="G45" s="82"/>
      <c r="J45" s="84"/>
    </row>
    <row r="46" spans="1:10" s="100" customFormat="1" x14ac:dyDescent="0.3">
      <c r="A46" s="95" t="s">
        <v>998</v>
      </c>
      <c r="B46" s="96" t="s">
        <v>987</v>
      </c>
      <c r="C46" s="97" t="s">
        <v>996</v>
      </c>
      <c r="D46" s="98">
        <v>3100</v>
      </c>
      <c r="E46" s="98">
        <v>496</v>
      </c>
      <c r="F46" s="98">
        <v>3596</v>
      </c>
      <c r="G46" s="99">
        <v>45034</v>
      </c>
      <c r="H46" s="96" t="s">
        <v>995</v>
      </c>
    </row>
    <row r="47" spans="1:10" s="83" customFormat="1" x14ac:dyDescent="0.3">
      <c r="A47" s="78"/>
      <c r="B47" s="79"/>
      <c r="C47" s="80"/>
      <c r="D47" s="81"/>
      <c r="E47" s="81"/>
      <c r="F47" s="81">
        <f>SUM(F46)</f>
        <v>3596</v>
      </c>
      <c r="G47" s="82"/>
      <c r="J47" s="84"/>
    </row>
    <row r="48" spans="1:10" ht="12.45" customHeight="1" x14ac:dyDescent="0.3">
      <c r="B48" s="85"/>
      <c r="C48" s="86"/>
      <c r="D48" s="87"/>
      <c r="F48" s="88">
        <f>SUM(F47,F45,F43,F41,F39,F36,F34,F23,F21,F8,F6)</f>
        <v>49739</v>
      </c>
      <c r="H48" s="86"/>
      <c r="I48" s="86"/>
      <c r="J48" s="86"/>
    </row>
    <row r="49" spans="1:10" x14ac:dyDescent="0.3">
      <c r="A49" s="58" t="s">
        <v>1777</v>
      </c>
      <c r="B49" s="59"/>
      <c r="C49" s="60"/>
      <c r="D49" s="61"/>
      <c r="E49" s="61"/>
      <c r="F49" s="61"/>
      <c r="G49" s="62"/>
      <c r="H49" s="63"/>
    </row>
    <row r="50" spans="1:10" s="70" customFormat="1" x14ac:dyDescent="0.3">
      <c r="A50" s="65" t="s">
        <v>24</v>
      </c>
      <c r="B50" s="66" t="s">
        <v>1772</v>
      </c>
      <c r="C50" s="67" t="s">
        <v>1773</v>
      </c>
      <c r="D50" s="68" t="s">
        <v>1774</v>
      </c>
      <c r="E50" s="68" t="s">
        <v>1775</v>
      </c>
      <c r="F50" s="68" t="s">
        <v>20</v>
      </c>
      <c r="G50" s="69" t="s">
        <v>1776</v>
      </c>
      <c r="H50" s="67" t="s">
        <v>5</v>
      </c>
    </row>
    <row r="51" spans="1:10" x14ac:dyDescent="0.3">
      <c r="A51" s="71" t="s">
        <v>534</v>
      </c>
      <c r="B51" s="72" t="s">
        <v>529</v>
      </c>
      <c r="C51" s="73" t="s">
        <v>532</v>
      </c>
      <c r="D51" s="76">
        <v>3500</v>
      </c>
      <c r="E51" s="76">
        <v>560</v>
      </c>
      <c r="F51" s="76">
        <v>4060</v>
      </c>
      <c r="G51" s="74">
        <v>45028</v>
      </c>
      <c r="H51" s="72" t="s">
        <v>531</v>
      </c>
    </row>
    <row r="52" spans="1:10" s="83" customFormat="1" x14ac:dyDescent="0.3">
      <c r="A52" s="78"/>
      <c r="B52" s="79"/>
      <c r="C52" s="80"/>
      <c r="D52" s="81"/>
      <c r="E52" s="81"/>
      <c r="F52" s="81">
        <f>SUM(F51)</f>
        <v>4060</v>
      </c>
      <c r="G52" s="82"/>
      <c r="J52" s="84"/>
    </row>
    <row r="53" spans="1:10" x14ac:dyDescent="0.3">
      <c r="A53" s="71" t="s">
        <v>1286</v>
      </c>
      <c r="B53" s="72" t="s">
        <v>1281</v>
      </c>
      <c r="C53" s="73" t="s">
        <v>1284</v>
      </c>
      <c r="D53" s="76">
        <v>495</v>
      </c>
      <c r="E53" s="76"/>
      <c r="F53" s="76">
        <v>495</v>
      </c>
      <c r="G53" s="74">
        <v>45017</v>
      </c>
      <c r="H53" s="72" t="s">
        <v>1283</v>
      </c>
    </row>
    <row r="54" spans="1:10" x14ac:dyDescent="0.3">
      <c r="A54" s="71" t="s">
        <v>1290</v>
      </c>
      <c r="B54" s="72" t="s">
        <v>1281</v>
      </c>
      <c r="C54" s="73" t="s">
        <v>1288</v>
      </c>
      <c r="D54" s="76">
        <v>495</v>
      </c>
      <c r="E54" s="76"/>
      <c r="F54" s="76">
        <v>495</v>
      </c>
      <c r="G54" s="74">
        <v>45033</v>
      </c>
      <c r="H54" s="72" t="s">
        <v>1283</v>
      </c>
    </row>
    <row r="55" spans="1:10" s="83" customFormat="1" x14ac:dyDescent="0.3">
      <c r="A55" s="78"/>
      <c r="B55" s="79"/>
      <c r="C55" s="80"/>
      <c r="D55" s="81"/>
      <c r="E55" s="81"/>
      <c r="F55" s="81">
        <f>SUM(F53:F54)</f>
        <v>990</v>
      </c>
      <c r="G55" s="82"/>
      <c r="J55" s="84"/>
    </row>
    <row r="56" spans="1:10" x14ac:dyDescent="0.3">
      <c r="A56" s="71" t="s">
        <v>868</v>
      </c>
      <c r="B56" s="72" t="s">
        <v>863</v>
      </c>
      <c r="C56" s="73" t="s">
        <v>866</v>
      </c>
      <c r="D56" s="76">
        <v>646.79999999999995</v>
      </c>
      <c r="E56" s="76"/>
      <c r="F56" s="76">
        <v>646.79999999999995</v>
      </c>
      <c r="G56" s="74">
        <v>45028</v>
      </c>
      <c r="H56" s="72" t="s">
        <v>865</v>
      </c>
    </row>
    <row r="57" spans="1:10" x14ac:dyDescent="0.3">
      <c r="A57" s="71" t="s">
        <v>879</v>
      </c>
      <c r="B57" s="72" t="s">
        <v>863</v>
      </c>
      <c r="C57" s="73" t="s">
        <v>877</v>
      </c>
      <c r="D57" s="76">
        <v>1424.8</v>
      </c>
      <c r="E57" s="76"/>
      <c r="F57" s="76">
        <v>1424.8</v>
      </c>
      <c r="G57" s="74">
        <v>45029</v>
      </c>
      <c r="H57" s="72" t="s">
        <v>876</v>
      </c>
    </row>
    <row r="58" spans="1:10" x14ac:dyDescent="0.3">
      <c r="A58" s="71" t="s">
        <v>884</v>
      </c>
      <c r="B58" s="72" t="s">
        <v>863</v>
      </c>
      <c r="C58" s="73" t="s">
        <v>882</v>
      </c>
      <c r="D58" s="76">
        <v>698.7</v>
      </c>
      <c r="E58" s="76"/>
      <c r="F58" s="76">
        <v>698.7</v>
      </c>
      <c r="G58" s="74">
        <v>45029</v>
      </c>
      <c r="H58" s="72" t="s">
        <v>881</v>
      </c>
    </row>
    <row r="59" spans="1:10" x14ac:dyDescent="0.3">
      <c r="A59" s="71" t="s">
        <v>900</v>
      </c>
      <c r="B59" s="72" t="s">
        <v>863</v>
      </c>
      <c r="C59" s="73" t="s">
        <v>898</v>
      </c>
      <c r="D59" s="76">
        <v>3325.25</v>
      </c>
      <c r="E59" s="76"/>
      <c r="F59" s="76">
        <v>3325.25</v>
      </c>
      <c r="G59" s="74">
        <v>45030</v>
      </c>
      <c r="H59" s="72" t="s">
        <v>897</v>
      </c>
    </row>
    <row r="60" spans="1:10" x14ac:dyDescent="0.3">
      <c r="A60" s="71" t="s">
        <v>906</v>
      </c>
      <c r="B60" s="72" t="s">
        <v>863</v>
      </c>
      <c r="C60" s="73" t="s">
        <v>904</v>
      </c>
      <c r="D60" s="76">
        <v>116.8</v>
      </c>
      <c r="E60" s="76"/>
      <c r="F60" s="76">
        <v>116.8</v>
      </c>
      <c r="G60" s="74">
        <v>45030</v>
      </c>
      <c r="H60" s="72" t="s">
        <v>903</v>
      </c>
    </row>
    <row r="61" spans="1:10" x14ac:dyDescent="0.3">
      <c r="A61" s="71" t="s">
        <v>911</v>
      </c>
      <c r="B61" s="72" t="s">
        <v>863</v>
      </c>
      <c r="C61" s="73" t="s">
        <v>909</v>
      </c>
      <c r="D61" s="76">
        <v>4009.8</v>
      </c>
      <c r="E61" s="76"/>
      <c r="F61" s="76">
        <v>4009.8</v>
      </c>
      <c r="G61" s="74">
        <v>45031</v>
      </c>
      <c r="H61" s="72" t="s">
        <v>908</v>
      </c>
    </row>
    <row r="62" spans="1:10" x14ac:dyDescent="0.3">
      <c r="A62" s="71" t="s">
        <v>948</v>
      </c>
      <c r="B62" s="72" t="s">
        <v>863</v>
      </c>
      <c r="C62" s="73" t="s">
        <v>946</v>
      </c>
      <c r="D62" s="76">
        <v>1794.5</v>
      </c>
      <c r="E62" s="76"/>
      <c r="F62" s="76">
        <v>1794.5</v>
      </c>
      <c r="G62" s="74">
        <v>45033</v>
      </c>
      <c r="H62" s="72" t="s">
        <v>945</v>
      </c>
    </row>
    <row r="63" spans="1:10" x14ac:dyDescent="0.3">
      <c r="A63" s="71" t="s">
        <v>953</v>
      </c>
      <c r="B63" s="72" t="s">
        <v>863</v>
      </c>
      <c r="C63" s="73" t="s">
        <v>951</v>
      </c>
      <c r="D63" s="76">
        <v>1263.3599999999999</v>
      </c>
      <c r="E63" s="76"/>
      <c r="F63" s="76">
        <v>1263.3599999999999</v>
      </c>
      <c r="G63" s="74">
        <v>45034</v>
      </c>
      <c r="H63" s="72" t="s">
        <v>950</v>
      </c>
    </row>
    <row r="64" spans="1:10" s="83" customFormat="1" x14ac:dyDescent="0.3">
      <c r="A64" s="78"/>
      <c r="B64" s="79"/>
      <c r="C64" s="80"/>
      <c r="D64" s="81"/>
      <c r="E64" s="81"/>
      <c r="F64" s="81">
        <f>SUM(F56:F63)</f>
        <v>13280.010000000002</v>
      </c>
      <c r="G64" s="82"/>
      <c r="J64" s="84"/>
    </row>
    <row r="65" spans="1:8" x14ac:dyDescent="0.3">
      <c r="A65" s="71" t="s">
        <v>372</v>
      </c>
      <c r="B65" s="72" t="s">
        <v>234</v>
      </c>
      <c r="C65" s="73" t="s">
        <v>370</v>
      </c>
      <c r="D65" s="76">
        <v>1307.5999999999999</v>
      </c>
      <c r="E65" s="76"/>
      <c r="F65" s="76">
        <v>1307.5999999999999</v>
      </c>
      <c r="G65" s="74">
        <v>45026</v>
      </c>
      <c r="H65" s="72" t="s">
        <v>369</v>
      </c>
    </row>
    <row r="66" spans="1:8" x14ac:dyDescent="0.3">
      <c r="A66" s="71" t="s">
        <v>378</v>
      </c>
      <c r="B66" s="72" t="s">
        <v>234</v>
      </c>
      <c r="C66" s="73" t="s">
        <v>376</v>
      </c>
      <c r="D66" s="76">
        <v>155.4</v>
      </c>
      <c r="E66" s="76"/>
      <c r="F66" s="76">
        <v>155.4</v>
      </c>
      <c r="G66" s="74">
        <v>45026</v>
      </c>
      <c r="H66" s="72" t="s">
        <v>375</v>
      </c>
    </row>
    <row r="67" spans="1:8" x14ac:dyDescent="0.3">
      <c r="A67" s="71" t="s">
        <v>384</v>
      </c>
      <c r="B67" s="72" t="s">
        <v>234</v>
      </c>
      <c r="C67" s="73" t="s">
        <v>382</v>
      </c>
      <c r="D67" s="76">
        <v>570</v>
      </c>
      <c r="E67" s="76"/>
      <c r="F67" s="76">
        <v>570</v>
      </c>
      <c r="G67" s="74">
        <v>45026</v>
      </c>
      <c r="H67" s="72" t="s">
        <v>381</v>
      </c>
    </row>
    <row r="68" spans="1:8" x14ac:dyDescent="0.3">
      <c r="A68" s="71" t="s">
        <v>413</v>
      </c>
      <c r="B68" s="72" t="s">
        <v>234</v>
      </c>
      <c r="C68" s="73" t="s">
        <v>411</v>
      </c>
      <c r="D68" s="76">
        <v>360.5</v>
      </c>
      <c r="E68" s="76"/>
      <c r="F68" s="76">
        <v>360.5</v>
      </c>
      <c r="G68" s="74">
        <v>45027</v>
      </c>
      <c r="H68" s="72" t="s">
        <v>410</v>
      </c>
    </row>
    <row r="69" spans="1:8" x14ac:dyDescent="0.3">
      <c r="A69" s="71" t="s">
        <v>419</v>
      </c>
      <c r="B69" s="72" t="s">
        <v>234</v>
      </c>
      <c r="C69" s="73" t="s">
        <v>417</v>
      </c>
      <c r="D69" s="76">
        <v>766.3</v>
      </c>
      <c r="E69" s="76"/>
      <c r="F69" s="76">
        <v>766.3</v>
      </c>
      <c r="G69" s="74">
        <v>45027</v>
      </c>
      <c r="H69" s="72" t="s">
        <v>416</v>
      </c>
    </row>
    <row r="70" spans="1:8" x14ac:dyDescent="0.3">
      <c r="A70" s="75" t="s">
        <v>455</v>
      </c>
      <c r="B70" s="72" t="s">
        <v>234</v>
      </c>
      <c r="C70" s="73" t="s">
        <v>453</v>
      </c>
      <c r="D70" s="76">
        <v>594</v>
      </c>
      <c r="E70" s="76"/>
      <c r="F70" s="76">
        <v>594</v>
      </c>
      <c r="G70" s="74">
        <v>45028</v>
      </c>
      <c r="H70" s="72" t="s">
        <v>452</v>
      </c>
    </row>
    <row r="71" spans="1:8" x14ac:dyDescent="0.3">
      <c r="A71" s="75" t="s">
        <v>467</v>
      </c>
      <c r="B71" s="72" t="s">
        <v>234</v>
      </c>
      <c r="C71" s="73" t="s">
        <v>465</v>
      </c>
      <c r="D71" s="76">
        <v>499.4</v>
      </c>
      <c r="E71" s="76"/>
      <c r="F71" s="76">
        <v>499.4</v>
      </c>
      <c r="G71" s="74">
        <v>45028</v>
      </c>
      <c r="H71" s="72" t="s">
        <v>464</v>
      </c>
    </row>
    <row r="72" spans="1:8" x14ac:dyDescent="0.3">
      <c r="A72" s="71" t="s">
        <v>473</v>
      </c>
      <c r="B72" s="72" t="s">
        <v>234</v>
      </c>
      <c r="C72" s="73" t="s">
        <v>471</v>
      </c>
      <c r="D72" s="76">
        <v>553.20000000000005</v>
      </c>
      <c r="E72" s="76"/>
      <c r="F72" s="76">
        <v>553.20000000000005</v>
      </c>
      <c r="G72" s="74">
        <v>45028</v>
      </c>
      <c r="H72" s="72" t="s">
        <v>470</v>
      </c>
    </row>
    <row r="73" spans="1:8" x14ac:dyDescent="0.3">
      <c r="A73" s="71" t="s">
        <v>491</v>
      </c>
      <c r="B73" s="72" t="s">
        <v>234</v>
      </c>
      <c r="C73" s="73" t="s">
        <v>489</v>
      </c>
      <c r="D73" s="76">
        <v>1194.8499999999999</v>
      </c>
      <c r="E73" s="76"/>
      <c r="F73" s="76">
        <v>1194.8499999999999</v>
      </c>
      <c r="G73" s="74">
        <v>45029</v>
      </c>
      <c r="H73" s="72" t="s">
        <v>488</v>
      </c>
    </row>
    <row r="74" spans="1:8" x14ac:dyDescent="0.3">
      <c r="A74" s="75" t="s">
        <v>497</v>
      </c>
      <c r="B74" s="72" t="s">
        <v>234</v>
      </c>
      <c r="C74" s="73" t="s">
        <v>495</v>
      </c>
      <c r="D74" s="76">
        <v>96.5</v>
      </c>
      <c r="E74" s="76"/>
      <c r="F74" s="76">
        <v>96.5</v>
      </c>
      <c r="G74" s="74">
        <v>45029</v>
      </c>
      <c r="H74" s="72" t="s">
        <v>494</v>
      </c>
    </row>
    <row r="75" spans="1:8" x14ac:dyDescent="0.3">
      <c r="A75" s="71" t="s">
        <v>502</v>
      </c>
      <c r="B75" s="72" t="s">
        <v>234</v>
      </c>
      <c r="C75" s="73" t="s">
        <v>500</v>
      </c>
      <c r="D75" s="76">
        <v>715.2</v>
      </c>
      <c r="E75" s="76"/>
      <c r="F75" s="76">
        <v>715.2</v>
      </c>
      <c r="G75" s="74">
        <v>45029</v>
      </c>
      <c r="H75" s="72" t="s">
        <v>499</v>
      </c>
    </row>
    <row r="76" spans="1:8" x14ac:dyDescent="0.3">
      <c r="A76" s="71" t="s">
        <v>265</v>
      </c>
      <c r="B76" s="72" t="s">
        <v>234</v>
      </c>
      <c r="C76" s="73" t="s">
        <v>263</v>
      </c>
      <c r="D76" s="76">
        <v>2504.3000000000002</v>
      </c>
      <c r="E76" s="76"/>
      <c r="F76" s="76">
        <v>2504.3000000000002</v>
      </c>
      <c r="G76" s="74">
        <v>45030</v>
      </c>
      <c r="H76" s="72" t="s">
        <v>262</v>
      </c>
    </row>
    <row r="77" spans="1:8" x14ac:dyDescent="0.3">
      <c r="A77" s="71" t="s">
        <v>271</v>
      </c>
      <c r="B77" s="72" t="s">
        <v>234</v>
      </c>
      <c r="C77" s="73" t="s">
        <v>269</v>
      </c>
      <c r="D77" s="76">
        <v>1349.2</v>
      </c>
      <c r="E77" s="76"/>
      <c r="F77" s="76">
        <v>1349.2</v>
      </c>
      <c r="G77" s="74">
        <v>45030</v>
      </c>
      <c r="H77" s="72" t="s">
        <v>268</v>
      </c>
    </row>
    <row r="78" spans="1:8" x14ac:dyDescent="0.3">
      <c r="A78" s="71" t="s">
        <v>277</v>
      </c>
      <c r="B78" s="72" t="s">
        <v>234</v>
      </c>
      <c r="C78" s="73" t="s">
        <v>275</v>
      </c>
      <c r="D78" s="76">
        <v>990</v>
      </c>
      <c r="E78" s="76"/>
      <c r="F78" s="76">
        <v>990</v>
      </c>
      <c r="G78" s="74">
        <v>45030</v>
      </c>
      <c r="H78" s="72" t="s">
        <v>274</v>
      </c>
    </row>
    <row r="79" spans="1:8" x14ac:dyDescent="0.3">
      <c r="A79" s="71" t="s">
        <v>288</v>
      </c>
      <c r="B79" s="72" t="s">
        <v>234</v>
      </c>
      <c r="C79" s="73" t="s">
        <v>286</v>
      </c>
      <c r="D79" s="76">
        <v>632</v>
      </c>
      <c r="E79" s="76"/>
      <c r="F79" s="76">
        <v>632</v>
      </c>
      <c r="G79" s="74">
        <v>45030</v>
      </c>
      <c r="H79" s="72" t="s">
        <v>285</v>
      </c>
    </row>
    <row r="80" spans="1:8" x14ac:dyDescent="0.3">
      <c r="A80" s="71" t="s">
        <v>305</v>
      </c>
      <c r="B80" s="72" t="s">
        <v>234</v>
      </c>
      <c r="C80" s="73" t="s">
        <v>303</v>
      </c>
      <c r="D80" s="76">
        <v>1843.2</v>
      </c>
      <c r="E80" s="76"/>
      <c r="F80" s="76">
        <v>1843.2</v>
      </c>
      <c r="G80" s="74">
        <v>45031</v>
      </c>
      <c r="H80" s="72" t="s">
        <v>302</v>
      </c>
    </row>
    <row r="81" spans="1:10" x14ac:dyDescent="0.3">
      <c r="A81" s="71" t="s">
        <v>311</v>
      </c>
      <c r="B81" s="72" t="s">
        <v>234</v>
      </c>
      <c r="C81" s="73" t="s">
        <v>309</v>
      </c>
      <c r="D81" s="76">
        <v>3501.7</v>
      </c>
      <c r="E81" s="76"/>
      <c r="F81" s="76">
        <v>3501.7</v>
      </c>
      <c r="G81" s="74">
        <v>45031</v>
      </c>
      <c r="H81" s="72" t="s">
        <v>308</v>
      </c>
    </row>
    <row r="82" spans="1:10" x14ac:dyDescent="0.3">
      <c r="A82" s="71" t="s">
        <v>317</v>
      </c>
      <c r="B82" s="72" t="s">
        <v>234</v>
      </c>
      <c r="C82" s="73" t="s">
        <v>315</v>
      </c>
      <c r="D82" s="76">
        <v>355.5</v>
      </c>
      <c r="E82" s="76"/>
      <c r="F82" s="76">
        <v>355.5</v>
      </c>
      <c r="G82" s="74">
        <v>45031</v>
      </c>
      <c r="H82" s="72" t="s">
        <v>314</v>
      </c>
    </row>
    <row r="83" spans="1:10" s="83" customFormat="1" x14ac:dyDescent="0.3">
      <c r="A83" s="78"/>
      <c r="B83" s="79"/>
      <c r="C83" s="80"/>
      <c r="D83" s="81"/>
      <c r="E83" s="81"/>
      <c r="F83" s="81">
        <f>SUM(F65:F82)</f>
        <v>17988.850000000002</v>
      </c>
      <c r="G83" s="82"/>
      <c r="J83" s="84"/>
    </row>
    <row r="84" spans="1:10" x14ac:dyDescent="0.3">
      <c r="A84" s="71" t="s">
        <v>705</v>
      </c>
      <c r="B84" s="72" t="s">
        <v>688</v>
      </c>
      <c r="C84" s="73" t="s">
        <v>703</v>
      </c>
      <c r="D84" s="76">
        <v>650</v>
      </c>
      <c r="E84" s="76">
        <v>104</v>
      </c>
      <c r="F84" s="76">
        <v>4293.5</v>
      </c>
      <c r="G84" s="74">
        <v>45032</v>
      </c>
      <c r="H84" s="72" t="s">
        <v>702</v>
      </c>
    </row>
    <row r="85" spans="1:10" x14ac:dyDescent="0.3">
      <c r="A85" s="71" t="s">
        <v>711</v>
      </c>
      <c r="B85" s="72" t="s">
        <v>688</v>
      </c>
      <c r="C85" s="73" t="s">
        <v>709</v>
      </c>
      <c r="D85" s="76">
        <v>817</v>
      </c>
      <c r="E85" s="76"/>
      <c r="F85" s="76">
        <v>817</v>
      </c>
      <c r="G85" s="74">
        <v>45032</v>
      </c>
      <c r="H85" s="72" t="s">
        <v>708</v>
      </c>
    </row>
    <row r="86" spans="1:10" x14ac:dyDescent="0.3">
      <c r="A86" s="71" t="s">
        <v>717</v>
      </c>
      <c r="B86" s="72" t="s">
        <v>688</v>
      </c>
      <c r="C86" s="73" t="s">
        <v>715</v>
      </c>
      <c r="D86" s="76">
        <v>1404</v>
      </c>
      <c r="E86" s="76">
        <v>224.64</v>
      </c>
      <c r="F86" s="76">
        <v>2698.14</v>
      </c>
      <c r="G86" s="74">
        <v>45032</v>
      </c>
      <c r="H86" s="72" t="s">
        <v>714</v>
      </c>
    </row>
    <row r="87" spans="1:10" x14ac:dyDescent="0.3">
      <c r="A87" s="71" t="s">
        <v>723</v>
      </c>
      <c r="B87" s="72" t="s">
        <v>688</v>
      </c>
      <c r="C87" s="73" t="s">
        <v>721</v>
      </c>
      <c r="D87" s="76">
        <v>970</v>
      </c>
      <c r="E87" s="76">
        <v>155.19999999999999</v>
      </c>
      <c r="F87" s="76">
        <v>1125.2</v>
      </c>
      <c r="G87" s="74">
        <v>45032</v>
      </c>
      <c r="H87" s="72" t="s">
        <v>720</v>
      </c>
    </row>
    <row r="88" spans="1:10" s="83" customFormat="1" x14ac:dyDescent="0.3">
      <c r="A88" s="78"/>
      <c r="B88" s="79"/>
      <c r="C88" s="80"/>
      <c r="D88" s="81"/>
      <c r="E88" s="81"/>
      <c r="F88" s="81">
        <f>SUM(F84:F87)</f>
        <v>8933.84</v>
      </c>
      <c r="G88" s="82"/>
      <c r="J88" s="84"/>
    </row>
    <row r="89" spans="1:10" s="113" customFormat="1" x14ac:dyDescent="0.3">
      <c r="A89" s="108" t="s">
        <v>1456</v>
      </c>
      <c r="B89" s="109" t="s">
        <v>218</v>
      </c>
      <c r="C89" s="110" t="s">
        <v>1454</v>
      </c>
      <c r="D89" s="111">
        <v>212.6</v>
      </c>
      <c r="E89" s="111"/>
      <c r="F89" s="111">
        <v>212.6</v>
      </c>
      <c r="G89" s="112">
        <v>44877</v>
      </c>
      <c r="H89" s="109" t="s">
        <v>1453</v>
      </c>
    </row>
    <row r="90" spans="1:10" s="113" customFormat="1" x14ac:dyDescent="0.3">
      <c r="A90" s="108" t="s">
        <v>1502</v>
      </c>
      <c r="B90" s="109" t="s">
        <v>218</v>
      </c>
      <c r="C90" s="110" t="s">
        <v>1500</v>
      </c>
      <c r="D90" s="111">
        <v>6405.66</v>
      </c>
      <c r="E90" s="111"/>
      <c r="F90" s="111">
        <v>6405.66</v>
      </c>
      <c r="G90" s="112">
        <v>44982</v>
      </c>
      <c r="H90" s="109" t="s">
        <v>1499</v>
      </c>
    </row>
    <row r="91" spans="1:10" s="113" customFormat="1" x14ac:dyDescent="0.3">
      <c r="A91" s="114" t="s">
        <v>1439</v>
      </c>
      <c r="B91" s="109" t="s">
        <v>218</v>
      </c>
      <c r="C91" s="110" t="s">
        <v>1437</v>
      </c>
      <c r="D91" s="111">
        <v>6224.6</v>
      </c>
      <c r="E91" s="111"/>
      <c r="F91" s="111">
        <v>6224.61</v>
      </c>
      <c r="G91" s="112">
        <v>44988</v>
      </c>
      <c r="H91" s="109" t="s">
        <v>1436</v>
      </c>
    </row>
    <row r="92" spans="1:10" s="113" customFormat="1" x14ac:dyDescent="0.3">
      <c r="A92" s="108" t="s">
        <v>1531</v>
      </c>
      <c r="B92" s="109" t="s">
        <v>218</v>
      </c>
      <c r="C92" s="110" t="s">
        <v>1529</v>
      </c>
      <c r="D92" s="111">
        <v>624.48</v>
      </c>
      <c r="E92" s="111"/>
      <c r="F92" s="111">
        <v>624.48</v>
      </c>
      <c r="G92" s="112">
        <v>44993</v>
      </c>
      <c r="H92" s="109" t="s">
        <v>1528</v>
      </c>
    </row>
    <row r="93" spans="1:10" s="113" customFormat="1" x14ac:dyDescent="0.3">
      <c r="A93" s="114" t="s">
        <v>1537</v>
      </c>
      <c r="B93" s="109" t="s">
        <v>218</v>
      </c>
      <c r="C93" s="110" t="s">
        <v>1535</v>
      </c>
      <c r="D93" s="111">
        <v>2220</v>
      </c>
      <c r="E93" s="111"/>
      <c r="F93" s="111">
        <v>2220</v>
      </c>
      <c r="G93" s="112">
        <v>44993</v>
      </c>
      <c r="H93" s="109" t="s">
        <v>1534</v>
      </c>
    </row>
    <row r="94" spans="1:10" s="113" customFormat="1" x14ac:dyDescent="0.3">
      <c r="A94" s="108" t="s">
        <v>1554</v>
      </c>
      <c r="B94" s="109" t="s">
        <v>218</v>
      </c>
      <c r="C94" s="110" t="s">
        <v>1552</v>
      </c>
      <c r="D94" s="111">
        <v>3407.55</v>
      </c>
      <c r="E94" s="111"/>
      <c r="F94" s="111">
        <v>3407.55</v>
      </c>
      <c r="G94" s="112">
        <v>44995</v>
      </c>
      <c r="H94" s="109" t="s">
        <v>1551</v>
      </c>
    </row>
    <row r="95" spans="1:10" s="113" customFormat="1" x14ac:dyDescent="0.3">
      <c r="A95" s="114" t="s">
        <v>223</v>
      </c>
      <c r="B95" s="109" t="s">
        <v>218</v>
      </c>
      <c r="C95" s="110" t="s">
        <v>221</v>
      </c>
      <c r="D95" s="111">
        <v>1494</v>
      </c>
      <c r="E95" s="111"/>
      <c r="F95" s="111">
        <v>1494</v>
      </c>
      <c r="G95" s="112">
        <v>44996</v>
      </c>
      <c r="H95" s="109" t="s">
        <v>220</v>
      </c>
    </row>
    <row r="96" spans="1:10" s="113" customFormat="1" x14ac:dyDescent="0.3">
      <c r="A96" s="108" t="s">
        <v>1602</v>
      </c>
      <c r="B96" s="109" t="s">
        <v>218</v>
      </c>
      <c r="C96" s="110" t="s">
        <v>1600</v>
      </c>
      <c r="D96" s="111">
        <v>4102.9399999999996</v>
      </c>
      <c r="E96" s="111"/>
      <c r="F96" s="111">
        <v>4102.9399999999996</v>
      </c>
      <c r="G96" s="112">
        <v>45030</v>
      </c>
      <c r="H96" s="109" t="s">
        <v>1599</v>
      </c>
    </row>
    <row r="97" spans="1:10" s="113" customFormat="1" x14ac:dyDescent="0.3">
      <c r="A97" s="108" t="s">
        <v>1608</v>
      </c>
      <c r="B97" s="109" t="s">
        <v>218</v>
      </c>
      <c r="C97" s="110" t="s">
        <v>1606</v>
      </c>
      <c r="D97" s="111">
        <v>2664</v>
      </c>
      <c r="E97" s="111"/>
      <c r="F97" s="111">
        <v>2664</v>
      </c>
      <c r="G97" s="112">
        <v>45030</v>
      </c>
      <c r="H97" s="109" t="s">
        <v>1605</v>
      </c>
    </row>
    <row r="98" spans="1:10" s="113" customFormat="1" x14ac:dyDescent="0.3">
      <c r="A98" s="114" t="s">
        <v>1613</v>
      </c>
      <c r="B98" s="109" t="s">
        <v>218</v>
      </c>
      <c r="C98" s="110" t="s">
        <v>1611</v>
      </c>
      <c r="D98" s="111">
        <v>461.62</v>
      </c>
      <c r="E98" s="111"/>
      <c r="F98" s="111">
        <v>461.62</v>
      </c>
      <c r="G98" s="112">
        <v>45030</v>
      </c>
      <c r="H98" s="109" t="s">
        <v>1610</v>
      </c>
    </row>
    <row r="99" spans="1:10" s="113" customFormat="1" x14ac:dyDescent="0.3">
      <c r="A99" s="108" t="s">
        <v>1624</v>
      </c>
      <c r="B99" s="109" t="s">
        <v>218</v>
      </c>
      <c r="C99" s="110" t="s">
        <v>1622</v>
      </c>
      <c r="D99" s="111">
        <v>647.13</v>
      </c>
      <c r="E99" s="111"/>
      <c r="F99" s="111">
        <v>647.13</v>
      </c>
      <c r="G99" s="112">
        <v>45030</v>
      </c>
      <c r="H99" s="109" t="s">
        <v>1621</v>
      </c>
    </row>
    <row r="100" spans="1:10" s="113" customFormat="1" x14ac:dyDescent="0.3">
      <c r="A100" s="108" t="s">
        <v>1646</v>
      </c>
      <c r="B100" s="109" t="s">
        <v>218</v>
      </c>
      <c r="C100" s="110" t="s">
        <v>1644</v>
      </c>
      <c r="D100" s="111">
        <v>2664</v>
      </c>
      <c r="E100" s="111"/>
      <c r="F100" s="111">
        <v>2664</v>
      </c>
      <c r="G100" s="112">
        <v>45035</v>
      </c>
      <c r="H100" s="109" t="s">
        <v>1605</v>
      </c>
    </row>
    <row r="101" spans="1:10" s="113" customFormat="1" x14ac:dyDescent="0.3">
      <c r="A101" s="108" t="s">
        <v>1651</v>
      </c>
      <c r="B101" s="109" t="s">
        <v>218</v>
      </c>
      <c r="C101" s="110" t="s">
        <v>1649</v>
      </c>
      <c r="D101" s="111">
        <v>4476.1000000000004</v>
      </c>
      <c r="E101" s="111"/>
      <c r="F101" s="111">
        <v>4476.1000000000004</v>
      </c>
      <c r="G101" s="112">
        <v>45037</v>
      </c>
      <c r="H101" s="109" t="s">
        <v>1648</v>
      </c>
    </row>
    <row r="102" spans="1:10" s="83" customFormat="1" x14ac:dyDescent="0.3">
      <c r="A102" s="78"/>
      <c r="B102" s="79"/>
      <c r="C102" s="80"/>
      <c r="D102" s="81"/>
      <c r="E102" s="81"/>
      <c r="F102" s="81">
        <f>SUM(F89:F101)</f>
        <v>35604.689999999995</v>
      </c>
      <c r="G102" s="82"/>
      <c r="J102" s="84"/>
    </row>
    <row r="103" spans="1:10" s="113" customFormat="1" x14ac:dyDescent="0.3">
      <c r="A103" s="108" t="s">
        <v>768</v>
      </c>
      <c r="B103" s="109" t="s">
        <v>763</v>
      </c>
      <c r="C103" s="110" t="s">
        <v>766</v>
      </c>
      <c r="D103" s="111">
        <v>1258</v>
      </c>
      <c r="E103" s="111"/>
      <c r="F103" s="111">
        <v>1258</v>
      </c>
      <c r="G103" s="112">
        <v>44938</v>
      </c>
      <c r="H103" s="109" t="s">
        <v>765</v>
      </c>
    </row>
    <row r="104" spans="1:10" s="113" customFormat="1" x14ac:dyDescent="0.3">
      <c r="A104" s="114" t="s">
        <v>774</v>
      </c>
      <c r="B104" s="109" t="s">
        <v>763</v>
      </c>
      <c r="C104" s="110" t="s">
        <v>772</v>
      </c>
      <c r="D104" s="111">
        <v>1890</v>
      </c>
      <c r="E104" s="111">
        <v>302.39999999999998</v>
      </c>
      <c r="F104" s="111">
        <v>2192.4</v>
      </c>
      <c r="G104" s="112">
        <v>44938</v>
      </c>
      <c r="H104" s="109" t="s">
        <v>771</v>
      </c>
    </row>
    <row r="105" spans="1:10" s="113" customFormat="1" x14ac:dyDescent="0.3">
      <c r="A105" s="108" t="s">
        <v>779</v>
      </c>
      <c r="B105" s="109" t="s">
        <v>763</v>
      </c>
      <c r="C105" s="110" t="s">
        <v>777</v>
      </c>
      <c r="D105" s="111">
        <v>1823.31</v>
      </c>
      <c r="E105" s="111"/>
      <c r="F105" s="111">
        <v>1823.31</v>
      </c>
      <c r="G105" s="112">
        <v>44940</v>
      </c>
      <c r="H105" s="109" t="s">
        <v>776</v>
      </c>
    </row>
    <row r="106" spans="1:10" s="113" customFormat="1" x14ac:dyDescent="0.3">
      <c r="A106" s="108" t="s">
        <v>784</v>
      </c>
      <c r="B106" s="109" t="s">
        <v>763</v>
      </c>
      <c r="C106" s="110" t="s">
        <v>782</v>
      </c>
      <c r="D106" s="111">
        <v>1890</v>
      </c>
      <c r="E106" s="111">
        <v>302.39999999999998</v>
      </c>
      <c r="F106" s="111">
        <v>2192.4</v>
      </c>
      <c r="G106" s="112">
        <v>44973</v>
      </c>
      <c r="H106" s="109" t="s">
        <v>771</v>
      </c>
    </row>
    <row r="107" spans="1:10" s="113" customFormat="1" x14ac:dyDescent="0.3">
      <c r="A107" s="108" t="s">
        <v>789</v>
      </c>
      <c r="B107" s="109" t="s">
        <v>763</v>
      </c>
      <c r="C107" s="110" t="s">
        <v>787</v>
      </c>
      <c r="D107" s="111">
        <v>1498.91</v>
      </c>
      <c r="E107" s="111"/>
      <c r="F107" s="111">
        <v>1498.91</v>
      </c>
      <c r="G107" s="112">
        <v>44973</v>
      </c>
      <c r="H107" s="109" t="s">
        <v>786</v>
      </c>
    </row>
    <row r="108" spans="1:10" s="113" customFormat="1" x14ac:dyDescent="0.3">
      <c r="A108" s="108" t="s">
        <v>795</v>
      </c>
      <c r="B108" s="109" t="s">
        <v>763</v>
      </c>
      <c r="C108" s="110" t="s">
        <v>793</v>
      </c>
      <c r="D108" s="111">
        <v>2125</v>
      </c>
      <c r="E108" s="111"/>
      <c r="F108" s="111">
        <v>2125</v>
      </c>
      <c r="G108" s="112">
        <v>44974</v>
      </c>
      <c r="H108" s="109" t="s">
        <v>792</v>
      </c>
    </row>
    <row r="109" spans="1:10" s="113" customFormat="1" x14ac:dyDescent="0.3">
      <c r="A109" s="108" t="s">
        <v>800</v>
      </c>
      <c r="B109" s="109" t="s">
        <v>763</v>
      </c>
      <c r="C109" s="110" t="s">
        <v>798</v>
      </c>
      <c r="D109" s="111">
        <v>3323.99</v>
      </c>
      <c r="E109" s="111"/>
      <c r="F109" s="111">
        <v>3323.99</v>
      </c>
      <c r="G109" s="112">
        <v>44975</v>
      </c>
      <c r="H109" s="109" t="s">
        <v>797</v>
      </c>
    </row>
    <row r="110" spans="1:10" s="113" customFormat="1" x14ac:dyDescent="0.3">
      <c r="A110" s="108" t="s">
        <v>806</v>
      </c>
      <c r="B110" s="109" t="s">
        <v>763</v>
      </c>
      <c r="C110" s="110" t="s">
        <v>804</v>
      </c>
      <c r="D110" s="111">
        <v>4037.51</v>
      </c>
      <c r="E110" s="111"/>
      <c r="F110" s="111">
        <v>4037.51</v>
      </c>
      <c r="G110" s="112">
        <v>44989</v>
      </c>
      <c r="H110" s="109" t="s">
        <v>803</v>
      </c>
    </row>
    <row r="111" spans="1:10" s="113" customFormat="1" x14ac:dyDescent="0.3">
      <c r="A111" s="108" t="s">
        <v>824</v>
      </c>
      <c r="B111" s="109" t="s">
        <v>763</v>
      </c>
      <c r="C111" s="110" t="s">
        <v>822</v>
      </c>
      <c r="D111" s="111">
        <v>2377.9499999999998</v>
      </c>
      <c r="E111" s="111"/>
      <c r="F111" s="111">
        <v>2377.9499999999998</v>
      </c>
      <c r="G111" s="112">
        <v>45030</v>
      </c>
      <c r="H111" s="109" t="s">
        <v>821</v>
      </c>
    </row>
    <row r="112" spans="1:10" s="113" customFormat="1" x14ac:dyDescent="0.3">
      <c r="A112" s="114" t="s">
        <v>830</v>
      </c>
      <c r="B112" s="109" t="s">
        <v>763</v>
      </c>
      <c r="C112" s="110" t="s">
        <v>828</v>
      </c>
      <c r="D112" s="111">
        <v>1830</v>
      </c>
      <c r="E112" s="111"/>
      <c r="F112" s="111">
        <v>1830</v>
      </c>
      <c r="G112" s="112">
        <v>45033</v>
      </c>
      <c r="H112" s="109" t="s">
        <v>827</v>
      </c>
    </row>
    <row r="113" spans="1:10" s="83" customFormat="1" x14ac:dyDescent="0.3">
      <c r="A113" s="78"/>
      <c r="B113" s="79"/>
      <c r="C113" s="80"/>
      <c r="D113" s="81"/>
      <c r="E113" s="81"/>
      <c r="F113" s="81">
        <f>SUM(F103:F112)</f>
        <v>22659.47</v>
      </c>
      <c r="G113" s="82"/>
      <c r="J113" s="84"/>
    </row>
    <row r="114" spans="1:10" s="113" customFormat="1" x14ac:dyDescent="0.3">
      <c r="A114" s="114" t="s">
        <v>663</v>
      </c>
      <c r="B114" s="109" t="s">
        <v>1784</v>
      </c>
      <c r="C114" s="110" t="s">
        <v>660</v>
      </c>
      <c r="D114" s="111">
        <v>3051.625</v>
      </c>
      <c r="E114" s="111">
        <v>488.26</v>
      </c>
      <c r="F114" s="111">
        <v>3539.89</v>
      </c>
      <c r="G114" s="112">
        <v>44601</v>
      </c>
      <c r="H114" s="109" t="s">
        <v>659</v>
      </c>
    </row>
    <row r="115" spans="1:10" x14ac:dyDescent="0.3">
      <c r="A115" s="71" t="s">
        <v>672</v>
      </c>
      <c r="B115" s="72" t="s">
        <v>667</v>
      </c>
      <c r="C115" s="73" t="s">
        <v>669</v>
      </c>
      <c r="D115" s="76">
        <v>4136.5625</v>
      </c>
      <c r="E115" s="76">
        <v>661.85</v>
      </c>
      <c r="F115" s="76">
        <v>4798.3999999999996</v>
      </c>
      <c r="G115" s="74">
        <v>44996</v>
      </c>
      <c r="H115" s="72" t="s">
        <v>668</v>
      </c>
    </row>
    <row r="116" spans="1:10" x14ac:dyDescent="0.3">
      <c r="A116" s="71" t="s">
        <v>679</v>
      </c>
      <c r="B116" s="72" t="s">
        <v>667</v>
      </c>
      <c r="C116" s="73" t="s">
        <v>676</v>
      </c>
      <c r="D116" s="76">
        <v>2275.875</v>
      </c>
      <c r="E116" s="76">
        <v>364.14</v>
      </c>
      <c r="F116" s="76">
        <v>2640</v>
      </c>
      <c r="G116" s="74">
        <v>45002</v>
      </c>
      <c r="H116" s="72" t="s">
        <v>675</v>
      </c>
    </row>
    <row r="117" spans="1:10" x14ac:dyDescent="0.3">
      <c r="A117" s="71" t="s">
        <v>685</v>
      </c>
      <c r="B117" s="72" t="s">
        <v>667</v>
      </c>
      <c r="C117" s="73" t="s">
        <v>682</v>
      </c>
      <c r="D117" s="76">
        <v>12876.6875</v>
      </c>
      <c r="E117" s="76">
        <v>2060.27</v>
      </c>
      <c r="F117" s="76">
        <v>14936.93</v>
      </c>
      <c r="G117" s="74">
        <v>45017</v>
      </c>
      <c r="H117" s="72" t="s">
        <v>681</v>
      </c>
    </row>
    <row r="118" spans="1:10" s="83" customFormat="1" x14ac:dyDescent="0.3">
      <c r="A118" s="78"/>
      <c r="B118" s="79"/>
      <c r="C118" s="80"/>
      <c r="D118" s="81"/>
      <c r="E118" s="81"/>
      <c r="F118" s="81">
        <f>SUM(F114:F117)</f>
        <v>25915.22</v>
      </c>
      <c r="G118" s="82"/>
      <c r="J118" s="84"/>
    </row>
    <row r="119" spans="1:10" x14ac:dyDescent="0.3">
      <c r="A119" s="71" t="s">
        <v>1434</v>
      </c>
      <c r="B119" s="72" t="s">
        <v>1418</v>
      </c>
      <c r="C119" s="73" t="s">
        <v>1432</v>
      </c>
      <c r="D119" s="76">
        <v>5160.8100000000004</v>
      </c>
      <c r="E119" s="76">
        <v>784.73</v>
      </c>
      <c r="F119" s="76">
        <v>5689.34</v>
      </c>
      <c r="G119" s="74">
        <v>44622</v>
      </c>
      <c r="H119" s="72" t="s">
        <v>1431</v>
      </c>
    </row>
    <row r="120" spans="1:10" s="83" customFormat="1" x14ac:dyDescent="0.3">
      <c r="A120" s="78"/>
      <c r="B120" s="79"/>
      <c r="C120" s="80"/>
      <c r="D120" s="81"/>
      <c r="E120" s="81"/>
      <c r="F120" s="81">
        <f>SUM(F119)</f>
        <v>5689.34</v>
      </c>
      <c r="G120" s="82"/>
      <c r="J120" s="84"/>
    </row>
    <row r="121" spans="1:10" x14ac:dyDescent="0.3">
      <c r="A121" s="71" t="s">
        <v>1067</v>
      </c>
      <c r="B121" s="72" t="s">
        <v>1062</v>
      </c>
      <c r="C121" s="73" t="s">
        <v>1065</v>
      </c>
      <c r="D121" s="76">
        <v>147</v>
      </c>
      <c r="E121" s="76"/>
      <c r="F121" s="76">
        <v>147</v>
      </c>
      <c r="G121" s="74">
        <v>45027</v>
      </c>
      <c r="H121" s="72" t="s">
        <v>1064</v>
      </c>
    </row>
    <row r="122" spans="1:10" x14ac:dyDescent="0.3">
      <c r="A122" s="75" t="s">
        <v>1073</v>
      </c>
      <c r="B122" s="72" t="s">
        <v>1062</v>
      </c>
      <c r="C122" s="73" t="s">
        <v>1071</v>
      </c>
      <c r="D122" s="76">
        <v>343</v>
      </c>
      <c r="E122" s="76"/>
      <c r="F122" s="76">
        <v>343</v>
      </c>
      <c r="G122" s="74">
        <v>45028</v>
      </c>
      <c r="H122" s="72" t="s">
        <v>1070</v>
      </c>
    </row>
    <row r="123" spans="1:10" x14ac:dyDescent="0.3">
      <c r="A123" s="71" t="s">
        <v>1082</v>
      </c>
      <c r="B123" s="72" t="s">
        <v>1062</v>
      </c>
      <c r="C123" s="73" t="s">
        <v>1080</v>
      </c>
      <c r="D123" s="76">
        <v>147</v>
      </c>
      <c r="E123" s="76"/>
      <c r="F123" s="76">
        <v>147</v>
      </c>
      <c r="G123" s="74">
        <v>45029</v>
      </c>
      <c r="H123" s="72" t="s">
        <v>1064</v>
      </c>
    </row>
    <row r="124" spans="1:10" x14ac:dyDescent="0.3">
      <c r="A124" s="75" t="s">
        <v>1091</v>
      </c>
      <c r="B124" s="72" t="s">
        <v>1062</v>
      </c>
      <c r="C124" s="73" t="s">
        <v>1089</v>
      </c>
      <c r="D124" s="76">
        <v>343</v>
      </c>
      <c r="E124" s="76"/>
      <c r="F124" s="76">
        <v>343</v>
      </c>
      <c r="G124" s="74">
        <v>45030</v>
      </c>
      <c r="H124" s="72" t="s">
        <v>1070</v>
      </c>
    </row>
    <row r="125" spans="1:10" s="83" customFormat="1" x14ac:dyDescent="0.3">
      <c r="A125" s="78"/>
      <c r="B125" s="79"/>
      <c r="C125" s="80"/>
      <c r="D125" s="81"/>
      <c r="E125" s="81"/>
      <c r="F125" s="81">
        <f>SUM(F121:F124)</f>
        <v>980</v>
      </c>
      <c r="G125" s="82"/>
      <c r="J125" s="84"/>
    </row>
    <row r="126" spans="1:10" x14ac:dyDescent="0.3">
      <c r="A126" s="75" t="s">
        <v>1216</v>
      </c>
      <c r="B126" s="72" t="s">
        <v>1210</v>
      </c>
      <c r="C126" s="73" t="s">
        <v>1213</v>
      </c>
      <c r="D126" s="76">
        <v>636</v>
      </c>
      <c r="E126" s="76"/>
      <c r="F126" s="76">
        <v>686.88</v>
      </c>
      <c r="G126" s="74">
        <v>45026</v>
      </c>
      <c r="H126" s="72" t="s">
        <v>1212</v>
      </c>
    </row>
    <row r="127" spans="1:10" s="83" customFormat="1" x14ac:dyDescent="0.3">
      <c r="A127" s="78"/>
      <c r="B127" s="79"/>
      <c r="C127" s="80"/>
      <c r="D127" s="81"/>
      <c r="E127" s="81"/>
      <c r="F127" s="81">
        <f>SUM(F126)</f>
        <v>686.88</v>
      </c>
      <c r="G127" s="82"/>
      <c r="J127" s="84"/>
    </row>
    <row r="128" spans="1:10" x14ac:dyDescent="0.3">
      <c r="A128" s="75" t="s">
        <v>637</v>
      </c>
      <c r="B128" s="72" t="s">
        <v>631</v>
      </c>
      <c r="C128" s="73" t="s">
        <v>634</v>
      </c>
      <c r="D128" s="76">
        <v>2348.9375</v>
      </c>
      <c r="E128" s="76">
        <v>375.83</v>
      </c>
      <c r="F128" s="76">
        <v>2724.78</v>
      </c>
      <c r="G128" s="74">
        <v>45033</v>
      </c>
      <c r="H128" s="72" t="s">
        <v>633</v>
      </c>
    </row>
    <row r="129" spans="1:10" s="83" customFormat="1" x14ac:dyDescent="0.3">
      <c r="A129" s="78"/>
      <c r="B129" s="79"/>
      <c r="C129" s="80"/>
      <c r="D129" s="81"/>
      <c r="E129" s="81"/>
      <c r="F129" s="81">
        <f>SUM(F128)</f>
        <v>2724.78</v>
      </c>
      <c r="G129" s="82"/>
      <c r="J129" s="84"/>
    </row>
    <row r="130" spans="1:10" x14ac:dyDescent="0.3">
      <c r="A130" s="71" t="s">
        <v>1139</v>
      </c>
      <c r="B130" s="72" t="s">
        <v>1134</v>
      </c>
      <c r="C130" s="73" t="s">
        <v>1137</v>
      </c>
      <c r="D130" s="76">
        <v>976</v>
      </c>
      <c r="E130" s="76"/>
      <c r="F130" s="76">
        <v>976</v>
      </c>
      <c r="G130" s="74">
        <v>45019</v>
      </c>
      <c r="H130" s="72" t="s">
        <v>1136</v>
      </c>
    </row>
    <row r="131" spans="1:10" x14ac:dyDescent="0.3">
      <c r="A131" s="75" t="s">
        <v>1144</v>
      </c>
      <c r="B131" s="72" t="s">
        <v>1134</v>
      </c>
      <c r="C131" s="73" t="s">
        <v>1142</v>
      </c>
      <c r="D131" s="76">
        <v>1080</v>
      </c>
      <c r="E131" s="76">
        <v>172.8</v>
      </c>
      <c r="F131" s="76">
        <v>12799.8</v>
      </c>
      <c r="G131" s="74">
        <v>45019</v>
      </c>
      <c r="H131" s="72" t="s">
        <v>1141</v>
      </c>
    </row>
    <row r="132" spans="1:10" x14ac:dyDescent="0.3">
      <c r="A132" s="75" t="s">
        <v>1162</v>
      </c>
      <c r="B132" s="72" t="s">
        <v>1134</v>
      </c>
      <c r="C132" s="73" t="s">
        <v>1160</v>
      </c>
      <c r="D132" s="76">
        <v>330</v>
      </c>
      <c r="E132" s="76"/>
      <c r="F132" s="76">
        <v>330</v>
      </c>
      <c r="G132" s="74">
        <v>45024</v>
      </c>
      <c r="H132" s="72" t="s">
        <v>1159</v>
      </c>
    </row>
    <row r="133" spans="1:10" x14ac:dyDescent="0.3">
      <c r="A133" s="71" t="s">
        <v>1167</v>
      </c>
      <c r="B133" s="72" t="s">
        <v>1134</v>
      </c>
      <c r="C133" s="73" t="s">
        <v>1165</v>
      </c>
      <c r="D133" s="76">
        <v>247.5</v>
      </c>
      <c r="E133" s="76"/>
      <c r="F133" s="76">
        <v>247.5</v>
      </c>
      <c r="G133" s="74">
        <v>45024</v>
      </c>
      <c r="H133" s="72" t="s">
        <v>1164</v>
      </c>
    </row>
    <row r="134" spans="1:10" x14ac:dyDescent="0.3">
      <c r="A134" s="71" t="s">
        <v>1172</v>
      </c>
      <c r="B134" s="72" t="s">
        <v>1134</v>
      </c>
      <c r="C134" s="73" t="s">
        <v>1170</v>
      </c>
      <c r="D134" s="76">
        <v>493.5</v>
      </c>
      <c r="E134" s="76"/>
      <c r="F134" s="76">
        <v>493.5</v>
      </c>
      <c r="G134" s="74">
        <v>45024</v>
      </c>
      <c r="H134" s="72" t="s">
        <v>1169</v>
      </c>
    </row>
    <row r="135" spans="1:10" x14ac:dyDescent="0.3">
      <c r="A135" s="71" t="s">
        <v>1192</v>
      </c>
      <c r="B135" s="72" t="s">
        <v>1134</v>
      </c>
      <c r="C135" s="73" t="s">
        <v>1190</v>
      </c>
      <c r="D135" s="76">
        <v>2236.5</v>
      </c>
      <c r="E135" s="76"/>
      <c r="F135" s="76">
        <v>2236.5</v>
      </c>
      <c r="G135" s="74">
        <v>45029</v>
      </c>
      <c r="H135" s="72" t="s">
        <v>1189</v>
      </c>
    </row>
    <row r="136" spans="1:10" x14ac:dyDescent="0.3">
      <c r="A136" s="71" t="s">
        <v>1202</v>
      </c>
      <c r="B136" s="72" t="s">
        <v>1134</v>
      </c>
      <c r="C136" s="73" t="s">
        <v>1200</v>
      </c>
      <c r="D136" s="76">
        <v>1080</v>
      </c>
      <c r="E136" s="76">
        <v>172.8</v>
      </c>
      <c r="F136" s="76">
        <v>1252.8</v>
      </c>
      <c r="G136" s="74">
        <v>45031</v>
      </c>
      <c r="H136" s="72" t="s">
        <v>1199</v>
      </c>
    </row>
    <row r="137" spans="1:10" s="83" customFormat="1" x14ac:dyDescent="0.3">
      <c r="A137" s="78"/>
      <c r="B137" s="79"/>
      <c r="C137" s="80"/>
      <c r="D137" s="81"/>
      <c r="E137" s="81"/>
      <c r="F137" s="81">
        <f>SUM(F130:F136)</f>
        <v>18336.099999999999</v>
      </c>
      <c r="G137" s="82"/>
      <c r="J137" s="84"/>
    </row>
    <row r="138" spans="1:10" x14ac:dyDescent="0.3">
      <c r="A138" s="71" t="s">
        <v>1279</v>
      </c>
      <c r="B138" s="72" t="s">
        <v>1274</v>
      </c>
      <c r="C138" s="73" t="s">
        <v>1277</v>
      </c>
      <c r="D138" s="76">
        <v>15996</v>
      </c>
      <c r="E138" s="76"/>
      <c r="F138" s="76">
        <v>14396.4</v>
      </c>
      <c r="G138" s="74">
        <v>45028</v>
      </c>
      <c r="H138" s="72" t="s">
        <v>1276</v>
      </c>
    </row>
    <row r="139" spans="1:10" s="83" customFormat="1" x14ac:dyDescent="0.3">
      <c r="A139" s="78"/>
      <c r="B139" s="79"/>
      <c r="C139" s="80"/>
      <c r="D139" s="81"/>
      <c r="E139" s="81"/>
      <c r="F139" s="81">
        <f>SUM(F138)</f>
        <v>14396.4</v>
      </c>
      <c r="G139" s="82"/>
      <c r="J139" s="84"/>
    </row>
    <row r="140" spans="1:10" x14ac:dyDescent="0.3">
      <c r="A140" s="71" t="s">
        <v>976</v>
      </c>
      <c r="B140" s="72" t="s">
        <v>964</v>
      </c>
      <c r="C140" s="73" t="s">
        <v>974</v>
      </c>
      <c r="D140" s="76">
        <v>8281.0400000000009</v>
      </c>
      <c r="E140" s="76">
        <v>1324.97</v>
      </c>
      <c r="F140" s="76">
        <v>9606.01</v>
      </c>
      <c r="G140" s="74">
        <v>45027</v>
      </c>
      <c r="H140" s="72" t="s">
        <v>973</v>
      </c>
    </row>
    <row r="141" spans="1:10" s="83" customFormat="1" x14ac:dyDescent="0.3">
      <c r="A141" s="78"/>
      <c r="B141" s="79"/>
      <c r="C141" s="80"/>
      <c r="D141" s="81"/>
      <c r="E141" s="81"/>
      <c r="F141" s="81">
        <f>SUM(F140)</f>
        <v>9606.01</v>
      </c>
      <c r="G141" s="82"/>
      <c r="J141" s="84"/>
    </row>
    <row r="142" spans="1:10" ht="11.4" customHeight="1" x14ac:dyDescent="0.3">
      <c r="A142" s="64" t="s">
        <v>1778</v>
      </c>
      <c r="B142" s="85"/>
      <c r="C142" s="86"/>
      <c r="D142" s="87"/>
      <c r="F142" s="88">
        <f>SUM(F141,F139,F137,F129,F127,F125,F120,F118,F113,F102,F88,F83,F64,F55,F52)</f>
        <v>181851.59</v>
      </c>
      <c r="H142" s="86"/>
      <c r="I142" s="86"/>
      <c r="J142" s="86"/>
    </row>
    <row r="143" spans="1:10" x14ac:dyDescent="0.3">
      <c r="A143" s="58" t="s">
        <v>1779</v>
      </c>
      <c r="B143" s="59"/>
      <c r="C143" s="60"/>
      <c r="D143" s="61"/>
      <c r="E143" s="61"/>
      <c r="F143" s="61"/>
      <c r="G143" s="62"/>
      <c r="H143" s="63"/>
    </row>
    <row r="144" spans="1:10" s="70" customFormat="1" x14ac:dyDescent="0.3">
      <c r="A144" s="65" t="s">
        <v>24</v>
      </c>
      <c r="B144" s="66" t="s">
        <v>1772</v>
      </c>
      <c r="C144" s="67" t="s">
        <v>1773</v>
      </c>
      <c r="D144" s="68" t="s">
        <v>1774</v>
      </c>
      <c r="E144" s="68" t="s">
        <v>1775</v>
      </c>
      <c r="F144" s="68" t="s">
        <v>20</v>
      </c>
      <c r="G144" s="69" t="s">
        <v>1776</v>
      </c>
      <c r="H144" s="67" t="s">
        <v>5</v>
      </c>
    </row>
    <row r="145" spans="1:10" s="100" customFormat="1" x14ac:dyDescent="0.3">
      <c r="A145" s="95" t="s">
        <v>874</v>
      </c>
      <c r="B145" s="96" t="s">
        <v>863</v>
      </c>
      <c r="C145" s="97" t="s">
        <v>872</v>
      </c>
      <c r="D145" s="98">
        <v>1496</v>
      </c>
      <c r="E145" s="98"/>
      <c r="F145" s="98">
        <v>1496</v>
      </c>
      <c r="G145" s="99">
        <v>45029</v>
      </c>
      <c r="H145" s="96" t="s">
        <v>871</v>
      </c>
    </row>
    <row r="146" spans="1:10" s="100" customFormat="1" x14ac:dyDescent="0.3">
      <c r="A146" s="95" t="s">
        <v>889</v>
      </c>
      <c r="B146" s="96" t="s">
        <v>863</v>
      </c>
      <c r="C146" s="97" t="s">
        <v>887</v>
      </c>
      <c r="D146" s="98">
        <v>3097.4</v>
      </c>
      <c r="E146" s="98"/>
      <c r="F146" s="98">
        <v>3097.4</v>
      </c>
      <c r="G146" s="99">
        <v>45030</v>
      </c>
      <c r="H146" s="96" t="s">
        <v>886</v>
      </c>
    </row>
    <row r="147" spans="1:10" s="100" customFormat="1" x14ac:dyDescent="0.3">
      <c r="A147" s="95" t="s">
        <v>895</v>
      </c>
      <c r="B147" s="96" t="s">
        <v>863</v>
      </c>
      <c r="C147" s="97" t="s">
        <v>893</v>
      </c>
      <c r="D147" s="98">
        <v>399.9</v>
      </c>
      <c r="E147" s="98"/>
      <c r="F147" s="98">
        <v>399.9</v>
      </c>
      <c r="G147" s="99">
        <v>45030</v>
      </c>
      <c r="H147" s="96" t="s">
        <v>892</v>
      </c>
    </row>
    <row r="148" spans="1:10" s="100" customFormat="1" x14ac:dyDescent="0.3">
      <c r="A148" s="95" t="s">
        <v>928</v>
      </c>
      <c r="B148" s="96" t="s">
        <v>863</v>
      </c>
      <c r="C148" s="97" t="s">
        <v>926</v>
      </c>
      <c r="D148" s="98">
        <v>2969.15</v>
      </c>
      <c r="E148" s="98"/>
      <c r="F148" s="98">
        <v>2969.15</v>
      </c>
      <c r="G148" s="99">
        <v>45031</v>
      </c>
      <c r="H148" s="96" t="s">
        <v>925</v>
      </c>
    </row>
    <row r="149" spans="1:10" s="100" customFormat="1" x14ac:dyDescent="0.3">
      <c r="A149" s="95" t="s">
        <v>933</v>
      </c>
      <c r="B149" s="96" t="s">
        <v>863</v>
      </c>
      <c r="C149" s="97" t="s">
        <v>931</v>
      </c>
      <c r="D149" s="98">
        <v>1094.7</v>
      </c>
      <c r="E149" s="98"/>
      <c r="F149" s="98">
        <v>1094.7</v>
      </c>
      <c r="G149" s="99">
        <v>45031</v>
      </c>
      <c r="H149" s="96" t="s">
        <v>930</v>
      </c>
    </row>
    <row r="150" spans="1:10" s="100" customFormat="1" x14ac:dyDescent="0.3">
      <c r="A150" s="95" t="s">
        <v>938</v>
      </c>
      <c r="B150" s="96" t="s">
        <v>863</v>
      </c>
      <c r="C150" s="97" t="s">
        <v>936</v>
      </c>
      <c r="D150" s="98">
        <v>582.25</v>
      </c>
      <c r="E150" s="98"/>
      <c r="F150" s="98">
        <v>582.25</v>
      </c>
      <c r="G150" s="99">
        <v>45033</v>
      </c>
      <c r="H150" s="96" t="s">
        <v>935</v>
      </c>
    </row>
    <row r="151" spans="1:10" s="100" customFormat="1" x14ac:dyDescent="0.3">
      <c r="A151" s="95" t="s">
        <v>943</v>
      </c>
      <c r="B151" s="96" t="s">
        <v>863</v>
      </c>
      <c r="C151" s="97" t="s">
        <v>941</v>
      </c>
      <c r="D151" s="98">
        <v>736</v>
      </c>
      <c r="E151" s="98"/>
      <c r="F151" s="98">
        <v>736</v>
      </c>
      <c r="G151" s="99">
        <v>45033</v>
      </c>
      <c r="H151" s="96" t="s">
        <v>940</v>
      </c>
    </row>
    <row r="152" spans="1:10" s="100" customFormat="1" x14ac:dyDescent="0.3">
      <c r="A152" s="101" t="s">
        <v>958</v>
      </c>
      <c r="B152" s="96" t="s">
        <v>863</v>
      </c>
      <c r="C152" s="97" t="s">
        <v>956</v>
      </c>
      <c r="D152" s="98">
        <v>693.22</v>
      </c>
      <c r="E152" s="98"/>
      <c r="F152" s="98">
        <v>693.22</v>
      </c>
      <c r="G152" s="99">
        <v>45034</v>
      </c>
      <c r="H152" s="96" t="s">
        <v>955</v>
      </c>
    </row>
    <row r="153" spans="1:10" s="83" customFormat="1" x14ac:dyDescent="0.3">
      <c r="A153" s="78"/>
      <c r="B153" s="79"/>
      <c r="C153" s="80"/>
      <c r="D153" s="81"/>
      <c r="E153" s="81"/>
      <c r="F153" s="81">
        <f>SUM(F145:F152)</f>
        <v>11068.619999999999</v>
      </c>
      <c r="G153" s="82"/>
      <c r="J153" s="84"/>
    </row>
    <row r="154" spans="1:10" s="100" customFormat="1" x14ac:dyDescent="0.3">
      <c r="A154" s="95" t="s">
        <v>558</v>
      </c>
      <c r="B154" s="96" t="s">
        <v>540</v>
      </c>
      <c r="C154" s="97" t="s">
        <v>556</v>
      </c>
      <c r="D154" s="98">
        <v>3277.67</v>
      </c>
      <c r="E154" s="98">
        <v>524.42999999999995</v>
      </c>
      <c r="F154" s="98">
        <v>3802.1</v>
      </c>
      <c r="G154" s="99">
        <v>45033</v>
      </c>
      <c r="H154" s="96" t="s">
        <v>555</v>
      </c>
    </row>
    <row r="155" spans="1:10" s="83" customFormat="1" x14ac:dyDescent="0.3">
      <c r="A155" s="78"/>
      <c r="B155" s="79"/>
      <c r="C155" s="80"/>
      <c r="D155" s="81"/>
      <c r="E155" s="81"/>
      <c r="F155" s="81">
        <f>SUM(F154)</f>
        <v>3802.1</v>
      </c>
      <c r="G155" s="82"/>
      <c r="J155" s="84"/>
    </row>
    <row r="156" spans="1:10" s="100" customFormat="1" x14ac:dyDescent="0.3">
      <c r="A156" s="95" t="s">
        <v>348</v>
      </c>
      <c r="B156" s="96" t="s">
        <v>234</v>
      </c>
      <c r="C156" s="97" t="s">
        <v>346</v>
      </c>
      <c r="D156" s="98">
        <v>186.5</v>
      </c>
      <c r="E156" s="98"/>
      <c r="F156" s="98">
        <v>186.5</v>
      </c>
      <c r="G156" s="99">
        <v>45026</v>
      </c>
      <c r="H156" s="96" t="s">
        <v>345</v>
      </c>
    </row>
    <row r="157" spans="1:10" s="100" customFormat="1" x14ac:dyDescent="0.3">
      <c r="A157" s="95" t="s">
        <v>366</v>
      </c>
      <c r="B157" s="96" t="s">
        <v>234</v>
      </c>
      <c r="C157" s="97" t="s">
        <v>364</v>
      </c>
      <c r="D157" s="98">
        <v>2716.18</v>
      </c>
      <c r="E157" s="98"/>
      <c r="F157" s="98">
        <v>2716.18</v>
      </c>
      <c r="G157" s="99">
        <v>45026</v>
      </c>
      <c r="H157" s="96" t="s">
        <v>363</v>
      </c>
    </row>
    <row r="158" spans="1:10" s="100" customFormat="1" x14ac:dyDescent="0.3">
      <c r="A158" s="101" t="s">
        <v>396</v>
      </c>
      <c r="B158" s="96" t="s">
        <v>234</v>
      </c>
      <c r="C158" s="97" t="s">
        <v>394</v>
      </c>
      <c r="D158" s="98">
        <v>142.6</v>
      </c>
      <c r="E158" s="98"/>
      <c r="F158" s="98">
        <v>142.6</v>
      </c>
      <c r="G158" s="99">
        <v>45027</v>
      </c>
      <c r="H158" s="96" t="s">
        <v>393</v>
      </c>
    </row>
    <row r="159" spans="1:10" s="100" customFormat="1" x14ac:dyDescent="0.3">
      <c r="A159" s="95" t="s">
        <v>402</v>
      </c>
      <c r="B159" s="96" t="s">
        <v>234</v>
      </c>
      <c r="C159" s="97" t="s">
        <v>400</v>
      </c>
      <c r="D159" s="98">
        <v>675</v>
      </c>
      <c r="E159" s="98"/>
      <c r="F159" s="98">
        <v>675</v>
      </c>
      <c r="G159" s="99">
        <v>45027</v>
      </c>
      <c r="H159" s="96" t="s">
        <v>399</v>
      </c>
    </row>
    <row r="160" spans="1:10" s="100" customFormat="1" x14ac:dyDescent="0.3">
      <c r="A160" s="95" t="s">
        <v>425</v>
      </c>
      <c r="B160" s="96" t="s">
        <v>234</v>
      </c>
      <c r="C160" s="97" t="s">
        <v>423</v>
      </c>
      <c r="D160" s="98">
        <v>4144.97</v>
      </c>
      <c r="E160" s="98"/>
      <c r="F160" s="98">
        <v>4144.97</v>
      </c>
      <c r="G160" s="99">
        <v>45027</v>
      </c>
      <c r="H160" s="96" t="s">
        <v>422</v>
      </c>
    </row>
    <row r="161" spans="1:10" s="100" customFormat="1" x14ac:dyDescent="0.3">
      <c r="A161" s="95" t="s">
        <v>437</v>
      </c>
      <c r="B161" s="96" t="s">
        <v>234</v>
      </c>
      <c r="C161" s="97" t="s">
        <v>435</v>
      </c>
      <c r="D161" s="98">
        <v>128.9</v>
      </c>
      <c r="E161" s="98"/>
      <c r="F161" s="98">
        <v>128.9</v>
      </c>
      <c r="G161" s="99">
        <v>45028</v>
      </c>
      <c r="H161" s="96" t="s">
        <v>434</v>
      </c>
    </row>
    <row r="162" spans="1:10" s="100" customFormat="1" x14ac:dyDescent="0.3">
      <c r="A162" s="101" t="s">
        <v>443</v>
      </c>
      <c r="B162" s="96" t="s">
        <v>234</v>
      </c>
      <c r="C162" s="97" t="s">
        <v>441</v>
      </c>
      <c r="D162" s="98">
        <v>549.9</v>
      </c>
      <c r="E162" s="98"/>
      <c r="F162" s="98">
        <v>549.9</v>
      </c>
      <c r="G162" s="99">
        <v>45028</v>
      </c>
      <c r="H162" s="96" t="s">
        <v>440</v>
      </c>
    </row>
    <row r="163" spans="1:10" s="100" customFormat="1" x14ac:dyDescent="0.3">
      <c r="A163" s="101" t="s">
        <v>461</v>
      </c>
      <c r="B163" s="96" t="s">
        <v>234</v>
      </c>
      <c r="C163" s="97" t="s">
        <v>459</v>
      </c>
      <c r="D163" s="98">
        <v>2083.52</v>
      </c>
      <c r="E163" s="98"/>
      <c r="F163" s="98">
        <v>2083.52</v>
      </c>
      <c r="G163" s="99">
        <v>45028</v>
      </c>
      <c r="H163" s="96" t="s">
        <v>458</v>
      </c>
    </row>
    <row r="164" spans="1:10" s="100" customFormat="1" x14ac:dyDescent="0.3">
      <c r="A164" s="101" t="s">
        <v>479</v>
      </c>
      <c r="B164" s="96" t="s">
        <v>234</v>
      </c>
      <c r="C164" s="97" t="s">
        <v>477</v>
      </c>
      <c r="D164" s="98">
        <v>96</v>
      </c>
      <c r="E164" s="98"/>
      <c r="F164" s="98">
        <v>96</v>
      </c>
      <c r="G164" s="99">
        <v>45029</v>
      </c>
      <c r="H164" s="96" t="s">
        <v>476</v>
      </c>
    </row>
    <row r="165" spans="1:10" s="100" customFormat="1" x14ac:dyDescent="0.3">
      <c r="A165" s="95" t="s">
        <v>508</v>
      </c>
      <c r="B165" s="96" t="s">
        <v>234</v>
      </c>
      <c r="C165" s="97" t="s">
        <v>506</v>
      </c>
      <c r="D165" s="98">
        <v>1642.8</v>
      </c>
      <c r="E165" s="98"/>
      <c r="F165" s="98">
        <v>1642.8</v>
      </c>
      <c r="G165" s="99">
        <v>45029</v>
      </c>
      <c r="H165" s="96" t="s">
        <v>505</v>
      </c>
    </row>
    <row r="166" spans="1:10" s="100" customFormat="1" x14ac:dyDescent="0.3">
      <c r="A166" s="101" t="s">
        <v>247</v>
      </c>
      <c r="B166" s="96" t="s">
        <v>234</v>
      </c>
      <c r="C166" s="97" t="s">
        <v>245</v>
      </c>
      <c r="D166" s="98">
        <v>206.6</v>
      </c>
      <c r="E166" s="98"/>
      <c r="F166" s="98">
        <v>206.6</v>
      </c>
      <c r="G166" s="99">
        <v>45030</v>
      </c>
      <c r="H166" s="96" t="s">
        <v>244</v>
      </c>
    </row>
    <row r="167" spans="1:10" s="100" customFormat="1" x14ac:dyDescent="0.3">
      <c r="A167" s="101" t="s">
        <v>282</v>
      </c>
      <c r="B167" s="96" t="s">
        <v>234</v>
      </c>
      <c r="C167" s="97" t="s">
        <v>280</v>
      </c>
      <c r="D167" s="98">
        <v>6757.5</v>
      </c>
      <c r="E167" s="98"/>
      <c r="F167" s="98">
        <v>6757.5</v>
      </c>
      <c r="G167" s="99">
        <v>45030</v>
      </c>
      <c r="H167" s="96" t="s">
        <v>279</v>
      </c>
    </row>
    <row r="168" spans="1:10" s="100" customFormat="1" x14ac:dyDescent="0.3">
      <c r="A168" s="95" t="s">
        <v>293</v>
      </c>
      <c r="B168" s="96" t="s">
        <v>234</v>
      </c>
      <c r="C168" s="97" t="s">
        <v>291</v>
      </c>
      <c r="D168" s="98">
        <v>840</v>
      </c>
      <c r="E168" s="98"/>
      <c r="F168" s="98">
        <v>840</v>
      </c>
      <c r="G168" s="99">
        <v>45031</v>
      </c>
      <c r="H168" s="96" t="s">
        <v>290</v>
      </c>
    </row>
    <row r="169" spans="1:10" s="100" customFormat="1" x14ac:dyDescent="0.3">
      <c r="A169" s="95" t="s">
        <v>323</v>
      </c>
      <c r="B169" s="96" t="s">
        <v>234</v>
      </c>
      <c r="C169" s="97" t="s">
        <v>321</v>
      </c>
      <c r="D169" s="98">
        <v>8304.35</v>
      </c>
      <c r="E169" s="98"/>
      <c r="F169" s="98">
        <v>8304.35</v>
      </c>
      <c r="G169" s="99">
        <v>45031</v>
      </c>
      <c r="H169" s="96" t="s">
        <v>320</v>
      </c>
    </row>
    <row r="170" spans="1:10" s="100" customFormat="1" x14ac:dyDescent="0.3">
      <c r="A170" s="95" t="s">
        <v>329</v>
      </c>
      <c r="B170" s="96" t="s">
        <v>234</v>
      </c>
      <c r="C170" s="97" t="s">
        <v>327</v>
      </c>
      <c r="D170" s="98">
        <v>759</v>
      </c>
      <c r="E170" s="98"/>
      <c r="F170" s="98">
        <v>759</v>
      </c>
      <c r="G170" s="99">
        <v>45031</v>
      </c>
      <c r="H170" s="96" t="s">
        <v>326</v>
      </c>
    </row>
    <row r="171" spans="1:10" s="100" customFormat="1" x14ac:dyDescent="0.3">
      <c r="A171" s="95" t="s">
        <v>336</v>
      </c>
      <c r="B171" s="96" t="s">
        <v>234</v>
      </c>
      <c r="C171" s="97" t="s">
        <v>333</v>
      </c>
      <c r="D171" s="98">
        <v>1160</v>
      </c>
      <c r="E171" s="98"/>
      <c r="F171" s="98">
        <v>1179.2</v>
      </c>
      <c r="G171" s="99">
        <v>45031</v>
      </c>
      <c r="H171" s="96" t="s">
        <v>332</v>
      </c>
    </row>
    <row r="172" spans="1:10" s="83" customFormat="1" x14ac:dyDescent="0.3">
      <c r="A172" s="78"/>
      <c r="B172" s="79"/>
      <c r="C172" s="80"/>
      <c r="D172" s="81"/>
      <c r="E172" s="81"/>
      <c r="F172" s="81">
        <f>SUM(F156:F171)</f>
        <v>30413.02</v>
      </c>
      <c r="G172" s="82"/>
      <c r="J172" s="84"/>
    </row>
    <row r="173" spans="1:10" s="100" customFormat="1" x14ac:dyDescent="0.3">
      <c r="A173" s="95" t="s">
        <v>699</v>
      </c>
      <c r="B173" s="96" t="s">
        <v>688</v>
      </c>
      <c r="C173" s="97" t="s">
        <v>697</v>
      </c>
      <c r="D173" s="98">
        <v>996</v>
      </c>
      <c r="E173" s="98"/>
      <c r="F173" s="98">
        <v>996</v>
      </c>
      <c r="G173" s="99">
        <v>45028</v>
      </c>
      <c r="H173" s="96" t="s">
        <v>696</v>
      </c>
    </row>
    <row r="174" spans="1:10" s="100" customFormat="1" x14ac:dyDescent="0.3">
      <c r="A174" s="95" t="s">
        <v>735</v>
      </c>
      <c r="B174" s="96" t="s">
        <v>688</v>
      </c>
      <c r="C174" s="97" t="s">
        <v>733</v>
      </c>
      <c r="D174" s="98">
        <v>301.5</v>
      </c>
      <c r="E174" s="98">
        <v>48.24</v>
      </c>
      <c r="F174" s="98">
        <v>10222.34</v>
      </c>
      <c r="G174" s="99">
        <v>45033</v>
      </c>
      <c r="H174" s="96" t="s">
        <v>732</v>
      </c>
    </row>
    <row r="175" spans="1:10" s="100" customFormat="1" x14ac:dyDescent="0.3">
      <c r="A175" s="101" t="s">
        <v>741</v>
      </c>
      <c r="B175" s="96" t="s">
        <v>688</v>
      </c>
      <c r="C175" s="97" t="s">
        <v>739</v>
      </c>
      <c r="D175" s="98">
        <v>1669.5</v>
      </c>
      <c r="E175" s="98"/>
      <c r="F175" s="98">
        <v>1669.5</v>
      </c>
      <c r="G175" s="99">
        <v>45033</v>
      </c>
      <c r="H175" s="96" t="s">
        <v>738</v>
      </c>
    </row>
    <row r="176" spans="1:10" s="100" customFormat="1" x14ac:dyDescent="0.3">
      <c r="A176" s="95" t="s">
        <v>747</v>
      </c>
      <c r="B176" s="96" t="s">
        <v>688</v>
      </c>
      <c r="C176" s="97" t="s">
        <v>745</v>
      </c>
      <c r="D176" s="98">
        <v>438</v>
      </c>
      <c r="E176" s="98">
        <v>70.08</v>
      </c>
      <c r="F176" s="98">
        <v>1008.08</v>
      </c>
      <c r="G176" s="99">
        <v>45033</v>
      </c>
      <c r="H176" s="96" t="s">
        <v>744</v>
      </c>
    </row>
    <row r="177" spans="1:10" s="100" customFormat="1" x14ac:dyDescent="0.3">
      <c r="A177" s="101" t="s">
        <v>753</v>
      </c>
      <c r="B177" s="96" t="s">
        <v>688</v>
      </c>
      <c r="C177" s="97" t="s">
        <v>751</v>
      </c>
      <c r="D177" s="98">
        <v>2808</v>
      </c>
      <c r="E177" s="98">
        <v>449.28</v>
      </c>
      <c r="F177" s="98">
        <v>3257.28</v>
      </c>
      <c r="G177" s="99">
        <v>45033</v>
      </c>
      <c r="H177" s="96" t="s">
        <v>750</v>
      </c>
    </row>
    <row r="178" spans="1:10" s="83" customFormat="1" x14ac:dyDescent="0.3">
      <c r="A178" s="78"/>
      <c r="B178" s="79"/>
      <c r="C178" s="80"/>
      <c r="D178" s="81"/>
      <c r="E178" s="81"/>
      <c r="F178" s="81">
        <f>SUM(F173:F177)</f>
        <v>17153.2</v>
      </c>
      <c r="G178" s="82"/>
      <c r="J178" s="84"/>
    </row>
    <row r="179" spans="1:10" s="100" customFormat="1" x14ac:dyDescent="0.3">
      <c r="A179" s="95" t="s">
        <v>1703</v>
      </c>
      <c r="B179" s="96" t="s">
        <v>218</v>
      </c>
      <c r="C179" s="97" t="s">
        <v>1701</v>
      </c>
      <c r="D179" s="98">
        <v>2206.7399999999998</v>
      </c>
      <c r="E179" s="98"/>
      <c r="F179" s="98">
        <v>2206.75</v>
      </c>
      <c r="G179" s="99">
        <v>44987</v>
      </c>
      <c r="H179" s="96" t="s">
        <v>1700</v>
      </c>
    </row>
    <row r="180" spans="1:10" s="100" customFormat="1" x14ac:dyDescent="0.3">
      <c r="A180" s="101" t="s">
        <v>1445</v>
      </c>
      <c r="B180" s="96" t="s">
        <v>218</v>
      </c>
      <c r="C180" s="97" t="s">
        <v>1443</v>
      </c>
      <c r="D180" s="98">
        <v>479.16</v>
      </c>
      <c r="E180" s="98"/>
      <c r="F180" s="98">
        <v>479.16</v>
      </c>
      <c r="G180" s="99">
        <v>44988</v>
      </c>
      <c r="H180" s="96" t="s">
        <v>1442</v>
      </c>
    </row>
    <row r="181" spans="1:10" s="100" customFormat="1" x14ac:dyDescent="0.3">
      <c r="A181" s="95" t="s">
        <v>1450</v>
      </c>
      <c r="B181" s="96" t="s">
        <v>218</v>
      </c>
      <c r="C181" s="97" t="s">
        <v>1448</v>
      </c>
      <c r="D181" s="98">
        <v>628.41999999999996</v>
      </c>
      <c r="E181" s="98"/>
      <c r="F181" s="98">
        <v>628.41999999999996</v>
      </c>
      <c r="G181" s="99">
        <v>44989</v>
      </c>
      <c r="H181" s="96" t="s">
        <v>1447</v>
      </c>
    </row>
    <row r="182" spans="1:10" s="100" customFormat="1" x14ac:dyDescent="0.3">
      <c r="A182" s="95" t="s">
        <v>1514</v>
      </c>
      <c r="B182" s="96" t="s">
        <v>218</v>
      </c>
      <c r="C182" s="97" t="s">
        <v>1512</v>
      </c>
      <c r="D182" s="98">
        <v>13333.78</v>
      </c>
      <c r="E182" s="98"/>
      <c r="F182" s="98">
        <v>13333.78</v>
      </c>
      <c r="G182" s="99">
        <v>44991</v>
      </c>
      <c r="H182" s="96" t="s">
        <v>1511</v>
      </c>
    </row>
    <row r="183" spans="1:10" s="100" customFormat="1" x14ac:dyDescent="0.3">
      <c r="A183" s="95" t="s">
        <v>1519</v>
      </c>
      <c r="B183" s="96" t="s">
        <v>218</v>
      </c>
      <c r="C183" s="97" t="s">
        <v>1414</v>
      </c>
      <c r="D183" s="98">
        <v>850.59</v>
      </c>
      <c r="E183" s="98"/>
      <c r="F183" s="98">
        <v>850.59</v>
      </c>
      <c r="G183" s="99">
        <v>44991</v>
      </c>
      <c r="H183" s="96" t="s">
        <v>1517</v>
      </c>
    </row>
    <row r="184" spans="1:10" s="100" customFormat="1" x14ac:dyDescent="0.3">
      <c r="A184" s="101" t="s">
        <v>1525</v>
      </c>
      <c r="B184" s="96" t="s">
        <v>218</v>
      </c>
      <c r="C184" s="97" t="s">
        <v>1523</v>
      </c>
      <c r="D184" s="98">
        <v>3109.53</v>
      </c>
      <c r="E184" s="98"/>
      <c r="F184" s="98">
        <v>3109.53</v>
      </c>
      <c r="G184" s="99">
        <v>44992</v>
      </c>
      <c r="H184" s="96" t="s">
        <v>1522</v>
      </c>
    </row>
    <row r="185" spans="1:10" s="100" customFormat="1" x14ac:dyDescent="0.3">
      <c r="A185" s="95" t="s">
        <v>1548</v>
      </c>
      <c r="B185" s="96" t="s">
        <v>218</v>
      </c>
      <c r="C185" s="97" t="s">
        <v>1546</v>
      </c>
      <c r="D185" s="98">
        <v>2481.2199999999998</v>
      </c>
      <c r="E185" s="98"/>
      <c r="F185" s="98">
        <v>2481.2199999999998</v>
      </c>
      <c r="G185" s="99">
        <v>44994</v>
      </c>
      <c r="H185" s="96" t="s">
        <v>1545</v>
      </c>
    </row>
    <row r="186" spans="1:10" s="100" customFormat="1" x14ac:dyDescent="0.3">
      <c r="A186" s="95" t="s">
        <v>1560</v>
      </c>
      <c r="B186" s="96" t="s">
        <v>218</v>
      </c>
      <c r="C186" s="97" t="s">
        <v>1558</v>
      </c>
      <c r="D186" s="98">
        <v>9938.49</v>
      </c>
      <c r="E186" s="98"/>
      <c r="F186" s="98">
        <v>9938.49</v>
      </c>
      <c r="G186" s="99">
        <v>44996</v>
      </c>
      <c r="H186" s="96" t="s">
        <v>1557</v>
      </c>
    </row>
    <row r="187" spans="1:10" s="100" customFormat="1" x14ac:dyDescent="0.3">
      <c r="A187" s="95" t="s">
        <v>1572</v>
      </c>
      <c r="B187" s="96" t="s">
        <v>218</v>
      </c>
      <c r="C187" s="97" t="s">
        <v>1570</v>
      </c>
      <c r="D187" s="98">
        <v>1780.33</v>
      </c>
      <c r="E187" s="98"/>
      <c r="F187" s="98">
        <v>1780.33</v>
      </c>
      <c r="G187" s="99">
        <v>44996</v>
      </c>
      <c r="H187" s="96" t="s">
        <v>1569</v>
      </c>
    </row>
    <row r="188" spans="1:10" s="100" customFormat="1" x14ac:dyDescent="0.3">
      <c r="A188" s="95" t="s">
        <v>1618</v>
      </c>
      <c r="B188" s="96" t="s">
        <v>218</v>
      </c>
      <c r="C188" s="97" t="s">
        <v>1616</v>
      </c>
      <c r="D188" s="98">
        <v>4786.09</v>
      </c>
      <c r="E188" s="98"/>
      <c r="F188" s="98">
        <v>4786.09</v>
      </c>
      <c r="G188" s="99">
        <v>44999</v>
      </c>
      <c r="H188" s="96" t="s">
        <v>1615</v>
      </c>
    </row>
    <row r="189" spans="1:10" s="100" customFormat="1" x14ac:dyDescent="0.3">
      <c r="A189" s="95" t="s">
        <v>1590</v>
      </c>
      <c r="B189" s="96" t="s">
        <v>218</v>
      </c>
      <c r="C189" s="97" t="s">
        <v>1588</v>
      </c>
      <c r="D189" s="98">
        <v>1357.21</v>
      </c>
      <c r="E189" s="98"/>
      <c r="F189" s="98">
        <v>1357.21</v>
      </c>
      <c r="G189" s="99">
        <v>45030</v>
      </c>
      <c r="H189" s="96" t="s">
        <v>1587</v>
      </c>
    </row>
    <row r="190" spans="1:10" s="100" customFormat="1" x14ac:dyDescent="0.3">
      <c r="A190" s="95" t="s">
        <v>1596</v>
      </c>
      <c r="B190" s="96" t="s">
        <v>218</v>
      </c>
      <c r="C190" s="97" t="s">
        <v>1594</v>
      </c>
      <c r="D190" s="98">
        <v>12702.84</v>
      </c>
      <c r="E190" s="98"/>
      <c r="F190" s="98">
        <v>12702.84</v>
      </c>
      <c r="G190" s="99">
        <v>45030</v>
      </c>
      <c r="H190" s="96" t="s">
        <v>1593</v>
      </c>
    </row>
    <row r="191" spans="1:10" s="100" customFormat="1" x14ac:dyDescent="0.3">
      <c r="A191" s="95" t="s">
        <v>1635</v>
      </c>
      <c r="B191" s="96" t="s">
        <v>218</v>
      </c>
      <c r="C191" s="97" t="s">
        <v>1633</v>
      </c>
      <c r="D191" s="98">
        <v>5665.77</v>
      </c>
      <c r="E191" s="98"/>
      <c r="F191" s="98">
        <v>5665.77</v>
      </c>
      <c r="G191" s="99">
        <v>45034</v>
      </c>
      <c r="H191" s="96" t="s">
        <v>1632</v>
      </c>
    </row>
    <row r="192" spans="1:10" s="100" customFormat="1" x14ac:dyDescent="0.3">
      <c r="A192" s="95" t="s">
        <v>1641</v>
      </c>
      <c r="B192" s="96" t="s">
        <v>218</v>
      </c>
      <c r="C192" s="97" t="s">
        <v>1639</v>
      </c>
      <c r="D192" s="98">
        <v>429.72</v>
      </c>
      <c r="E192" s="98"/>
      <c r="F192" s="98">
        <v>429.72</v>
      </c>
      <c r="G192" s="99">
        <v>45034</v>
      </c>
      <c r="H192" s="96" t="s">
        <v>1638</v>
      </c>
    </row>
    <row r="193" spans="1:10" s="100" customFormat="1" x14ac:dyDescent="0.3">
      <c r="A193" s="95" t="s">
        <v>1657</v>
      </c>
      <c r="B193" s="96" t="s">
        <v>218</v>
      </c>
      <c r="C193" s="97" t="s">
        <v>1655</v>
      </c>
      <c r="D193" s="98">
        <v>9789.4599999999991</v>
      </c>
      <c r="E193" s="98"/>
      <c r="F193" s="98">
        <v>9789.4599999999991</v>
      </c>
      <c r="G193" s="99">
        <v>45037</v>
      </c>
      <c r="H193" s="96" t="s">
        <v>1654</v>
      </c>
    </row>
    <row r="194" spans="1:10" s="100" customFormat="1" x14ac:dyDescent="0.3">
      <c r="A194" s="95" t="s">
        <v>1680</v>
      </c>
      <c r="B194" s="96" t="s">
        <v>218</v>
      </c>
      <c r="C194" s="97" t="s">
        <v>1678</v>
      </c>
      <c r="D194" s="98">
        <v>5852.04</v>
      </c>
      <c r="E194" s="98"/>
      <c r="F194" s="98">
        <v>5852.04</v>
      </c>
      <c r="G194" s="99">
        <v>45041</v>
      </c>
      <c r="H194" s="96" t="s">
        <v>1677</v>
      </c>
    </row>
    <row r="195" spans="1:10" s="83" customFormat="1" x14ac:dyDescent="0.3">
      <c r="A195" s="78"/>
      <c r="B195" s="79"/>
      <c r="C195" s="80"/>
      <c r="D195" s="81"/>
      <c r="E195" s="81"/>
      <c r="F195" s="81">
        <f>SUM(F179:F194)</f>
        <v>75391.400000000009</v>
      </c>
      <c r="G195" s="82"/>
      <c r="J195" s="84"/>
    </row>
    <row r="196" spans="1:10" s="100" customFormat="1" x14ac:dyDescent="0.3">
      <c r="A196" s="95" t="s">
        <v>818</v>
      </c>
      <c r="B196" s="96" t="s">
        <v>763</v>
      </c>
      <c r="C196" s="97" t="s">
        <v>816</v>
      </c>
      <c r="D196" s="98">
        <v>8679.5499999999993</v>
      </c>
      <c r="E196" s="98"/>
      <c r="F196" s="98">
        <v>8679.5499999999993</v>
      </c>
      <c r="G196" s="99">
        <v>45030</v>
      </c>
      <c r="H196" s="96" t="s">
        <v>815</v>
      </c>
    </row>
    <row r="197" spans="1:10" s="100" customFormat="1" x14ac:dyDescent="0.3">
      <c r="A197" s="95" t="s">
        <v>836</v>
      </c>
      <c r="B197" s="96" t="s">
        <v>763</v>
      </c>
      <c r="C197" s="97" t="s">
        <v>834</v>
      </c>
      <c r="D197" s="98">
        <v>2380</v>
      </c>
      <c r="E197" s="98"/>
      <c r="F197" s="98">
        <v>2380</v>
      </c>
      <c r="G197" s="99">
        <v>45033</v>
      </c>
      <c r="H197" s="96" t="s">
        <v>833</v>
      </c>
    </row>
    <row r="198" spans="1:10" s="83" customFormat="1" x14ac:dyDescent="0.3">
      <c r="A198" s="78"/>
      <c r="B198" s="79"/>
      <c r="C198" s="80"/>
      <c r="D198" s="81"/>
      <c r="E198" s="81"/>
      <c r="F198" s="81">
        <f>SUM(F196:F197)</f>
        <v>11059.55</v>
      </c>
      <c r="G198" s="82"/>
      <c r="J198" s="84"/>
    </row>
    <row r="199" spans="1:10" s="100" customFormat="1" x14ac:dyDescent="0.3">
      <c r="A199" s="95" t="s">
        <v>1078</v>
      </c>
      <c r="B199" s="96" t="s">
        <v>1062</v>
      </c>
      <c r="C199" s="97" t="s">
        <v>1076</v>
      </c>
      <c r="D199" s="98">
        <v>196</v>
      </c>
      <c r="E199" s="98"/>
      <c r="F199" s="98">
        <v>196</v>
      </c>
      <c r="G199" s="99">
        <v>45029</v>
      </c>
      <c r="H199" s="96" t="s">
        <v>1075</v>
      </c>
    </row>
    <row r="200" spans="1:10" s="100" customFormat="1" x14ac:dyDescent="0.3">
      <c r="A200" s="95" t="s">
        <v>1087</v>
      </c>
      <c r="B200" s="96" t="s">
        <v>1062</v>
      </c>
      <c r="C200" s="97" t="s">
        <v>1085</v>
      </c>
      <c r="D200" s="98">
        <v>294</v>
      </c>
      <c r="E200" s="98"/>
      <c r="F200" s="98">
        <v>294</v>
      </c>
      <c r="G200" s="99">
        <v>45030</v>
      </c>
      <c r="H200" s="96" t="s">
        <v>1084</v>
      </c>
    </row>
    <row r="201" spans="1:10" s="100" customFormat="1" x14ac:dyDescent="0.3">
      <c r="A201" s="95" t="s">
        <v>1095</v>
      </c>
      <c r="B201" s="96" t="s">
        <v>1062</v>
      </c>
      <c r="C201" s="97" t="s">
        <v>1093</v>
      </c>
      <c r="D201" s="98">
        <v>196</v>
      </c>
      <c r="E201" s="98"/>
      <c r="F201" s="98">
        <v>196</v>
      </c>
      <c r="G201" s="99">
        <v>45031</v>
      </c>
      <c r="H201" s="96" t="s">
        <v>1075</v>
      </c>
    </row>
    <row r="202" spans="1:10" s="83" customFormat="1" x14ac:dyDescent="0.3">
      <c r="A202" s="78"/>
      <c r="B202" s="79"/>
      <c r="C202" s="80"/>
      <c r="D202" s="81"/>
      <c r="E202" s="81"/>
      <c r="F202" s="81">
        <f>SUM(F199:F201)</f>
        <v>686</v>
      </c>
      <c r="G202" s="82"/>
      <c r="J202" s="84"/>
    </row>
    <row r="203" spans="1:10" s="100" customFormat="1" x14ac:dyDescent="0.3">
      <c r="A203" s="95" t="s">
        <v>1005</v>
      </c>
      <c r="B203" s="96" t="s">
        <v>1000</v>
      </c>
      <c r="C203" s="97" t="s">
        <v>1003</v>
      </c>
      <c r="D203" s="98">
        <v>276.72000000000003</v>
      </c>
      <c r="E203" s="98">
        <v>44.28</v>
      </c>
      <c r="F203" s="98">
        <v>321</v>
      </c>
      <c r="G203" s="99">
        <v>45034</v>
      </c>
      <c r="H203" s="96" t="s">
        <v>1002</v>
      </c>
    </row>
    <row r="204" spans="1:10" s="83" customFormat="1" x14ac:dyDescent="0.3">
      <c r="A204" s="78"/>
      <c r="B204" s="79"/>
      <c r="C204" s="80"/>
      <c r="D204" s="81"/>
      <c r="E204" s="81"/>
      <c r="F204" s="81">
        <f>SUM(F203)</f>
        <v>321</v>
      </c>
      <c r="G204" s="82"/>
      <c r="J204" s="84"/>
    </row>
    <row r="205" spans="1:10" s="100" customFormat="1" x14ac:dyDescent="0.3">
      <c r="A205" s="95" t="s">
        <v>1416</v>
      </c>
      <c r="B205" s="96" t="s">
        <v>1046</v>
      </c>
      <c r="C205" s="97" t="s">
        <v>1414</v>
      </c>
      <c r="D205" s="98">
        <v>460</v>
      </c>
      <c r="E205" s="98">
        <v>73.599999999999994</v>
      </c>
      <c r="F205" s="98">
        <v>533.6</v>
      </c>
      <c r="G205" s="99">
        <v>45028</v>
      </c>
      <c r="H205" s="96" t="s">
        <v>1413</v>
      </c>
    </row>
    <row r="206" spans="1:10" s="100" customFormat="1" x14ac:dyDescent="0.3">
      <c r="A206" s="101" t="s">
        <v>1387</v>
      </c>
      <c r="B206" s="96" t="s">
        <v>1046</v>
      </c>
      <c r="C206" s="97" t="s">
        <v>1385</v>
      </c>
      <c r="D206" s="98">
        <v>355</v>
      </c>
      <c r="E206" s="98"/>
      <c r="F206" s="98">
        <v>355</v>
      </c>
      <c r="G206" s="99">
        <v>45028</v>
      </c>
      <c r="H206" s="96" t="s">
        <v>1384</v>
      </c>
    </row>
    <row r="207" spans="1:10" s="100" customFormat="1" x14ac:dyDescent="0.3">
      <c r="A207" s="95" t="s">
        <v>1381</v>
      </c>
      <c r="B207" s="96" t="s">
        <v>1046</v>
      </c>
      <c r="C207" s="97" t="s">
        <v>1379</v>
      </c>
      <c r="D207" s="98">
        <v>534</v>
      </c>
      <c r="E207" s="98">
        <v>85.44</v>
      </c>
      <c r="F207" s="98">
        <v>619.44000000000005</v>
      </c>
      <c r="G207" s="99">
        <v>45028</v>
      </c>
      <c r="H207" s="96" t="s">
        <v>1378</v>
      </c>
    </row>
    <row r="208" spans="1:10" s="100" customFormat="1" x14ac:dyDescent="0.3">
      <c r="A208" s="95" t="s">
        <v>1392</v>
      </c>
      <c r="B208" s="96" t="s">
        <v>1046</v>
      </c>
      <c r="C208" s="97" t="s">
        <v>1390</v>
      </c>
      <c r="D208" s="98">
        <v>1406</v>
      </c>
      <c r="E208" s="98">
        <v>224.96</v>
      </c>
      <c r="F208" s="98">
        <v>1630.96</v>
      </c>
      <c r="G208" s="99">
        <v>45030</v>
      </c>
      <c r="H208" s="96" t="s">
        <v>1389</v>
      </c>
    </row>
    <row r="209" spans="1:10" s="100" customFormat="1" x14ac:dyDescent="0.3">
      <c r="A209" s="95" t="s">
        <v>1376</v>
      </c>
      <c r="B209" s="96" t="s">
        <v>1046</v>
      </c>
      <c r="C209" s="97" t="s">
        <v>1374</v>
      </c>
      <c r="D209" s="98">
        <v>140</v>
      </c>
      <c r="E209" s="98"/>
      <c r="F209" s="98">
        <v>140</v>
      </c>
      <c r="G209" s="99">
        <v>45030</v>
      </c>
      <c r="H209" s="96" t="s">
        <v>1373</v>
      </c>
    </row>
    <row r="210" spans="1:10" s="100" customFormat="1" x14ac:dyDescent="0.3">
      <c r="A210" s="95" t="s">
        <v>1398</v>
      </c>
      <c r="B210" s="96" t="s">
        <v>1046</v>
      </c>
      <c r="C210" s="97" t="s">
        <v>1396</v>
      </c>
      <c r="D210" s="98">
        <v>605</v>
      </c>
      <c r="E210" s="98">
        <v>96.8</v>
      </c>
      <c r="F210" s="98">
        <v>701.8</v>
      </c>
      <c r="G210" s="99">
        <v>45030</v>
      </c>
      <c r="H210" s="96" t="s">
        <v>1395</v>
      </c>
    </row>
    <row r="211" spans="1:10" s="100" customFormat="1" x14ac:dyDescent="0.3">
      <c r="A211" s="95" t="s">
        <v>1370</v>
      </c>
      <c r="B211" s="96" t="s">
        <v>1046</v>
      </c>
      <c r="C211" s="97" t="s">
        <v>1368</v>
      </c>
      <c r="D211" s="98">
        <v>1020</v>
      </c>
      <c r="E211" s="98">
        <v>163.19999999999999</v>
      </c>
      <c r="F211" s="98">
        <v>1183.2</v>
      </c>
      <c r="G211" s="99">
        <v>45030</v>
      </c>
      <c r="H211" s="96" t="s">
        <v>1367</v>
      </c>
    </row>
    <row r="212" spans="1:10" s="100" customFormat="1" x14ac:dyDescent="0.3">
      <c r="A212" s="101" t="s">
        <v>1410</v>
      </c>
      <c r="B212" s="96" t="s">
        <v>1046</v>
      </c>
      <c r="C212" s="97" t="s">
        <v>1408</v>
      </c>
      <c r="D212" s="98">
        <v>896</v>
      </c>
      <c r="E212" s="98">
        <v>143.36000000000001</v>
      </c>
      <c r="F212" s="98">
        <v>1039.3599999999999</v>
      </c>
      <c r="G212" s="99">
        <v>45034</v>
      </c>
      <c r="H212" s="96" t="s">
        <v>1407</v>
      </c>
    </row>
    <row r="213" spans="1:10" s="100" customFormat="1" x14ac:dyDescent="0.3">
      <c r="A213" s="95" t="s">
        <v>1404</v>
      </c>
      <c r="B213" s="96" t="s">
        <v>1046</v>
      </c>
      <c r="C213" s="97" t="s">
        <v>1402</v>
      </c>
      <c r="D213" s="98">
        <v>201</v>
      </c>
      <c r="E213" s="98">
        <v>32.159999999999997</v>
      </c>
      <c r="F213" s="98">
        <v>233.16</v>
      </c>
      <c r="G213" s="99">
        <v>45034</v>
      </c>
      <c r="H213" s="96" t="s">
        <v>1401</v>
      </c>
    </row>
    <row r="214" spans="1:10" s="83" customFormat="1" x14ac:dyDescent="0.3">
      <c r="A214" s="78"/>
      <c r="B214" s="79"/>
      <c r="C214" s="80"/>
      <c r="D214" s="81"/>
      <c r="E214" s="81"/>
      <c r="F214" s="81">
        <f>SUM(F205:F213)</f>
        <v>6436.5199999999995</v>
      </c>
      <c r="G214" s="82"/>
      <c r="J214" s="84"/>
    </row>
    <row r="215" spans="1:10" s="100" customFormat="1" x14ac:dyDescent="0.3">
      <c r="A215" s="95" t="s">
        <v>1364</v>
      </c>
      <c r="B215" s="96" t="s">
        <v>1038</v>
      </c>
      <c r="C215" s="97" t="s">
        <v>1362</v>
      </c>
      <c r="D215" s="98">
        <v>6644.93</v>
      </c>
      <c r="E215" s="98">
        <v>1063.19</v>
      </c>
      <c r="F215" s="98">
        <v>7708.12</v>
      </c>
      <c r="G215" s="99">
        <v>45029</v>
      </c>
      <c r="H215" s="96" t="s">
        <v>1361</v>
      </c>
    </row>
    <row r="216" spans="1:10" s="83" customFormat="1" x14ac:dyDescent="0.3">
      <c r="A216" s="78"/>
      <c r="B216" s="79"/>
      <c r="C216" s="80"/>
      <c r="D216" s="81"/>
      <c r="E216" s="81"/>
      <c r="F216" s="81">
        <f>SUM(F215)</f>
        <v>7708.12</v>
      </c>
      <c r="G216" s="82"/>
      <c r="J216" s="84"/>
    </row>
    <row r="217" spans="1:10" s="100" customFormat="1" x14ac:dyDescent="0.3">
      <c r="A217" s="95" t="s">
        <v>1352</v>
      </c>
      <c r="B217" s="96" t="s">
        <v>1237</v>
      </c>
      <c r="C217" s="97" t="s">
        <v>1350</v>
      </c>
      <c r="D217" s="98">
        <v>2964</v>
      </c>
      <c r="E217" s="98">
        <v>474.24</v>
      </c>
      <c r="F217" s="98">
        <v>3438.24</v>
      </c>
      <c r="G217" s="99">
        <v>45034</v>
      </c>
      <c r="H217" s="96" t="s">
        <v>1349</v>
      </c>
    </row>
    <row r="218" spans="1:10" s="100" customFormat="1" x14ac:dyDescent="0.3">
      <c r="A218" s="95" t="s">
        <v>1358</v>
      </c>
      <c r="B218" s="96" t="s">
        <v>1237</v>
      </c>
      <c r="C218" s="97" t="s">
        <v>1356</v>
      </c>
      <c r="D218" s="98">
        <v>996</v>
      </c>
      <c r="E218" s="98">
        <v>159.36000000000001</v>
      </c>
      <c r="F218" s="98">
        <v>1155.3599999999999</v>
      </c>
      <c r="G218" s="99">
        <v>45034</v>
      </c>
      <c r="H218" s="96" t="s">
        <v>1355</v>
      </c>
    </row>
    <row r="219" spans="1:10" s="83" customFormat="1" x14ac:dyDescent="0.3">
      <c r="A219" s="78"/>
      <c r="B219" s="79"/>
      <c r="C219" s="80"/>
      <c r="D219" s="81"/>
      <c r="E219" s="81"/>
      <c r="F219" s="81">
        <f>SUM(F217:F218)</f>
        <v>4593.5999999999995</v>
      </c>
      <c r="G219" s="82"/>
      <c r="J219" s="84"/>
    </row>
    <row r="220" spans="1:10" s="100" customFormat="1" x14ac:dyDescent="0.3">
      <c r="A220" s="95" t="s">
        <v>1156</v>
      </c>
      <c r="B220" s="96" t="s">
        <v>1134</v>
      </c>
      <c r="C220" s="97" t="s">
        <v>1154</v>
      </c>
      <c r="D220" s="98">
        <v>540</v>
      </c>
      <c r="E220" s="98">
        <v>86.4</v>
      </c>
      <c r="F220" s="98">
        <v>1887.9</v>
      </c>
      <c r="G220" s="99">
        <v>45021</v>
      </c>
      <c r="H220" s="96" t="s">
        <v>1153</v>
      </c>
    </row>
    <row r="221" spans="1:10" s="100" customFormat="1" x14ac:dyDescent="0.3">
      <c r="A221" s="95" t="s">
        <v>1187</v>
      </c>
      <c r="B221" s="96" t="s">
        <v>1134</v>
      </c>
      <c r="C221" s="97" t="s">
        <v>1185</v>
      </c>
      <c r="D221" s="98">
        <v>351.85</v>
      </c>
      <c r="E221" s="98"/>
      <c r="F221" s="98">
        <v>351.85</v>
      </c>
      <c r="G221" s="99">
        <v>45028</v>
      </c>
      <c r="H221" s="96" t="s">
        <v>1174</v>
      </c>
    </row>
    <row r="222" spans="1:10" s="100" customFormat="1" x14ac:dyDescent="0.3">
      <c r="A222" s="95" t="s">
        <v>1197</v>
      </c>
      <c r="B222" s="96" t="s">
        <v>1134</v>
      </c>
      <c r="C222" s="97" t="s">
        <v>1195</v>
      </c>
      <c r="D222" s="98">
        <v>1158.3</v>
      </c>
      <c r="E222" s="98"/>
      <c r="F222" s="98">
        <v>1158.3</v>
      </c>
      <c r="G222" s="99">
        <v>45029</v>
      </c>
      <c r="H222" s="96" t="s">
        <v>1194</v>
      </c>
    </row>
    <row r="223" spans="1:10" s="100" customFormat="1" x14ac:dyDescent="0.3">
      <c r="A223" s="95" t="s">
        <v>1207</v>
      </c>
      <c r="B223" s="96" t="s">
        <v>1134</v>
      </c>
      <c r="C223" s="97" t="s">
        <v>1205</v>
      </c>
      <c r="D223" s="98">
        <v>540</v>
      </c>
      <c r="E223" s="98">
        <v>86.4</v>
      </c>
      <c r="F223" s="98">
        <v>1706.75</v>
      </c>
      <c r="G223" s="99">
        <v>45034</v>
      </c>
      <c r="H223" s="96" t="s">
        <v>1204</v>
      </c>
    </row>
    <row r="224" spans="1:10" s="83" customFormat="1" x14ac:dyDescent="0.3">
      <c r="A224" s="78"/>
      <c r="B224" s="79"/>
      <c r="C224" s="80"/>
      <c r="D224" s="81"/>
      <c r="E224" s="81"/>
      <c r="F224" s="81">
        <f>SUM(F220:F223)</f>
        <v>5104.8</v>
      </c>
      <c r="G224" s="82"/>
      <c r="J224" s="84"/>
    </row>
    <row r="225" spans="1:10" s="100" customFormat="1" x14ac:dyDescent="0.3">
      <c r="A225" s="95" t="s">
        <v>1235</v>
      </c>
      <c r="B225" s="96" t="s">
        <v>1218</v>
      </c>
      <c r="C225" s="97" t="s">
        <v>1233</v>
      </c>
      <c r="D225" s="98">
        <v>1320</v>
      </c>
      <c r="E225" s="98">
        <v>211.2</v>
      </c>
      <c r="F225" s="98">
        <v>2323.1999999999998</v>
      </c>
      <c r="G225" s="99">
        <v>45034</v>
      </c>
      <c r="H225" s="96" t="s">
        <v>1232</v>
      </c>
    </row>
    <row r="226" spans="1:10" s="83" customFormat="1" x14ac:dyDescent="0.3">
      <c r="A226" s="78"/>
      <c r="B226" s="79"/>
      <c r="C226" s="80"/>
      <c r="D226" s="81"/>
      <c r="E226" s="81"/>
      <c r="F226" s="81">
        <f>SUM(F225)</f>
        <v>2323.1999999999998</v>
      </c>
      <c r="G226" s="82"/>
      <c r="J226" s="84"/>
    </row>
    <row r="227" spans="1:10" s="100" customFormat="1" x14ac:dyDescent="0.3">
      <c r="A227" s="101" t="s">
        <v>1259</v>
      </c>
      <c r="B227" s="96" t="s">
        <v>1245</v>
      </c>
      <c r="C227" s="97" t="s">
        <v>1257</v>
      </c>
      <c r="D227" s="98">
        <v>1500</v>
      </c>
      <c r="E227" s="98">
        <v>204</v>
      </c>
      <c r="F227" s="98">
        <v>1479</v>
      </c>
      <c r="G227" s="99">
        <v>45029</v>
      </c>
      <c r="H227" s="96" t="s">
        <v>1252</v>
      </c>
    </row>
    <row r="228" spans="1:10" s="83" customFormat="1" x14ac:dyDescent="0.3">
      <c r="A228" s="78"/>
      <c r="B228" s="79"/>
      <c r="C228" s="80"/>
      <c r="D228" s="81"/>
      <c r="E228" s="81"/>
      <c r="F228" s="81">
        <f>SUM(F227)</f>
        <v>1479</v>
      </c>
      <c r="G228" s="82"/>
      <c r="J228" s="84"/>
    </row>
    <row r="229" spans="1:10" s="100" customFormat="1" x14ac:dyDescent="0.3">
      <c r="A229" s="95" t="s">
        <v>969</v>
      </c>
      <c r="B229" s="96" t="s">
        <v>964</v>
      </c>
      <c r="C229" s="97" t="s">
        <v>967</v>
      </c>
      <c r="D229" s="98">
        <v>7985.29</v>
      </c>
      <c r="E229" s="98">
        <v>1277.6500000000001</v>
      </c>
      <c r="F229" s="98">
        <v>9262.94</v>
      </c>
      <c r="G229" s="99">
        <v>45027</v>
      </c>
      <c r="H229" s="96" t="s">
        <v>966</v>
      </c>
    </row>
    <row r="230" spans="1:10" s="83" customFormat="1" x14ac:dyDescent="0.3">
      <c r="A230" s="78"/>
      <c r="B230" s="79"/>
      <c r="C230" s="80"/>
      <c r="D230" s="81"/>
      <c r="E230" s="81"/>
      <c r="F230" s="81">
        <f>SUM(F229)</f>
        <v>9262.94</v>
      </c>
      <c r="G230" s="82"/>
      <c r="J230" s="84"/>
    </row>
    <row r="231" spans="1:10" s="100" customFormat="1" x14ac:dyDescent="0.3">
      <c r="A231" s="95" t="s">
        <v>644</v>
      </c>
      <c r="B231" s="96" t="s">
        <v>639</v>
      </c>
      <c r="C231" s="97" t="s">
        <v>642</v>
      </c>
      <c r="D231" s="98">
        <v>8781</v>
      </c>
      <c r="E231" s="98">
        <v>1404.96</v>
      </c>
      <c r="F231" s="98">
        <v>10185.959999999999</v>
      </c>
      <c r="G231" s="99">
        <v>45029</v>
      </c>
      <c r="H231" s="96" t="s">
        <v>641</v>
      </c>
    </row>
    <row r="232" spans="1:10" s="83" customFormat="1" x14ac:dyDescent="0.3">
      <c r="A232" s="78"/>
      <c r="B232" s="79"/>
      <c r="C232" s="80"/>
      <c r="D232" s="81"/>
      <c r="E232" s="81"/>
      <c r="F232" s="81">
        <f>SUM(F231)</f>
        <v>10185.959999999999</v>
      </c>
      <c r="G232" s="82"/>
      <c r="J232" s="84"/>
    </row>
    <row r="233" spans="1:10" ht="12.45" customHeight="1" x14ac:dyDescent="0.3">
      <c r="B233" s="85"/>
      <c r="C233" s="86"/>
      <c r="D233" s="87"/>
      <c r="F233" s="88">
        <f>SUM(F232,F230,F228,F226,F224,F219,F216,F214,F204,F202,F198,F195,F178,F172,F155,F153)</f>
        <v>196989.03000000003</v>
      </c>
      <c r="H233" s="86"/>
      <c r="I233" s="86"/>
      <c r="J233" s="86"/>
    </row>
    <row r="234" spans="1:10" ht="12" customHeight="1" thickBot="1" x14ac:dyDescent="0.35">
      <c r="A234" s="58" t="s">
        <v>1780</v>
      </c>
      <c r="B234" s="59"/>
      <c r="C234" s="60"/>
      <c r="D234" s="61"/>
      <c r="E234" s="61"/>
      <c r="F234" s="61"/>
      <c r="G234" s="62"/>
      <c r="H234" s="63"/>
    </row>
    <row r="235" spans="1:10" s="94" customFormat="1" ht="15" thickBot="1" x14ac:dyDescent="0.35">
      <c r="A235" s="89" t="s">
        <v>24</v>
      </c>
      <c r="B235" s="90" t="s">
        <v>1772</v>
      </c>
      <c r="C235" s="91" t="s">
        <v>1773</v>
      </c>
      <c r="D235" s="92" t="s">
        <v>1774</v>
      </c>
      <c r="E235" s="92" t="s">
        <v>1775</v>
      </c>
      <c r="F235" s="92" t="s">
        <v>20</v>
      </c>
      <c r="G235" s="93" t="s">
        <v>1776</v>
      </c>
      <c r="H235" s="91" t="s">
        <v>5</v>
      </c>
    </row>
    <row r="236" spans="1:10" x14ac:dyDescent="0.3">
      <c r="A236" s="71" t="s">
        <v>629</v>
      </c>
      <c r="B236" s="72" t="s">
        <v>602</v>
      </c>
      <c r="C236" s="73" t="s">
        <v>627</v>
      </c>
      <c r="D236" s="76">
        <v>2259</v>
      </c>
      <c r="E236" s="76"/>
      <c r="F236" s="76">
        <v>2259</v>
      </c>
      <c r="G236" s="74">
        <v>45031</v>
      </c>
      <c r="H236" s="72" t="s">
        <v>626</v>
      </c>
    </row>
    <row r="237" spans="1:10" s="83" customFormat="1" x14ac:dyDescent="0.3">
      <c r="A237" s="78"/>
      <c r="B237" s="79"/>
      <c r="C237" s="80"/>
      <c r="D237" s="81"/>
      <c r="E237" s="81"/>
      <c r="F237" s="81">
        <f>SUM(F236)</f>
        <v>2259</v>
      </c>
      <c r="G237" s="82"/>
      <c r="J237" s="84"/>
    </row>
    <row r="238" spans="1:10" x14ac:dyDescent="0.3">
      <c r="A238" s="75" t="s">
        <v>51</v>
      </c>
      <c r="B238" s="72" t="s">
        <v>44</v>
      </c>
      <c r="C238" s="73" t="s">
        <v>47</v>
      </c>
      <c r="D238" s="76">
        <v>5830</v>
      </c>
      <c r="E238" s="76"/>
      <c r="F238" s="76">
        <v>5830</v>
      </c>
      <c r="G238" s="74">
        <v>45033</v>
      </c>
      <c r="H238" s="72" t="s">
        <v>46</v>
      </c>
    </row>
    <row r="239" spans="1:10" s="83" customFormat="1" x14ac:dyDescent="0.3">
      <c r="A239" s="78"/>
      <c r="B239" s="79"/>
      <c r="C239" s="80"/>
      <c r="D239" s="81"/>
      <c r="E239" s="81"/>
      <c r="F239" s="81">
        <f>SUM(F238)</f>
        <v>5830</v>
      </c>
      <c r="G239" s="82"/>
      <c r="J239" s="84"/>
    </row>
    <row r="240" spans="1:10" x14ac:dyDescent="0.3">
      <c r="A240" s="71" t="s">
        <v>693</v>
      </c>
      <c r="B240" s="72" t="s">
        <v>688</v>
      </c>
      <c r="C240" s="73" t="s">
        <v>691</v>
      </c>
      <c r="D240" s="76">
        <v>15170</v>
      </c>
      <c r="E240" s="76"/>
      <c r="F240" s="76">
        <v>15170</v>
      </c>
      <c r="G240" s="74">
        <v>45027</v>
      </c>
      <c r="H240" s="72" t="s">
        <v>690</v>
      </c>
    </row>
    <row r="241" spans="1:10" s="83" customFormat="1" x14ac:dyDescent="0.3">
      <c r="A241" s="78"/>
      <c r="B241" s="79"/>
      <c r="C241" s="80"/>
      <c r="D241" s="81"/>
      <c r="E241" s="81"/>
      <c r="F241" s="81">
        <f>SUM(F240)</f>
        <v>15170</v>
      </c>
      <c r="G241" s="82"/>
      <c r="J241" s="84"/>
    </row>
    <row r="242" spans="1:10" x14ac:dyDescent="0.3">
      <c r="A242" s="71" t="s">
        <v>516</v>
      </c>
      <c r="B242" s="72" t="s">
        <v>511</v>
      </c>
      <c r="C242" s="73" t="s">
        <v>514</v>
      </c>
      <c r="D242" s="76">
        <v>680</v>
      </c>
      <c r="E242" s="76"/>
      <c r="F242" s="76">
        <v>680</v>
      </c>
      <c r="G242" s="74">
        <v>45028</v>
      </c>
      <c r="H242" s="72" t="s">
        <v>513</v>
      </c>
    </row>
    <row r="243" spans="1:10" x14ac:dyDescent="0.3">
      <c r="A243" s="71" t="s">
        <v>521</v>
      </c>
      <c r="B243" s="72" t="s">
        <v>511</v>
      </c>
      <c r="C243" s="73" t="s">
        <v>519</v>
      </c>
      <c r="D243" s="76">
        <v>2969</v>
      </c>
      <c r="E243" s="76"/>
      <c r="F243" s="76">
        <v>2969</v>
      </c>
      <c r="G243" s="74">
        <v>45029</v>
      </c>
      <c r="H243" s="72" t="s">
        <v>518</v>
      </c>
    </row>
    <row r="244" spans="1:10" x14ac:dyDescent="0.3">
      <c r="A244" s="71" t="s">
        <v>527</v>
      </c>
      <c r="B244" s="72" t="s">
        <v>511</v>
      </c>
      <c r="C244" s="73" t="s">
        <v>525</v>
      </c>
      <c r="D244" s="76">
        <v>2289</v>
      </c>
      <c r="E244" s="76"/>
      <c r="F244" s="76">
        <v>2289</v>
      </c>
      <c r="G244" s="74">
        <v>45031</v>
      </c>
      <c r="H244" s="72" t="s">
        <v>524</v>
      </c>
    </row>
    <row r="245" spans="1:10" s="83" customFormat="1" x14ac:dyDescent="0.3">
      <c r="A245" s="78"/>
      <c r="B245" s="79"/>
      <c r="C245" s="80"/>
      <c r="D245" s="81"/>
      <c r="E245" s="81"/>
      <c r="F245" s="81">
        <f>SUM(F242:F244)</f>
        <v>5938</v>
      </c>
      <c r="G245" s="82"/>
      <c r="J245" s="84"/>
    </row>
    <row r="246" spans="1:10" x14ac:dyDescent="0.3">
      <c r="A246" s="71" t="s">
        <v>654</v>
      </c>
      <c r="B246" s="72" t="s">
        <v>648</v>
      </c>
      <c r="C246" s="73" t="s">
        <v>651</v>
      </c>
      <c r="D246" s="76">
        <v>40735.230000000003</v>
      </c>
      <c r="E246" s="76">
        <v>6517.64</v>
      </c>
      <c r="F246" s="76">
        <v>47252.87</v>
      </c>
      <c r="G246" s="74">
        <v>45030</v>
      </c>
      <c r="H246" s="72" t="s">
        <v>650</v>
      </c>
    </row>
    <row r="247" spans="1:10" s="83" customFormat="1" x14ac:dyDescent="0.3">
      <c r="A247" s="78"/>
      <c r="B247" s="79"/>
      <c r="C247" s="80"/>
      <c r="D247" s="81"/>
      <c r="E247" s="81"/>
      <c r="F247" s="81">
        <f>SUM(F246)</f>
        <v>47252.87</v>
      </c>
      <c r="G247" s="82"/>
      <c r="J247" s="84"/>
    </row>
    <row r="248" spans="1:10" x14ac:dyDescent="0.3">
      <c r="A248" s="71" t="s">
        <v>231</v>
      </c>
      <c r="B248" s="72" t="s">
        <v>226</v>
      </c>
      <c r="C248" s="73" t="s">
        <v>229</v>
      </c>
      <c r="D248" s="76">
        <v>2754</v>
      </c>
      <c r="E248" s="76"/>
      <c r="F248" s="76">
        <v>2754</v>
      </c>
      <c r="G248" s="74">
        <v>45031</v>
      </c>
      <c r="H248" s="72" t="s">
        <v>228</v>
      </c>
    </row>
    <row r="249" spans="1:10" s="83" customFormat="1" x14ac:dyDescent="0.3">
      <c r="A249" s="78"/>
      <c r="B249" s="79"/>
      <c r="C249" s="80"/>
      <c r="D249" s="81"/>
      <c r="E249" s="81"/>
      <c r="F249" s="81">
        <f>SUM(F248)</f>
        <v>2754</v>
      </c>
      <c r="G249" s="82"/>
      <c r="J249" s="84"/>
    </row>
    <row r="250" spans="1:10" x14ac:dyDescent="0.3">
      <c r="A250" s="71" t="s">
        <v>133</v>
      </c>
      <c r="B250" s="72" t="s">
        <v>60</v>
      </c>
      <c r="C250" s="73" t="s">
        <v>131</v>
      </c>
      <c r="D250" s="76">
        <v>1425</v>
      </c>
      <c r="E250" s="76"/>
      <c r="F250" s="76">
        <v>1425</v>
      </c>
      <c r="G250" s="74">
        <v>44924</v>
      </c>
      <c r="H250" s="72" t="s">
        <v>62</v>
      </c>
    </row>
    <row r="251" spans="1:10" x14ac:dyDescent="0.3">
      <c r="A251" s="71" t="s">
        <v>138</v>
      </c>
      <c r="B251" s="72" t="s">
        <v>60</v>
      </c>
      <c r="C251" s="73" t="s">
        <v>136</v>
      </c>
      <c r="D251" s="76">
        <v>540</v>
      </c>
      <c r="E251" s="76"/>
      <c r="F251" s="76">
        <v>540</v>
      </c>
      <c r="G251" s="74">
        <v>44931</v>
      </c>
      <c r="H251" s="72" t="s">
        <v>135</v>
      </c>
    </row>
    <row r="252" spans="1:10" x14ac:dyDescent="0.3">
      <c r="A252" s="71" t="s">
        <v>145</v>
      </c>
      <c r="B252" s="72" t="s">
        <v>60</v>
      </c>
      <c r="C252" s="73" t="s">
        <v>143</v>
      </c>
      <c r="D252" s="76">
        <v>1670</v>
      </c>
      <c r="E252" s="76"/>
      <c r="F252" s="76">
        <v>1670</v>
      </c>
      <c r="G252" s="74">
        <v>44945</v>
      </c>
      <c r="H252" s="72" t="s">
        <v>142</v>
      </c>
    </row>
    <row r="253" spans="1:10" x14ac:dyDescent="0.3">
      <c r="A253" s="75" t="s">
        <v>150</v>
      </c>
      <c r="B253" s="72" t="s">
        <v>60</v>
      </c>
      <c r="C253" s="73" t="s">
        <v>148</v>
      </c>
      <c r="D253" s="76">
        <v>2145</v>
      </c>
      <c r="E253" s="76"/>
      <c r="F253" s="76">
        <v>2145</v>
      </c>
      <c r="G253" s="74">
        <v>44952</v>
      </c>
      <c r="H253" s="72" t="s">
        <v>147</v>
      </c>
    </row>
    <row r="254" spans="1:10" x14ac:dyDescent="0.3">
      <c r="A254" s="71" t="s">
        <v>154</v>
      </c>
      <c r="B254" s="72" t="s">
        <v>60</v>
      </c>
      <c r="C254" s="73" t="s">
        <v>152</v>
      </c>
      <c r="D254" s="76">
        <v>540</v>
      </c>
      <c r="E254" s="76"/>
      <c r="F254" s="76">
        <v>540</v>
      </c>
      <c r="G254" s="74">
        <v>44959</v>
      </c>
      <c r="H254" s="72" t="s">
        <v>135</v>
      </c>
    </row>
    <row r="255" spans="1:10" x14ac:dyDescent="0.3">
      <c r="A255" s="71" t="s">
        <v>159</v>
      </c>
      <c r="B255" s="72" t="s">
        <v>60</v>
      </c>
      <c r="C255" s="73" t="s">
        <v>157</v>
      </c>
      <c r="D255" s="76">
        <v>1000</v>
      </c>
      <c r="E255" s="76"/>
      <c r="F255" s="76">
        <v>1000</v>
      </c>
      <c r="G255" s="74">
        <v>44966</v>
      </c>
      <c r="H255" s="72" t="s">
        <v>156</v>
      </c>
    </row>
    <row r="256" spans="1:10" x14ac:dyDescent="0.3">
      <c r="A256" s="71" t="s">
        <v>164</v>
      </c>
      <c r="B256" s="72" t="s">
        <v>60</v>
      </c>
      <c r="C256" s="73" t="s">
        <v>162</v>
      </c>
      <c r="D256" s="76">
        <v>720</v>
      </c>
      <c r="E256" s="76"/>
      <c r="F256" s="76">
        <v>720</v>
      </c>
      <c r="G256" s="74">
        <v>44967</v>
      </c>
      <c r="H256" s="72" t="s">
        <v>161</v>
      </c>
    </row>
    <row r="257" spans="1:10" x14ac:dyDescent="0.3">
      <c r="A257" s="71" t="s">
        <v>169</v>
      </c>
      <c r="B257" s="72" t="s">
        <v>60</v>
      </c>
      <c r="C257" s="73" t="s">
        <v>167</v>
      </c>
      <c r="D257" s="76">
        <v>1770</v>
      </c>
      <c r="E257" s="76"/>
      <c r="F257" s="76">
        <v>1770</v>
      </c>
      <c r="G257" s="74">
        <v>44973</v>
      </c>
      <c r="H257" s="72" t="s">
        <v>166</v>
      </c>
    </row>
    <row r="258" spans="1:10" x14ac:dyDescent="0.3">
      <c r="A258" s="71" t="s">
        <v>174</v>
      </c>
      <c r="B258" s="72" t="s">
        <v>60</v>
      </c>
      <c r="C258" s="73" t="s">
        <v>172</v>
      </c>
      <c r="D258" s="76">
        <v>1080</v>
      </c>
      <c r="E258" s="76"/>
      <c r="F258" s="76">
        <v>1080</v>
      </c>
      <c r="G258" s="74">
        <v>44980</v>
      </c>
      <c r="H258" s="72" t="s">
        <v>171</v>
      </c>
    </row>
    <row r="259" spans="1:10" x14ac:dyDescent="0.3">
      <c r="A259" s="71" t="s">
        <v>179</v>
      </c>
      <c r="B259" s="72" t="s">
        <v>60</v>
      </c>
      <c r="C259" s="73" t="s">
        <v>177</v>
      </c>
      <c r="D259" s="76">
        <v>1065</v>
      </c>
      <c r="E259" s="76"/>
      <c r="F259" s="76">
        <v>1065</v>
      </c>
      <c r="G259" s="74">
        <v>44987</v>
      </c>
      <c r="H259" s="72" t="s">
        <v>176</v>
      </c>
    </row>
    <row r="260" spans="1:10" x14ac:dyDescent="0.3">
      <c r="A260" s="71" t="s">
        <v>184</v>
      </c>
      <c r="B260" s="72" t="s">
        <v>60</v>
      </c>
      <c r="C260" s="73" t="s">
        <v>182</v>
      </c>
      <c r="D260" s="76">
        <v>950</v>
      </c>
      <c r="E260" s="76"/>
      <c r="F260" s="76">
        <v>950</v>
      </c>
      <c r="G260" s="74">
        <v>44994</v>
      </c>
      <c r="H260" s="72" t="s">
        <v>181</v>
      </c>
    </row>
    <row r="261" spans="1:10" x14ac:dyDescent="0.3">
      <c r="A261" s="71" t="s">
        <v>189</v>
      </c>
      <c r="B261" s="72" t="s">
        <v>60</v>
      </c>
      <c r="C261" s="73" t="s">
        <v>187</v>
      </c>
      <c r="D261" s="76">
        <v>1925</v>
      </c>
      <c r="E261" s="76"/>
      <c r="F261" s="76">
        <v>1925</v>
      </c>
      <c r="G261" s="74">
        <v>45001</v>
      </c>
      <c r="H261" s="72" t="s">
        <v>186</v>
      </c>
    </row>
    <row r="262" spans="1:10" x14ac:dyDescent="0.3">
      <c r="A262" s="71" t="s">
        <v>195</v>
      </c>
      <c r="B262" s="72" t="s">
        <v>60</v>
      </c>
      <c r="C262" s="73" t="s">
        <v>193</v>
      </c>
      <c r="D262" s="76">
        <v>2240</v>
      </c>
      <c r="E262" s="76"/>
      <c r="F262" s="76">
        <v>2240</v>
      </c>
      <c r="G262" s="74">
        <v>45008</v>
      </c>
      <c r="H262" s="72" t="s">
        <v>192</v>
      </c>
    </row>
    <row r="263" spans="1:10" x14ac:dyDescent="0.3">
      <c r="A263" s="75" t="s">
        <v>200</v>
      </c>
      <c r="B263" s="72" t="s">
        <v>60</v>
      </c>
      <c r="C263" s="73" t="s">
        <v>198</v>
      </c>
      <c r="D263" s="76">
        <v>1765</v>
      </c>
      <c r="E263" s="76"/>
      <c r="F263" s="76">
        <v>1765</v>
      </c>
      <c r="G263" s="74">
        <v>45015</v>
      </c>
      <c r="H263" s="72" t="s">
        <v>197</v>
      </c>
    </row>
    <row r="264" spans="1:10" x14ac:dyDescent="0.3">
      <c r="A264" s="75" t="s">
        <v>205</v>
      </c>
      <c r="B264" s="72" t="s">
        <v>60</v>
      </c>
      <c r="C264" s="73" t="s">
        <v>203</v>
      </c>
      <c r="D264" s="76">
        <v>2995</v>
      </c>
      <c r="E264" s="76"/>
      <c r="F264" s="76">
        <v>2995</v>
      </c>
      <c r="G264" s="74">
        <v>45019</v>
      </c>
      <c r="H264" s="72" t="s">
        <v>202</v>
      </c>
    </row>
    <row r="265" spans="1:10" x14ac:dyDescent="0.3">
      <c r="A265" s="75" t="s">
        <v>210</v>
      </c>
      <c r="B265" s="72" t="s">
        <v>60</v>
      </c>
      <c r="C265" s="73" t="s">
        <v>208</v>
      </c>
      <c r="D265" s="76">
        <v>850</v>
      </c>
      <c r="E265" s="76"/>
      <c r="F265" s="76">
        <v>850</v>
      </c>
      <c r="G265" s="74">
        <v>45022</v>
      </c>
      <c r="H265" s="72" t="s">
        <v>207</v>
      </c>
    </row>
    <row r="266" spans="1:10" x14ac:dyDescent="0.3">
      <c r="A266" s="71" t="s">
        <v>215</v>
      </c>
      <c r="B266" s="72" t="s">
        <v>60</v>
      </c>
      <c r="C266" s="73" t="s">
        <v>213</v>
      </c>
      <c r="D266" s="76">
        <v>2160</v>
      </c>
      <c r="E266" s="76"/>
      <c r="F266" s="76">
        <v>2160</v>
      </c>
      <c r="G266" s="74">
        <v>45029</v>
      </c>
      <c r="H266" s="72" t="s">
        <v>212</v>
      </c>
    </row>
    <row r="267" spans="1:10" s="83" customFormat="1" x14ac:dyDescent="0.3">
      <c r="A267" s="78"/>
      <c r="B267" s="79"/>
      <c r="C267" s="80"/>
      <c r="D267" s="81"/>
      <c r="E267" s="81"/>
      <c r="F267" s="81">
        <f>SUM(F250:F266)</f>
        <v>24840</v>
      </c>
      <c r="G267" s="82"/>
      <c r="J267" s="84"/>
    </row>
    <row r="268" spans="1:10" x14ac:dyDescent="0.3">
      <c r="A268" s="71" t="s">
        <v>1022</v>
      </c>
      <c r="B268" s="72" t="s">
        <v>1017</v>
      </c>
      <c r="C268" s="73" t="s">
        <v>1020</v>
      </c>
      <c r="D268" s="76">
        <v>2172.375</v>
      </c>
      <c r="E268" s="76">
        <v>347.58</v>
      </c>
      <c r="F268" s="76">
        <v>5039.96</v>
      </c>
      <c r="G268" s="74">
        <v>45026</v>
      </c>
      <c r="H268" s="72" t="s">
        <v>1019</v>
      </c>
    </row>
    <row r="269" spans="1:10" s="83" customFormat="1" x14ac:dyDescent="0.3">
      <c r="A269" s="78"/>
      <c r="B269" s="79"/>
      <c r="C269" s="80"/>
      <c r="D269" s="81"/>
      <c r="E269" s="81"/>
      <c r="F269" s="81">
        <f>SUM(F268)</f>
        <v>5039.96</v>
      </c>
      <c r="G269" s="82"/>
      <c r="J269" s="84"/>
    </row>
    <row r="270" spans="1:10" x14ac:dyDescent="0.3">
      <c r="A270" s="71" t="s">
        <v>565</v>
      </c>
      <c r="B270" s="72" t="s">
        <v>560</v>
      </c>
      <c r="C270" s="73" t="s">
        <v>563</v>
      </c>
      <c r="D270" s="76">
        <v>27747.38</v>
      </c>
      <c r="E270" s="76">
        <v>4439.58</v>
      </c>
      <c r="F270" s="76">
        <v>32186.97</v>
      </c>
      <c r="G270" s="74">
        <v>45012</v>
      </c>
      <c r="H270" s="72" t="s">
        <v>562</v>
      </c>
    </row>
    <row r="271" spans="1:10" x14ac:dyDescent="0.3">
      <c r="A271" s="71" t="s">
        <v>573</v>
      </c>
      <c r="B271" s="72" t="s">
        <v>560</v>
      </c>
      <c r="C271" s="73" t="s">
        <v>571</v>
      </c>
      <c r="D271" s="76">
        <v>21583.63</v>
      </c>
      <c r="E271" s="76">
        <v>3453.38</v>
      </c>
      <c r="F271" s="76">
        <v>25037.01</v>
      </c>
      <c r="G271" s="74">
        <v>45014</v>
      </c>
      <c r="H271" s="72" t="s">
        <v>570</v>
      </c>
    </row>
    <row r="272" spans="1:10" x14ac:dyDescent="0.3">
      <c r="A272" s="71" t="s">
        <v>580</v>
      </c>
      <c r="B272" s="72" t="s">
        <v>576</v>
      </c>
      <c r="C272" s="73" t="s">
        <v>578</v>
      </c>
      <c r="D272" s="76">
        <v>23689.21</v>
      </c>
      <c r="E272" s="76">
        <v>3790.27</v>
      </c>
      <c r="F272" s="76">
        <v>27479.48</v>
      </c>
      <c r="G272" s="74">
        <v>45020</v>
      </c>
      <c r="H272" s="72" t="s">
        <v>577</v>
      </c>
    </row>
    <row r="273" spans="1:10" x14ac:dyDescent="0.3">
      <c r="A273" s="71" t="s">
        <v>587</v>
      </c>
      <c r="B273" s="72" t="s">
        <v>576</v>
      </c>
      <c r="C273" s="73" t="s">
        <v>585</v>
      </c>
      <c r="D273" s="76">
        <v>42612.04</v>
      </c>
      <c r="E273" s="76">
        <v>6817.93</v>
      </c>
      <c r="F273" s="76">
        <v>49429.97</v>
      </c>
      <c r="G273" s="74">
        <v>45021</v>
      </c>
      <c r="H273" s="72" t="s">
        <v>584</v>
      </c>
    </row>
    <row r="274" spans="1:10" x14ac:dyDescent="0.3">
      <c r="A274" s="71" t="s">
        <v>593</v>
      </c>
      <c r="B274" s="72" t="s">
        <v>576</v>
      </c>
      <c r="C274" s="73" t="s">
        <v>591</v>
      </c>
      <c r="D274" s="76">
        <v>35761.21</v>
      </c>
      <c r="E274" s="76">
        <v>5721.79</v>
      </c>
      <c r="F274" s="76">
        <v>41483</v>
      </c>
      <c r="G274" s="74">
        <v>45027</v>
      </c>
      <c r="H274" s="72" t="s">
        <v>590</v>
      </c>
    </row>
    <row r="275" spans="1:10" x14ac:dyDescent="0.3">
      <c r="A275" s="71" t="s">
        <v>599</v>
      </c>
      <c r="B275" s="72" t="s">
        <v>576</v>
      </c>
      <c r="C275" s="73" t="s">
        <v>597</v>
      </c>
      <c r="D275" s="76">
        <v>20243.14</v>
      </c>
      <c r="E275" s="76">
        <v>3238.9</v>
      </c>
      <c r="F275" s="76">
        <v>23482.04</v>
      </c>
      <c r="G275" s="74">
        <v>45028</v>
      </c>
      <c r="H275" s="72" t="s">
        <v>596</v>
      </c>
    </row>
    <row r="276" spans="1:10" s="83" customFormat="1" x14ac:dyDescent="0.3">
      <c r="A276" s="78"/>
      <c r="B276" s="79"/>
      <c r="C276" s="80"/>
      <c r="D276" s="81"/>
      <c r="E276" s="81"/>
      <c r="F276" s="81">
        <f>SUM(F270:F275)</f>
        <v>199098.47</v>
      </c>
      <c r="G276" s="82"/>
      <c r="J276" s="84"/>
    </row>
    <row r="277" spans="1:10" x14ac:dyDescent="0.3">
      <c r="A277" s="71" t="s">
        <v>1014</v>
      </c>
      <c r="B277" s="72" t="s">
        <v>1000</v>
      </c>
      <c r="C277" s="73" t="s">
        <v>1012</v>
      </c>
      <c r="D277" s="76">
        <v>806.25</v>
      </c>
      <c r="E277" s="76">
        <v>129</v>
      </c>
      <c r="F277" s="76">
        <v>935.25</v>
      </c>
      <c r="G277" s="74">
        <v>45034</v>
      </c>
      <c r="H277" s="72" t="s">
        <v>1011</v>
      </c>
    </row>
    <row r="278" spans="1:10" s="83" customFormat="1" x14ac:dyDescent="0.3">
      <c r="A278" s="78"/>
      <c r="B278" s="79"/>
      <c r="C278" s="80"/>
      <c r="D278" s="81"/>
      <c r="E278" s="81"/>
      <c r="F278" s="81">
        <f>SUM(F277)</f>
        <v>935.25</v>
      </c>
      <c r="G278" s="82"/>
      <c r="J278" s="84"/>
    </row>
    <row r="279" spans="1:10" x14ac:dyDescent="0.3">
      <c r="A279" s="71" t="s">
        <v>1721</v>
      </c>
      <c r="B279" s="72" t="s">
        <v>1716</v>
      </c>
      <c r="C279" s="73" t="s">
        <v>1719</v>
      </c>
      <c r="D279" s="76">
        <v>5427</v>
      </c>
      <c r="E279" s="76"/>
      <c r="F279" s="76">
        <v>5427</v>
      </c>
      <c r="G279" s="74">
        <v>45015</v>
      </c>
      <c r="H279" s="72" t="s">
        <v>1718</v>
      </c>
    </row>
    <row r="280" spans="1:10" x14ac:dyDescent="0.3">
      <c r="A280" s="71" t="s">
        <v>1727</v>
      </c>
      <c r="B280" s="72" t="s">
        <v>1716</v>
      </c>
      <c r="C280" s="73" t="s">
        <v>1725</v>
      </c>
      <c r="D280" s="76">
        <v>2651.3</v>
      </c>
      <c r="E280" s="76"/>
      <c r="F280" s="76">
        <v>2651.3</v>
      </c>
      <c r="G280" s="74">
        <v>45015</v>
      </c>
      <c r="H280" s="72" t="s">
        <v>1724</v>
      </c>
    </row>
    <row r="281" spans="1:10" x14ac:dyDescent="0.3">
      <c r="A281" s="71" t="s">
        <v>1733</v>
      </c>
      <c r="B281" s="72" t="s">
        <v>1716</v>
      </c>
      <c r="C281" s="73" t="s">
        <v>1731</v>
      </c>
      <c r="D281" s="76">
        <v>1667</v>
      </c>
      <c r="E281" s="76"/>
      <c r="F281" s="76">
        <v>1667</v>
      </c>
      <c r="G281" s="74">
        <v>45028</v>
      </c>
      <c r="H281" s="72" t="s">
        <v>1730</v>
      </c>
    </row>
    <row r="282" spans="1:10" x14ac:dyDescent="0.3">
      <c r="A282" s="71" t="s">
        <v>1739</v>
      </c>
      <c r="B282" s="72" t="s">
        <v>1716</v>
      </c>
      <c r="C282" s="73" t="s">
        <v>1737</v>
      </c>
      <c r="D282" s="76">
        <v>5552</v>
      </c>
      <c r="E282" s="76"/>
      <c r="F282" s="76">
        <v>5552</v>
      </c>
      <c r="G282" s="74">
        <v>45029</v>
      </c>
      <c r="H282" s="72" t="s">
        <v>1736</v>
      </c>
    </row>
    <row r="283" spans="1:10" x14ac:dyDescent="0.3">
      <c r="A283" s="71" t="s">
        <v>1745</v>
      </c>
      <c r="B283" s="72" t="s">
        <v>1716</v>
      </c>
      <c r="C283" s="73" t="s">
        <v>1743</v>
      </c>
      <c r="D283" s="76">
        <v>2512</v>
      </c>
      <c r="E283" s="76"/>
      <c r="F283" s="76">
        <v>2512</v>
      </c>
      <c r="G283" s="74">
        <v>45029</v>
      </c>
      <c r="H283" s="72" t="s">
        <v>1742</v>
      </c>
    </row>
    <row r="284" spans="1:10" x14ac:dyDescent="0.3">
      <c r="A284" s="71" t="s">
        <v>1751</v>
      </c>
      <c r="B284" s="72" t="s">
        <v>1716</v>
      </c>
      <c r="C284" s="73" t="s">
        <v>1749</v>
      </c>
      <c r="D284" s="76">
        <v>1284.8</v>
      </c>
      <c r="E284" s="76"/>
      <c r="F284" s="76">
        <v>1284.8</v>
      </c>
      <c r="G284" s="74">
        <v>45030</v>
      </c>
      <c r="H284" s="72" t="s">
        <v>1748</v>
      </c>
    </row>
    <row r="285" spans="1:10" x14ac:dyDescent="0.3">
      <c r="A285" s="71" t="s">
        <v>1757</v>
      </c>
      <c r="B285" s="72" t="s">
        <v>1716</v>
      </c>
      <c r="C285" s="73" t="s">
        <v>1755</v>
      </c>
      <c r="D285" s="76">
        <v>3285</v>
      </c>
      <c r="E285" s="76"/>
      <c r="F285" s="76">
        <v>3285</v>
      </c>
      <c r="G285" s="74">
        <v>45030</v>
      </c>
      <c r="H285" s="72" t="s">
        <v>1754</v>
      </c>
    </row>
    <row r="286" spans="1:10" x14ac:dyDescent="0.3">
      <c r="A286" s="71" t="s">
        <v>1763</v>
      </c>
      <c r="B286" s="72" t="s">
        <v>1716</v>
      </c>
      <c r="C286" s="73" t="s">
        <v>1761</v>
      </c>
      <c r="D286" s="76">
        <v>11211.4</v>
      </c>
      <c r="E286" s="76"/>
      <c r="F286" s="76">
        <v>11211.4</v>
      </c>
      <c r="G286" s="74">
        <v>45033</v>
      </c>
      <c r="H286" s="72" t="s">
        <v>1760</v>
      </c>
    </row>
    <row r="287" spans="1:10" x14ac:dyDescent="0.3">
      <c r="A287" s="71" t="s">
        <v>1769</v>
      </c>
      <c r="B287" s="72" t="s">
        <v>1716</v>
      </c>
      <c r="C287" s="73" t="s">
        <v>1767</v>
      </c>
      <c r="D287" s="76">
        <v>1528.6</v>
      </c>
      <c r="E287" s="76"/>
      <c r="F287" s="76">
        <v>1528.6</v>
      </c>
      <c r="G287" s="74">
        <v>45034</v>
      </c>
      <c r="H287" s="72" t="s">
        <v>1766</v>
      </c>
    </row>
    <row r="288" spans="1:10" s="83" customFormat="1" x14ac:dyDescent="0.3">
      <c r="A288" s="78"/>
      <c r="B288" s="79"/>
      <c r="C288" s="80"/>
      <c r="D288" s="81"/>
      <c r="E288" s="81"/>
      <c r="F288" s="81">
        <f>SUM(F279:F287)</f>
        <v>35119.1</v>
      </c>
      <c r="G288" s="82"/>
      <c r="J288" s="84"/>
    </row>
    <row r="289" spans="1:10" x14ac:dyDescent="0.3">
      <c r="A289" s="71" t="s">
        <v>760</v>
      </c>
      <c r="B289" s="72" t="s">
        <v>755</v>
      </c>
      <c r="C289" s="73" t="s">
        <v>758</v>
      </c>
      <c r="D289" s="76">
        <v>1161</v>
      </c>
      <c r="E289" s="76"/>
      <c r="F289" s="76">
        <v>1161</v>
      </c>
      <c r="G289" s="74">
        <v>45029</v>
      </c>
      <c r="H289" s="72" t="s">
        <v>757</v>
      </c>
    </row>
    <row r="290" spans="1:10" s="83" customFormat="1" x14ac:dyDescent="0.3">
      <c r="A290" s="78"/>
      <c r="B290" s="79"/>
      <c r="C290" s="80"/>
      <c r="D290" s="81"/>
      <c r="E290" s="81"/>
      <c r="F290" s="81">
        <f>SUM(F289)</f>
        <v>1161</v>
      </c>
      <c r="G290" s="82"/>
      <c r="J290" s="84"/>
    </row>
    <row r="291" spans="1:10" x14ac:dyDescent="0.3">
      <c r="A291" s="71" t="s">
        <v>1242</v>
      </c>
      <c r="B291" s="72" t="s">
        <v>1237</v>
      </c>
      <c r="C291" s="73" t="s">
        <v>1240</v>
      </c>
      <c r="D291" s="76">
        <v>1882</v>
      </c>
      <c r="E291" s="76">
        <v>301.12</v>
      </c>
      <c r="F291" s="76">
        <v>2183.12</v>
      </c>
      <c r="G291" s="74">
        <v>45034</v>
      </c>
      <c r="H291" s="72" t="s">
        <v>1239</v>
      </c>
    </row>
    <row r="292" spans="1:10" s="83" customFormat="1" x14ac:dyDescent="0.3">
      <c r="A292" s="78"/>
      <c r="B292" s="79"/>
      <c r="C292" s="80"/>
      <c r="D292" s="81"/>
      <c r="E292" s="81"/>
      <c r="F292" s="81">
        <f>SUM(F291)</f>
        <v>2183.12</v>
      </c>
      <c r="G292" s="82"/>
      <c r="J292" s="84"/>
    </row>
    <row r="293" spans="1:10" x14ac:dyDescent="0.3">
      <c r="A293" s="71" t="s">
        <v>1107</v>
      </c>
      <c r="B293" s="72" t="s">
        <v>1097</v>
      </c>
      <c r="C293" s="73" t="s">
        <v>1105</v>
      </c>
      <c r="D293" s="76">
        <v>5264</v>
      </c>
      <c r="E293" s="76"/>
      <c r="F293" s="76">
        <v>5264</v>
      </c>
      <c r="G293" s="74">
        <v>45029</v>
      </c>
      <c r="H293" s="72" t="s">
        <v>1104</v>
      </c>
    </row>
    <row r="294" spans="1:10" x14ac:dyDescent="0.3">
      <c r="A294" s="71" t="s">
        <v>1113</v>
      </c>
      <c r="B294" s="72" t="s">
        <v>1097</v>
      </c>
      <c r="C294" s="73" t="s">
        <v>1111</v>
      </c>
      <c r="D294" s="76">
        <v>4213</v>
      </c>
      <c r="E294" s="76"/>
      <c r="F294" s="76">
        <v>4213</v>
      </c>
      <c r="G294" s="74">
        <v>45030</v>
      </c>
      <c r="H294" s="72" t="s">
        <v>1110</v>
      </c>
    </row>
    <row r="295" spans="1:10" x14ac:dyDescent="0.3">
      <c r="A295" s="71" t="s">
        <v>1119</v>
      </c>
      <c r="B295" s="72" t="s">
        <v>1097</v>
      </c>
      <c r="C295" s="73" t="s">
        <v>1117</v>
      </c>
      <c r="D295" s="76">
        <v>6929.2</v>
      </c>
      <c r="E295" s="76"/>
      <c r="F295" s="76">
        <v>6929.2</v>
      </c>
      <c r="G295" s="74">
        <v>45031</v>
      </c>
      <c r="H295" s="72" t="s">
        <v>1116</v>
      </c>
    </row>
    <row r="296" spans="1:10" x14ac:dyDescent="0.3">
      <c r="A296" s="71" t="s">
        <v>1125</v>
      </c>
      <c r="B296" s="72" t="s">
        <v>1097</v>
      </c>
      <c r="C296" s="73" t="s">
        <v>1123</v>
      </c>
      <c r="D296" s="76">
        <v>9059.5</v>
      </c>
      <c r="E296" s="76"/>
      <c r="F296" s="76">
        <v>9059.5</v>
      </c>
      <c r="G296" s="74">
        <v>45032</v>
      </c>
      <c r="H296" s="72" t="s">
        <v>1122</v>
      </c>
    </row>
    <row r="297" spans="1:10" x14ac:dyDescent="0.3">
      <c r="A297" s="71" t="s">
        <v>1131</v>
      </c>
      <c r="B297" s="72" t="s">
        <v>1097</v>
      </c>
      <c r="C297" s="73" t="s">
        <v>1129</v>
      </c>
      <c r="D297" s="76">
        <v>2357</v>
      </c>
      <c r="E297" s="76"/>
      <c r="F297" s="76">
        <v>2357</v>
      </c>
      <c r="G297" s="74">
        <v>45033</v>
      </c>
      <c r="H297" s="72" t="s">
        <v>1128</v>
      </c>
    </row>
    <row r="298" spans="1:10" s="83" customFormat="1" x14ac:dyDescent="0.3">
      <c r="A298" s="78"/>
      <c r="B298" s="79"/>
      <c r="C298" s="80"/>
      <c r="D298" s="81"/>
      <c r="E298" s="81"/>
      <c r="F298" s="81">
        <f>SUM(F293:F297)</f>
        <v>27822.7</v>
      </c>
      <c r="G298" s="82"/>
      <c r="J298" s="84"/>
    </row>
    <row r="299" spans="1:10" x14ac:dyDescent="0.3">
      <c r="A299" s="71" t="s">
        <v>984</v>
      </c>
      <c r="B299" s="72" t="s">
        <v>979</v>
      </c>
      <c r="C299" s="73" t="s">
        <v>982</v>
      </c>
      <c r="D299" s="76">
        <v>1200</v>
      </c>
      <c r="E299" s="76">
        <v>192</v>
      </c>
      <c r="F299" s="76">
        <v>1392</v>
      </c>
      <c r="G299" s="74">
        <v>45027</v>
      </c>
      <c r="H299" s="72" t="s">
        <v>981</v>
      </c>
    </row>
    <row r="300" spans="1:10" s="83" customFormat="1" x14ac:dyDescent="0.3">
      <c r="A300" s="78"/>
      <c r="B300" s="79"/>
      <c r="C300" s="80"/>
      <c r="D300" s="81"/>
      <c r="E300" s="81"/>
      <c r="F300" s="81">
        <f>SUM(F299)</f>
        <v>1392</v>
      </c>
      <c r="G300" s="82"/>
      <c r="J300" s="84"/>
    </row>
    <row r="301" spans="1:10" x14ac:dyDescent="0.3">
      <c r="A301" s="71" t="s">
        <v>1266</v>
      </c>
      <c r="B301" s="72" t="s">
        <v>1261</v>
      </c>
      <c r="C301" s="73" t="s">
        <v>1264</v>
      </c>
      <c r="D301" s="76">
        <v>4851</v>
      </c>
      <c r="E301" s="76"/>
      <c r="F301" s="76">
        <v>4851</v>
      </c>
      <c r="G301" s="74">
        <v>45033</v>
      </c>
      <c r="H301" s="72" t="s">
        <v>1263</v>
      </c>
    </row>
    <row r="302" spans="1:10" x14ac:dyDescent="0.3">
      <c r="A302" s="75" t="s">
        <v>1272</v>
      </c>
      <c r="B302" s="72" t="s">
        <v>1261</v>
      </c>
      <c r="C302" s="73" t="s">
        <v>1270</v>
      </c>
      <c r="D302" s="76">
        <v>5478</v>
      </c>
      <c r="E302" s="76"/>
      <c r="F302" s="76">
        <v>5478</v>
      </c>
      <c r="G302" s="74">
        <v>45033</v>
      </c>
      <c r="H302" s="72" t="s">
        <v>1269</v>
      </c>
    </row>
    <row r="303" spans="1:10" s="83" customFormat="1" x14ac:dyDescent="0.3">
      <c r="A303" s="78"/>
      <c r="B303" s="79"/>
      <c r="C303" s="80"/>
      <c r="D303" s="81"/>
      <c r="E303" s="81"/>
      <c r="F303" s="81">
        <f>SUM(F301:F302)</f>
        <v>10329</v>
      </c>
      <c r="G303" s="82"/>
      <c r="J303" s="84"/>
    </row>
    <row r="304" spans="1:10" x14ac:dyDescent="0.3">
      <c r="A304" s="71" t="s">
        <v>1310</v>
      </c>
      <c r="B304" s="72" t="s">
        <v>1305</v>
      </c>
      <c r="C304" s="73" t="s">
        <v>1308</v>
      </c>
      <c r="D304" s="76">
        <v>1200</v>
      </c>
      <c r="E304" s="76">
        <v>192</v>
      </c>
      <c r="F304" s="76">
        <v>1344</v>
      </c>
      <c r="G304" s="74">
        <v>45015</v>
      </c>
      <c r="H304" s="72" t="s">
        <v>1307</v>
      </c>
    </row>
    <row r="305" spans="1:10" x14ac:dyDescent="0.3">
      <c r="A305" s="71" t="s">
        <v>1315</v>
      </c>
      <c r="B305" s="72" t="s">
        <v>1305</v>
      </c>
      <c r="C305" s="73" t="s">
        <v>1313</v>
      </c>
      <c r="D305" s="76">
        <v>1200</v>
      </c>
      <c r="E305" s="76">
        <v>192</v>
      </c>
      <c r="F305" s="76">
        <v>1344</v>
      </c>
      <c r="G305" s="74">
        <v>45016</v>
      </c>
      <c r="H305" s="72" t="s">
        <v>1312</v>
      </c>
    </row>
    <row r="306" spans="1:10" x14ac:dyDescent="0.3">
      <c r="A306" s="71" t="s">
        <v>1319</v>
      </c>
      <c r="B306" s="72" t="s">
        <v>1305</v>
      </c>
      <c r="C306" s="73" t="s">
        <v>1317</v>
      </c>
      <c r="D306" s="76">
        <v>1200</v>
      </c>
      <c r="E306" s="76">
        <v>192</v>
      </c>
      <c r="F306" s="76">
        <v>1344</v>
      </c>
      <c r="G306" s="74">
        <v>45017</v>
      </c>
      <c r="H306" s="72" t="s">
        <v>1312</v>
      </c>
    </row>
    <row r="307" spans="1:10" x14ac:dyDescent="0.3">
      <c r="A307" s="71" t="s">
        <v>1323</v>
      </c>
      <c r="B307" s="72" t="s">
        <v>1305</v>
      </c>
      <c r="C307" s="73" t="s">
        <v>1321</v>
      </c>
      <c r="D307" s="76">
        <v>1200</v>
      </c>
      <c r="E307" s="76">
        <v>192</v>
      </c>
      <c r="F307" s="76">
        <v>1344</v>
      </c>
      <c r="G307" s="74">
        <v>45018</v>
      </c>
      <c r="H307" s="72" t="s">
        <v>1312</v>
      </c>
    </row>
    <row r="308" spans="1:10" x14ac:dyDescent="0.3">
      <c r="A308" s="71" t="s">
        <v>1327</v>
      </c>
      <c r="B308" s="72" t="s">
        <v>1305</v>
      </c>
      <c r="C308" s="73" t="s">
        <v>1325</v>
      </c>
      <c r="D308" s="76">
        <v>1200</v>
      </c>
      <c r="E308" s="76">
        <v>192</v>
      </c>
      <c r="F308" s="76">
        <v>1344</v>
      </c>
      <c r="G308" s="74">
        <v>45029</v>
      </c>
      <c r="H308" s="72" t="s">
        <v>1312</v>
      </c>
    </row>
    <row r="309" spans="1:10" x14ac:dyDescent="0.3">
      <c r="A309" s="71" t="s">
        <v>1331</v>
      </c>
      <c r="B309" s="72" t="s">
        <v>1305</v>
      </c>
      <c r="C309" s="73" t="s">
        <v>1329</v>
      </c>
      <c r="D309" s="76">
        <v>1200</v>
      </c>
      <c r="E309" s="76">
        <v>192</v>
      </c>
      <c r="F309" s="76">
        <v>1344</v>
      </c>
      <c r="G309" s="74">
        <v>45030</v>
      </c>
      <c r="H309" s="72" t="s">
        <v>1312</v>
      </c>
    </row>
    <row r="310" spans="1:10" x14ac:dyDescent="0.3">
      <c r="A310" s="71" t="s">
        <v>1335</v>
      </c>
      <c r="B310" s="72" t="s">
        <v>1305</v>
      </c>
      <c r="C310" s="73" t="s">
        <v>1333</v>
      </c>
      <c r="D310" s="76">
        <v>1200</v>
      </c>
      <c r="E310" s="76">
        <v>192</v>
      </c>
      <c r="F310" s="76">
        <v>1344</v>
      </c>
      <c r="G310" s="74">
        <v>45031</v>
      </c>
      <c r="H310" s="72" t="s">
        <v>1312</v>
      </c>
    </row>
    <row r="311" spans="1:10" x14ac:dyDescent="0.3">
      <c r="A311" s="71" t="s">
        <v>1339</v>
      </c>
      <c r="B311" s="72" t="s">
        <v>1305</v>
      </c>
      <c r="C311" s="73" t="s">
        <v>1337</v>
      </c>
      <c r="D311" s="76">
        <v>1200</v>
      </c>
      <c r="E311" s="76">
        <v>192</v>
      </c>
      <c r="F311" s="76">
        <v>1344</v>
      </c>
      <c r="G311" s="74">
        <v>45031</v>
      </c>
      <c r="H311" s="72" t="s">
        <v>1312</v>
      </c>
    </row>
    <row r="312" spans="1:10" x14ac:dyDescent="0.3">
      <c r="A312" s="71" t="s">
        <v>1343</v>
      </c>
      <c r="B312" s="72" t="s">
        <v>1305</v>
      </c>
      <c r="C312" s="73" t="s">
        <v>1341</v>
      </c>
      <c r="D312" s="76">
        <v>1200</v>
      </c>
      <c r="E312" s="76">
        <v>192</v>
      </c>
      <c r="F312" s="76">
        <v>1344</v>
      </c>
      <c r="G312" s="74">
        <v>45032</v>
      </c>
      <c r="H312" s="72" t="s">
        <v>1312</v>
      </c>
    </row>
    <row r="313" spans="1:10" x14ac:dyDescent="0.3">
      <c r="A313" s="75" t="s">
        <v>1347</v>
      </c>
      <c r="B313" s="72" t="s">
        <v>1305</v>
      </c>
      <c r="C313" s="73" t="s">
        <v>1345</v>
      </c>
      <c r="D313" s="76">
        <v>1200</v>
      </c>
      <c r="E313" s="76">
        <v>192</v>
      </c>
      <c r="F313" s="76">
        <v>1344</v>
      </c>
      <c r="G313" s="74">
        <v>45034</v>
      </c>
      <c r="H313" s="72" t="s">
        <v>1312</v>
      </c>
    </row>
    <row r="314" spans="1:10" s="83" customFormat="1" x14ac:dyDescent="0.3">
      <c r="A314" s="78"/>
      <c r="B314" s="79"/>
      <c r="C314" s="80"/>
      <c r="D314" s="81"/>
      <c r="E314" s="81"/>
      <c r="F314" s="81">
        <f>SUM(F304:F313)</f>
        <v>13440</v>
      </c>
      <c r="G314" s="82"/>
      <c r="J314" s="84"/>
    </row>
    <row r="315" spans="1:10" x14ac:dyDescent="0.3">
      <c r="A315" s="71" t="s">
        <v>1297</v>
      </c>
      <c r="B315" s="72" t="s">
        <v>1292</v>
      </c>
      <c r="C315" s="73" t="s">
        <v>1295</v>
      </c>
      <c r="D315" s="76">
        <v>949.4</v>
      </c>
      <c r="E315" s="76"/>
      <c r="F315" s="76">
        <v>949.4</v>
      </c>
      <c r="G315" s="74">
        <v>45030</v>
      </c>
      <c r="H315" s="72" t="s">
        <v>1294</v>
      </c>
    </row>
    <row r="316" spans="1:10" x14ac:dyDescent="0.3">
      <c r="A316" s="71" t="s">
        <v>1303</v>
      </c>
      <c r="B316" s="72" t="s">
        <v>1292</v>
      </c>
      <c r="C316" s="73" t="s">
        <v>1301</v>
      </c>
      <c r="D316" s="76">
        <v>1952</v>
      </c>
      <c r="E316" s="76"/>
      <c r="F316" s="76">
        <v>1952</v>
      </c>
      <c r="G316" s="74">
        <v>45033</v>
      </c>
      <c r="H316" s="72" t="s">
        <v>1300</v>
      </c>
    </row>
    <row r="317" spans="1:10" s="83" customFormat="1" x14ac:dyDescent="0.3">
      <c r="A317" s="78"/>
      <c r="B317" s="79"/>
      <c r="C317" s="80"/>
      <c r="D317" s="81"/>
      <c r="E317" s="81"/>
      <c r="F317" s="81">
        <f>SUM(F315:F316)</f>
        <v>2901.4</v>
      </c>
      <c r="G317" s="82"/>
      <c r="J317" s="84"/>
    </row>
    <row r="318" spans="1:10" x14ac:dyDescent="0.3">
      <c r="A318" s="71" t="s">
        <v>1030</v>
      </c>
      <c r="B318" s="72" t="s">
        <v>1025</v>
      </c>
      <c r="C318" s="73" t="s">
        <v>1028</v>
      </c>
      <c r="D318" s="76">
        <v>5100</v>
      </c>
      <c r="E318" s="76">
        <v>816</v>
      </c>
      <c r="F318" s="76">
        <v>5916</v>
      </c>
      <c r="G318" s="74">
        <v>45029</v>
      </c>
      <c r="H318" s="72" t="s">
        <v>1027</v>
      </c>
    </row>
    <row r="319" spans="1:10" x14ac:dyDescent="0.3">
      <c r="A319" s="71" t="s">
        <v>1036</v>
      </c>
      <c r="B319" s="72" t="s">
        <v>1025</v>
      </c>
      <c r="C319" s="73" t="s">
        <v>1034</v>
      </c>
      <c r="D319" s="76">
        <v>1700</v>
      </c>
      <c r="E319" s="76">
        <v>272</v>
      </c>
      <c r="F319" s="76">
        <v>1972</v>
      </c>
      <c r="G319" s="74">
        <v>45033</v>
      </c>
      <c r="H319" s="72" t="s">
        <v>1033</v>
      </c>
    </row>
    <row r="320" spans="1:10" s="83" customFormat="1" x14ac:dyDescent="0.3">
      <c r="A320" s="78"/>
      <c r="B320" s="79"/>
      <c r="C320" s="80"/>
      <c r="D320" s="81"/>
      <c r="E320" s="81"/>
      <c r="F320" s="81">
        <f>SUM(F318:F319)</f>
        <v>7888</v>
      </c>
      <c r="G320" s="82"/>
      <c r="J320" s="84"/>
    </row>
    <row r="321" spans="1:10" ht="12.45" customHeight="1" x14ac:dyDescent="0.3">
      <c r="B321" s="85"/>
      <c r="C321" s="86"/>
      <c r="D321" s="87"/>
      <c r="F321" s="88">
        <f>SUM(F320,F317,F314,F303,F300,F298,F292,F290,F288,F278,F276,F269,F267,F249,F247,F245,F241,F239,F237)</f>
        <v>411353.87000000005</v>
      </c>
      <c r="H321" s="86"/>
      <c r="I321" s="86"/>
      <c r="J321" s="86"/>
    </row>
    <row r="323" spans="1:10" x14ac:dyDescent="0.3">
      <c r="A323" s="58" t="s">
        <v>1771</v>
      </c>
    </row>
    <row r="324" spans="1:10" s="83" customFormat="1" x14ac:dyDescent="0.3">
      <c r="A324" s="107" t="s">
        <v>1462</v>
      </c>
      <c r="B324" s="103" t="s">
        <v>1782</v>
      </c>
      <c r="C324" s="104" t="s">
        <v>1460</v>
      </c>
      <c r="D324" s="105">
        <v>5377.03</v>
      </c>
      <c r="E324" s="105"/>
      <c r="F324" s="105">
        <v>5377.03</v>
      </c>
      <c r="G324" s="106">
        <v>44961</v>
      </c>
      <c r="H324" s="103" t="s">
        <v>1459</v>
      </c>
    </row>
    <row r="325" spans="1:10" s="83" customFormat="1" x14ac:dyDescent="0.3">
      <c r="A325" s="107" t="s">
        <v>1468</v>
      </c>
      <c r="B325" s="103" t="s">
        <v>1782</v>
      </c>
      <c r="C325" s="104" t="s">
        <v>1466</v>
      </c>
      <c r="D325" s="105">
        <v>236.38</v>
      </c>
      <c r="E325" s="105"/>
      <c r="F325" s="105">
        <v>236.38</v>
      </c>
      <c r="G325" s="106">
        <v>44961</v>
      </c>
      <c r="H325" s="103" t="s">
        <v>1465</v>
      </c>
    </row>
    <row r="326" spans="1:10" s="83" customFormat="1" x14ac:dyDescent="0.3">
      <c r="A326" s="107" t="s">
        <v>1473</v>
      </c>
      <c r="B326" s="103" t="s">
        <v>1782</v>
      </c>
      <c r="C326" s="104" t="s">
        <v>1471</v>
      </c>
      <c r="D326" s="105">
        <v>1616.43</v>
      </c>
      <c r="E326" s="105"/>
      <c r="F326" s="105">
        <v>1616.43</v>
      </c>
      <c r="G326" s="106">
        <v>44964</v>
      </c>
      <c r="H326" s="103" t="s">
        <v>1470</v>
      </c>
    </row>
    <row r="327" spans="1:10" s="83" customFormat="1" x14ac:dyDescent="0.3">
      <c r="A327" s="107" t="s">
        <v>1479</v>
      </c>
      <c r="B327" s="103" t="s">
        <v>1782</v>
      </c>
      <c r="C327" s="104" t="s">
        <v>1477</v>
      </c>
      <c r="D327" s="105">
        <v>346</v>
      </c>
      <c r="E327" s="105"/>
      <c r="F327" s="105">
        <v>346</v>
      </c>
      <c r="G327" s="106">
        <v>44964</v>
      </c>
      <c r="H327" s="103" t="s">
        <v>1476</v>
      </c>
    </row>
    <row r="328" spans="1:10" s="83" customFormat="1" x14ac:dyDescent="0.3">
      <c r="A328" s="102" t="s">
        <v>992</v>
      </c>
      <c r="B328" s="103" t="s">
        <v>1781</v>
      </c>
      <c r="C328" s="104" t="s">
        <v>990</v>
      </c>
      <c r="D328" s="105">
        <v>2960</v>
      </c>
      <c r="E328" s="105">
        <v>473.6</v>
      </c>
      <c r="F328" s="105">
        <v>3433.6</v>
      </c>
      <c r="G328" s="106">
        <v>44994</v>
      </c>
      <c r="H328" s="103" t="s">
        <v>989</v>
      </c>
    </row>
    <row r="331" spans="1:10" x14ac:dyDescent="0.3">
      <c r="A331" s="58" t="s">
        <v>1777</v>
      </c>
    </row>
    <row r="332" spans="1:10" s="83" customFormat="1" x14ac:dyDescent="0.3">
      <c r="A332" s="107" t="s">
        <v>545</v>
      </c>
      <c r="B332" s="103" t="s">
        <v>1783</v>
      </c>
      <c r="C332" s="104" t="s">
        <v>543</v>
      </c>
      <c r="D332" s="105">
        <v>1613.33</v>
      </c>
      <c r="E332" s="105">
        <v>258.13</v>
      </c>
      <c r="F332" s="105">
        <v>1871.46</v>
      </c>
      <c r="G332" s="106">
        <v>45026</v>
      </c>
      <c r="H332" s="103" t="s">
        <v>542</v>
      </c>
    </row>
    <row r="333" spans="1:10" s="83" customFormat="1" x14ac:dyDescent="0.3">
      <c r="A333" s="78"/>
      <c r="B333" s="79"/>
      <c r="C333" s="80"/>
      <c r="D333" s="81"/>
      <c r="E333" s="81"/>
      <c r="F333" s="81">
        <f>SUM(F332)</f>
        <v>1871.46</v>
      </c>
      <c r="G333" s="82"/>
      <c r="J333" s="84"/>
    </row>
    <row r="334" spans="1:10" s="83" customFormat="1" x14ac:dyDescent="0.3">
      <c r="A334" s="107" t="s">
        <v>1669</v>
      </c>
      <c r="B334" s="103" t="s">
        <v>1788</v>
      </c>
      <c r="C334" s="104" t="s">
        <v>1667</v>
      </c>
      <c r="D334" s="105">
        <v>2532.42</v>
      </c>
      <c r="E334" s="105"/>
      <c r="F334" s="105">
        <v>2532.42</v>
      </c>
      <c r="G334" s="106">
        <v>45009</v>
      </c>
      <c r="H334" s="103" t="s">
        <v>1666</v>
      </c>
    </row>
    <row r="335" spans="1:10" s="83" customFormat="1" x14ac:dyDescent="0.3">
      <c r="A335" s="107" t="s">
        <v>1675</v>
      </c>
      <c r="B335" s="103" t="s">
        <v>1788</v>
      </c>
      <c r="C335" s="104" t="s">
        <v>1673</v>
      </c>
      <c r="D335" s="105">
        <v>399.61</v>
      </c>
      <c r="E335" s="105"/>
      <c r="F335" s="105">
        <v>399.61</v>
      </c>
      <c r="G335" s="106">
        <v>45009</v>
      </c>
      <c r="H335" s="103" t="s">
        <v>1672</v>
      </c>
    </row>
    <row r="336" spans="1:10" s="83" customFormat="1" x14ac:dyDescent="0.3">
      <c r="A336" s="107" t="s">
        <v>1686</v>
      </c>
      <c r="B336" s="103" t="s">
        <v>1788</v>
      </c>
      <c r="C336" s="104" t="s">
        <v>1684</v>
      </c>
      <c r="D336" s="105">
        <v>1332</v>
      </c>
      <c r="E336" s="105"/>
      <c r="F336" s="105">
        <v>1332</v>
      </c>
      <c r="G336" s="106">
        <v>45010</v>
      </c>
      <c r="H336" s="103" t="s">
        <v>1683</v>
      </c>
    </row>
    <row r="337" spans="1:10" s="83" customFormat="1" x14ac:dyDescent="0.3">
      <c r="A337" s="107" t="s">
        <v>1691</v>
      </c>
      <c r="B337" s="103" t="s">
        <v>1788</v>
      </c>
      <c r="C337" s="104" t="s">
        <v>1689</v>
      </c>
      <c r="D337" s="105">
        <v>773.72</v>
      </c>
      <c r="E337" s="105"/>
      <c r="F337" s="105">
        <v>773.72</v>
      </c>
      <c r="G337" s="106">
        <v>45012</v>
      </c>
      <c r="H337" s="103" t="s">
        <v>1688</v>
      </c>
    </row>
    <row r="338" spans="1:10" s="83" customFormat="1" x14ac:dyDescent="0.3">
      <c r="A338" s="107" t="s">
        <v>1697</v>
      </c>
      <c r="B338" s="103" t="s">
        <v>1789</v>
      </c>
      <c r="C338" s="104" t="s">
        <v>1695</v>
      </c>
      <c r="D338" s="105">
        <v>6187.96</v>
      </c>
      <c r="E338" s="105"/>
      <c r="F338" s="105">
        <v>6187.96</v>
      </c>
      <c r="G338" s="106">
        <v>45017</v>
      </c>
      <c r="H338" s="103" t="s">
        <v>1694</v>
      </c>
    </row>
    <row r="339" spans="1:10" s="83" customFormat="1" x14ac:dyDescent="0.3">
      <c r="A339" s="107" t="s">
        <v>1709</v>
      </c>
      <c r="B339" s="103" t="s">
        <v>1790</v>
      </c>
      <c r="C339" s="104" t="s">
        <v>1707</v>
      </c>
      <c r="D339" s="105">
        <v>198</v>
      </c>
      <c r="E339" s="105"/>
      <c r="F339" s="105">
        <v>198</v>
      </c>
      <c r="G339" s="106">
        <v>45017</v>
      </c>
      <c r="H339" s="103" t="s">
        <v>1706</v>
      </c>
    </row>
    <row r="340" spans="1:10" s="83" customFormat="1" x14ac:dyDescent="0.3">
      <c r="A340" s="107" t="s">
        <v>1714</v>
      </c>
      <c r="B340" s="103" t="s">
        <v>1790</v>
      </c>
      <c r="C340" s="104" t="s">
        <v>1712</v>
      </c>
      <c r="D340" s="105">
        <v>489.5</v>
      </c>
      <c r="E340" s="105"/>
      <c r="F340" s="105">
        <v>489.5</v>
      </c>
      <c r="G340" s="106">
        <v>45017</v>
      </c>
      <c r="H340" s="103" t="s">
        <v>1711</v>
      </c>
    </row>
    <row r="341" spans="1:10" s="83" customFormat="1" x14ac:dyDescent="0.3">
      <c r="A341" s="102" t="s">
        <v>1423</v>
      </c>
      <c r="B341" s="103" t="s">
        <v>1785</v>
      </c>
      <c r="C341" s="104" t="s">
        <v>1421</v>
      </c>
      <c r="D341" s="105">
        <v>4391.33</v>
      </c>
      <c r="E341" s="105">
        <v>620.82000000000005</v>
      </c>
      <c r="F341" s="105">
        <v>4501</v>
      </c>
      <c r="G341" s="106">
        <v>44516</v>
      </c>
      <c r="H341" s="103" t="s">
        <v>1420</v>
      </c>
    </row>
    <row r="342" spans="1:10" s="83" customFormat="1" x14ac:dyDescent="0.3">
      <c r="A342" s="107" t="s">
        <v>1429</v>
      </c>
      <c r="B342" s="103" t="s">
        <v>1785</v>
      </c>
      <c r="C342" s="104" t="s">
        <v>1427</v>
      </c>
      <c r="D342" s="105">
        <v>1432.76</v>
      </c>
      <c r="E342" s="105">
        <v>187.97</v>
      </c>
      <c r="F342" s="105">
        <v>1362.83</v>
      </c>
      <c r="G342" s="106">
        <v>44553</v>
      </c>
      <c r="H342" s="103" t="s">
        <v>1426</v>
      </c>
    </row>
    <row r="343" spans="1:10" s="83" customFormat="1" x14ac:dyDescent="0.3">
      <c r="A343" s="107" t="s">
        <v>1223</v>
      </c>
      <c r="B343" s="103" t="s">
        <v>1786</v>
      </c>
      <c r="C343" s="104" t="s">
        <v>1221</v>
      </c>
      <c r="D343" s="105">
        <v>1980</v>
      </c>
      <c r="E343" s="105"/>
      <c r="F343" s="105">
        <v>1980</v>
      </c>
      <c r="G343" s="106">
        <v>45027</v>
      </c>
      <c r="H343" s="103" t="s">
        <v>1220</v>
      </c>
    </row>
    <row r="344" spans="1:10" s="83" customFormat="1" x14ac:dyDescent="0.3">
      <c r="A344" s="78"/>
      <c r="B344" s="79"/>
      <c r="C344" s="80"/>
      <c r="D344" s="81"/>
      <c r="E344" s="81"/>
      <c r="F344" s="81">
        <f>SUM(F343)</f>
        <v>1980</v>
      </c>
      <c r="G344" s="82"/>
      <c r="J344" s="84"/>
    </row>
    <row r="345" spans="1:10" s="83" customFormat="1" x14ac:dyDescent="0.3">
      <c r="A345" s="107" t="s">
        <v>1250</v>
      </c>
      <c r="B345" s="103" t="s">
        <v>1787</v>
      </c>
      <c r="C345" s="104" t="s">
        <v>1248</v>
      </c>
      <c r="D345" s="105">
        <v>5586.12</v>
      </c>
      <c r="E345" s="105">
        <v>759.71</v>
      </c>
      <c r="F345" s="105">
        <v>5507.91</v>
      </c>
      <c r="G345" s="106">
        <v>44958</v>
      </c>
      <c r="H345" s="103" t="s">
        <v>1247</v>
      </c>
    </row>
    <row r="346" spans="1:10" s="83" customFormat="1" x14ac:dyDescent="0.3">
      <c r="A346" s="78"/>
      <c r="B346" s="79"/>
      <c r="C346" s="80"/>
      <c r="D346" s="81"/>
      <c r="E346" s="81"/>
      <c r="F346" s="81">
        <f>SUM(F345)</f>
        <v>5507.91</v>
      </c>
      <c r="G346" s="82"/>
      <c r="J346" s="84"/>
    </row>
    <row r="349" spans="1:10" x14ac:dyDescent="0.3">
      <c r="A349" s="58" t="s">
        <v>1779</v>
      </c>
    </row>
    <row r="350" spans="1:10" s="83" customFormat="1" x14ac:dyDescent="0.3">
      <c r="A350" s="102" t="s">
        <v>843</v>
      </c>
      <c r="B350" s="103" t="s">
        <v>1791</v>
      </c>
      <c r="C350" s="104" t="s">
        <v>841</v>
      </c>
      <c r="D350" s="105">
        <v>3953.125</v>
      </c>
      <c r="E350" s="105">
        <v>632.5</v>
      </c>
      <c r="F350" s="105">
        <v>4585.68</v>
      </c>
      <c r="G350" s="106">
        <v>44979</v>
      </c>
      <c r="H350" s="103" t="s">
        <v>840</v>
      </c>
    </row>
    <row r="351" spans="1:10" s="83" customFormat="1" x14ac:dyDescent="0.3">
      <c r="A351" s="102" t="s">
        <v>849</v>
      </c>
      <c r="B351" s="103" t="s">
        <v>1792</v>
      </c>
      <c r="C351" s="104" t="s">
        <v>847</v>
      </c>
      <c r="D351" s="105">
        <v>2254.44</v>
      </c>
      <c r="E351" s="105">
        <v>324.64</v>
      </c>
      <c r="F351" s="105">
        <v>2353.64</v>
      </c>
      <c r="G351" s="106">
        <v>44979</v>
      </c>
      <c r="H351" s="103" t="s">
        <v>846</v>
      </c>
    </row>
    <row r="352" spans="1:10" s="83" customFormat="1" x14ac:dyDescent="0.3">
      <c r="A352" s="102" t="s">
        <v>855</v>
      </c>
      <c r="B352" s="103" t="s">
        <v>1791</v>
      </c>
      <c r="C352" s="104" t="s">
        <v>853</v>
      </c>
      <c r="D352" s="105">
        <v>245.02</v>
      </c>
      <c r="E352" s="105">
        <v>35.28</v>
      </c>
      <c r="F352" s="105">
        <v>255.8</v>
      </c>
      <c r="G352" s="106">
        <v>44979</v>
      </c>
      <c r="H352" s="103" t="s">
        <v>852</v>
      </c>
    </row>
    <row r="353" spans="1:10" s="83" customFormat="1" x14ac:dyDescent="0.3">
      <c r="A353" s="107" t="s">
        <v>860</v>
      </c>
      <c r="B353" s="103" t="s">
        <v>1791</v>
      </c>
      <c r="C353" s="104" t="s">
        <v>858</v>
      </c>
      <c r="D353" s="105">
        <v>3185.31</v>
      </c>
      <c r="E353" s="105">
        <v>458.68</v>
      </c>
      <c r="F353" s="105">
        <v>3325.46</v>
      </c>
      <c r="G353" s="106">
        <v>44980</v>
      </c>
      <c r="H353" s="103" t="s">
        <v>857</v>
      </c>
    </row>
    <row r="354" spans="1:10" s="83" customFormat="1" x14ac:dyDescent="0.3">
      <c r="A354" s="78"/>
      <c r="B354" s="79"/>
      <c r="C354" s="80"/>
      <c r="D354" s="81"/>
      <c r="E354" s="81"/>
      <c r="F354" s="81">
        <f>SUM(F350:F353)</f>
        <v>10520.58</v>
      </c>
      <c r="G354" s="82"/>
      <c r="J354" s="84"/>
    </row>
    <row r="355" spans="1:10" s="83" customFormat="1" x14ac:dyDescent="0.3">
      <c r="A355" s="107" t="s">
        <v>1150</v>
      </c>
      <c r="B355" s="103" t="s">
        <v>1793</v>
      </c>
      <c r="C355" s="104" t="s">
        <v>1148</v>
      </c>
      <c r="D355" s="105">
        <v>6311</v>
      </c>
      <c r="E355" s="105"/>
      <c r="F355" s="105">
        <v>6311</v>
      </c>
      <c r="G355" s="106">
        <v>45020</v>
      </c>
      <c r="H355" s="103" t="s">
        <v>1147</v>
      </c>
    </row>
    <row r="356" spans="1:10" s="83" customFormat="1" x14ac:dyDescent="0.3">
      <c r="A356" s="107" t="s">
        <v>1177</v>
      </c>
      <c r="B356" s="103" t="s">
        <v>1794</v>
      </c>
      <c r="C356" s="104" t="s">
        <v>1175</v>
      </c>
      <c r="D356" s="105">
        <v>351.85</v>
      </c>
      <c r="E356" s="105"/>
      <c r="F356" s="105">
        <v>351.85</v>
      </c>
      <c r="G356" s="106">
        <v>45025</v>
      </c>
      <c r="H356" s="103" t="s">
        <v>1174</v>
      </c>
    </row>
    <row r="357" spans="1:10" s="83" customFormat="1" x14ac:dyDescent="0.3">
      <c r="A357" s="107" t="s">
        <v>1229</v>
      </c>
      <c r="B357" s="103" t="s">
        <v>1786</v>
      </c>
      <c r="C357" s="104" t="s">
        <v>1227</v>
      </c>
      <c r="D357" s="105">
        <v>660</v>
      </c>
      <c r="E357" s="105">
        <v>105.6</v>
      </c>
      <c r="F357" s="105">
        <v>1755.6</v>
      </c>
      <c r="G357" s="106">
        <v>45027</v>
      </c>
      <c r="H357" s="103" t="s">
        <v>1226</v>
      </c>
    </row>
    <row r="360" spans="1:10" x14ac:dyDescent="0.3">
      <c r="A360" s="58" t="s">
        <v>1780</v>
      </c>
    </row>
    <row r="361" spans="1:10" s="83" customFormat="1" x14ac:dyDescent="0.3">
      <c r="A361" s="107" t="s">
        <v>607</v>
      </c>
      <c r="B361" s="103" t="s">
        <v>1795</v>
      </c>
      <c r="C361" s="104" t="s">
        <v>605</v>
      </c>
      <c r="D361" s="105">
        <v>3167.74</v>
      </c>
      <c r="E361" s="105"/>
      <c r="F361" s="105">
        <v>3167.74</v>
      </c>
      <c r="G361" s="106">
        <v>45003</v>
      </c>
      <c r="H361" s="103" t="s">
        <v>604</v>
      </c>
    </row>
    <row r="362" spans="1:10" s="83" customFormat="1" x14ac:dyDescent="0.3">
      <c r="A362" s="107" t="s">
        <v>613</v>
      </c>
      <c r="B362" s="103" t="s">
        <v>1795</v>
      </c>
      <c r="C362" s="104" t="s">
        <v>611</v>
      </c>
      <c r="D362" s="105">
        <v>847.11</v>
      </c>
      <c r="E362" s="105"/>
      <c r="F362" s="105">
        <v>847.11</v>
      </c>
      <c r="G362" s="106">
        <v>45006</v>
      </c>
      <c r="H362" s="103" t="s">
        <v>610</v>
      </c>
    </row>
    <row r="363" spans="1:10" s="83" customFormat="1" x14ac:dyDescent="0.3">
      <c r="A363" s="107" t="s">
        <v>618</v>
      </c>
      <c r="B363" s="103" t="s">
        <v>1796</v>
      </c>
      <c r="C363" s="104" t="s">
        <v>616</v>
      </c>
      <c r="D363" s="105">
        <v>4420.6400000000003</v>
      </c>
      <c r="E363" s="105"/>
      <c r="F363" s="105">
        <v>4420.6400000000003</v>
      </c>
      <c r="G363" s="106">
        <v>45016</v>
      </c>
      <c r="H363" s="103" t="s">
        <v>615</v>
      </c>
    </row>
    <row r="364" spans="1:10" s="83" customFormat="1" x14ac:dyDescent="0.3">
      <c r="A364" s="107" t="s">
        <v>623</v>
      </c>
      <c r="B364" s="103" t="s">
        <v>1797</v>
      </c>
      <c r="C364" s="104" t="s">
        <v>621</v>
      </c>
      <c r="D364" s="105">
        <v>2287.9499999999998</v>
      </c>
      <c r="E364" s="105"/>
      <c r="F364" s="105">
        <v>2287.9499999999998</v>
      </c>
      <c r="G364" s="106">
        <v>45022</v>
      </c>
      <c r="H364" s="103" t="s">
        <v>620</v>
      </c>
    </row>
    <row r="365" spans="1:10" s="83" customFormat="1" x14ac:dyDescent="0.3">
      <c r="A365" s="107" t="s">
        <v>65</v>
      </c>
      <c r="B365" s="103" t="s">
        <v>1798</v>
      </c>
      <c r="C365" s="104" t="s">
        <v>63</v>
      </c>
      <c r="D365" s="105">
        <v>1425</v>
      </c>
      <c r="E365" s="105"/>
      <c r="F365" s="105">
        <v>1425</v>
      </c>
      <c r="G365" s="106">
        <v>44826</v>
      </c>
      <c r="H365" s="103" t="s">
        <v>62</v>
      </c>
    </row>
    <row r="366" spans="1:10" s="83" customFormat="1" x14ac:dyDescent="0.3">
      <c r="A366" s="107" t="s">
        <v>72</v>
      </c>
      <c r="B366" s="103" t="s">
        <v>1798</v>
      </c>
      <c r="C366" s="104" t="s">
        <v>70</v>
      </c>
      <c r="D366" s="105">
        <v>1130</v>
      </c>
      <c r="E366" s="105"/>
      <c r="F366" s="105">
        <v>1130</v>
      </c>
      <c r="G366" s="106">
        <v>44833</v>
      </c>
      <c r="H366" s="103" t="s">
        <v>69</v>
      </c>
    </row>
    <row r="367" spans="1:10" s="83" customFormat="1" x14ac:dyDescent="0.3">
      <c r="A367" s="107" t="s">
        <v>77</v>
      </c>
      <c r="B367" s="103" t="s">
        <v>1798</v>
      </c>
      <c r="C367" s="104" t="s">
        <v>75</v>
      </c>
      <c r="D367" s="105">
        <v>1800</v>
      </c>
      <c r="E367" s="105"/>
      <c r="F367" s="105">
        <v>1800</v>
      </c>
      <c r="G367" s="106">
        <v>44837</v>
      </c>
      <c r="H367" s="103" t="s">
        <v>74</v>
      </c>
    </row>
    <row r="368" spans="1:10" s="83" customFormat="1" x14ac:dyDescent="0.3">
      <c r="A368" s="107" t="s">
        <v>81</v>
      </c>
      <c r="B368" s="103" t="s">
        <v>1798</v>
      </c>
      <c r="C368" s="104" t="s">
        <v>79</v>
      </c>
      <c r="D368" s="105">
        <v>1425</v>
      </c>
      <c r="E368" s="105"/>
      <c r="F368" s="105">
        <v>1425</v>
      </c>
      <c r="G368" s="106">
        <v>44847</v>
      </c>
      <c r="H368" s="103" t="s">
        <v>62</v>
      </c>
    </row>
    <row r="369" spans="1:8" s="83" customFormat="1" x14ac:dyDescent="0.3">
      <c r="A369" s="107" t="s">
        <v>86</v>
      </c>
      <c r="B369" s="103" t="s">
        <v>1798</v>
      </c>
      <c r="C369" s="104" t="s">
        <v>84</v>
      </c>
      <c r="D369" s="105">
        <v>2505</v>
      </c>
      <c r="E369" s="105"/>
      <c r="F369" s="105">
        <v>2505</v>
      </c>
      <c r="G369" s="106">
        <v>44852</v>
      </c>
      <c r="H369" s="103" t="s">
        <v>83</v>
      </c>
    </row>
    <row r="370" spans="1:8" s="83" customFormat="1" x14ac:dyDescent="0.3">
      <c r="A370" s="107" t="s">
        <v>90</v>
      </c>
      <c r="B370" s="103" t="s">
        <v>1798</v>
      </c>
      <c r="C370" s="104" t="s">
        <v>88</v>
      </c>
      <c r="D370" s="105">
        <v>1425</v>
      </c>
      <c r="E370" s="105"/>
      <c r="F370" s="105">
        <v>1425</v>
      </c>
      <c r="G370" s="106">
        <v>44861</v>
      </c>
      <c r="H370" s="103" t="s">
        <v>62</v>
      </c>
    </row>
    <row r="371" spans="1:8" s="83" customFormat="1" x14ac:dyDescent="0.3">
      <c r="A371" s="107" t="s">
        <v>95</v>
      </c>
      <c r="B371" s="103" t="s">
        <v>1798</v>
      </c>
      <c r="C371" s="104" t="s">
        <v>93</v>
      </c>
      <c r="D371" s="105">
        <v>1440</v>
      </c>
      <c r="E371" s="105"/>
      <c r="F371" s="105">
        <v>1440</v>
      </c>
      <c r="G371" s="106">
        <v>44867</v>
      </c>
      <c r="H371" s="103" t="s">
        <v>92</v>
      </c>
    </row>
    <row r="372" spans="1:8" s="83" customFormat="1" x14ac:dyDescent="0.3">
      <c r="A372" s="107" t="s">
        <v>100</v>
      </c>
      <c r="B372" s="103" t="s">
        <v>1798</v>
      </c>
      <c r="C372" s="104" t="s">
        <v>98</v>
      </c>
      <c r="D372" s="105">
        <v>1785</v>
      </c>
      <c r="E372" s="105"/>
      <c r="F372" s="105">
        <v>1785</v>
      </c>
      <c r="G372" s="106">
        <v>44875</v>
      </c>
      <c r="H372" s="103" t="s">
        <v>97</v>
      </c>
    </row>
    <row r="373" spans="1:8" s="83" customFormat="1" x14ac:dyDescent="0.3">
      <c r="A373" s="107" t="s">
        <v>105</v>
      </c>
      <c r="B373" s="103" t="s">
        <v>1798</v>
      </c>
      <c r="C373" s="104" t="s">
        <v>103</v>
      </c>
      <c r="D373" s="105">
        <v>3225</v>
      </c>
      <c r="E373" s="105"/>
      <c r="F373" s="105">
        <v>3225</v>
      </c>
      <c r="G373" s="106">
        <v>44882</v>
      </c>
      <c r="H373" s="103" t="s">
        <v>102</v>
      </c>
    </row>
    <row r="374" spans="1:8" s="83" customFormat="1" x14ac:dyDescent="0.3">
      <c r="A374" s="107" t="s">
        <v>110</v>
      </c>
      <c r="B374" s="103" t="s">
        <v>1798</v>
      </c>
      <c r="C374" s="104" t="s">
        <v>108</v>
      </c>
      <c r="D374" s="105">
        <v>835</v>
      </c>
      <c r="E374" s="105"/>
      <c r="F374" s="105">
        <v>835</v>
      </c>
      <c r="G374" s="106">
        <v>44889</v>
      </c>
      <c r="H374" s="103" t="s">
        <v>107</v>
      </c>
    </row>
    <row r="375" spans="1:8" s="83" customFormat="1" x14ac:dyDescent="0.3">
      <c r="A375" s="107" t="s">
        <v>115</v>
      </c>
      <c r="B375" s="103" t="s">
        <v>1798</v>
      </c>
      <c r="C375" s="104" t="s">
        <v>113</v>
      </c>
      <c r="D375" s="105">
        <v>2080</v>
      </c>
      <c r="E375" s="105"/>
      <c r="F375" s="105">
        <v>2080</v>
      </c>
      <c r="G375" s="106">
        <v>44896</v>
      </c>
      <c r="H375" s="103" t="s">
        <v>112</v>
      </c>
    </row>
    <row r="376" spans="1:8" s="83" customFormat="1" x14ac:dyDescent="0.3">
      <c r="A376" s="107" t="s">
        <v>120</v>
      </c>
      <c r="B376" s="103" t="s">
        <v>1798</v>
      </c>
      <c r="C376" s="104" t="s">
        <v>118</v>
      </c>
      <c r="D376" s="105">
        <v>1605</v>
      </c>
      <c r="E376" s="105"/>
      <c r="F376" s="105">
        <v>1605</v>
      </c>
      <c r="G376" s="106">
        <v>44903</v>
      </c>
      <c r="H376" s="103" t="s">
        <v>117</v>
      </c>
    </row>
    <row r="377" spans="1:8" s="83" customFormat="1" x14ac:dyDescent="0.3">
      <c r="A377" s="107" t="s">
        <v>125</v>
      </c>
      <c r="B377" s="103" t="s">
        <v>1798</v>
      </c>
      <c r="C377" s="104" t="s">
        <v>123</v>
      </c>
      <c r="D377" s="105">
        <v>2160</v>
      </c>
      <c r="E377" s="105"/>
      <c r="F377" s="105">
        <v>2160</v>
      </c>
      <c r="G377" s="106">
        <v>44909</v>
      </c>
      <c r="H377" s="103" t="s">
        <v>122</v>
      </c>
    </row>
    <row r="378" spans="1:8" s="83" customFormat="1" x14ac:dyDescent="0.3">
      <c r="A378" s="107" t="s">
        <v>129</v>
      </c>
      <c r="B378" s="103" t="s">
        <v>1798</v>
      </c>
      <c r="C378" s="104" t="s">
        <v>127</v>
      </c>
      <c r="D378" s="105">
        <v>1785</v>
      </c>
      <c r="E378" s="105"/>
      <c r="F378" s="105">
        <v>1785</v>
      </c>
      <c r="G378" s="106">
        <v>44917</v>
      </c>
      <c r="H378" s="103" t="s">
        <v>97</v>
      </c>
    </row>
    <row r="379" spans="1:8" s="83" customFormat="1" x14ac:dyDescent="0.3">
      <c r="A379" s="102" t="s">
        <v>1102</v>
      </c>
      <c r="B379" s="103" t="s">
        <v>1799</v>
      </c>
      <c r="C379" s="104" t="s">
        <v>1100</v>
      </c>
      <c r="D379" s="105">
        <v>1350</v>
      </c>
      <c r="E379" s="105"/>
      <c r="F379" s="105">
        <v>1350</v>
      </c>
      <c r="G379" s="106">
        <v>45027</v>
      </c>
      <c r="H379" s="103" t="s">
        <v>1099</v>
      </c>
    </row>
  </sheetData>
  <sortState ref="A316:J321">
    <sortCondition ref="G316:G321"/>
  </sortState>
  <hyperlinks>
    <hyperlink ref="V2" r:id="rId1" display="QUBA581231645-GRU160628C44-C-1095.xml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Narvaez</dc:creator>
  <cp:lastModifiedBy>Aspire</cp:lastModifiedBy>
  <dcterms:created xsi:type="dcterms:W3CDTF">2023-05-04T00:51:50Z</dcterms:created>
  <dcterms:modified xsi:type="dcterms:W3CDTF">2023-05-04T05:36:06Z</dcterms:modified>
</cp:coreProperties>
</file>