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KULIAHAN\smt 4\Kecerdasan Buatan\"/>
    </mc:Choice>
  </mc:AlternateContent>
  <xr:revisionPtr revIDLastSave="0" documentId="8_{7B67B334-F802-4777-A2AC-6B1229D7D4C8}" xr6:coauthVersionLast="47" xr6:coauthVersionMax="47" xr10:uidLastSave="{00000000-0000-0000-0000-000000000000}"/>
  <bookViews>
    <workbookView xWindow="-20610" yWindow="1920" windowWidth="20730" windowHeight="11040" xr2:uid="{C564E366-6762-4141-A241-86D1E5E0DE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C26" i="1"/>
  <c r="C25" i="1"/>
  <c r="C24" i="1"/>
  <c r="C23" i="1"/>
  <c r="C22" i="1"/>
  <c r="C21" i="1"/>
  <c r="C20" i="1"/>
  <c r="C19" i="1"/>
  <c r="C16" i="1"/>
  <c r="C15" i="1"/>
  <c r="C14" i="1"/>
  <c r="C13" i="1"/>
  <c r="C12" i="1"/>
  <c r="C11" i="1"/>
  <c r="D8" i="1"/>
  <c r="D7" i="1"/>
  <c r="D6" i="1"/>
  <c r="D5" i="1"/>
</calcChain>
</file>

<file path=xl/sharedStrings.xml><?xml version="1.0" encoding="utf-8"?>
<sst xmlns="http://schemas.openxmlformats.org/spreadsheetml/2006/main" count="38" uniqueCount="32">
  <si>
    <t>FUZZY LOGIC MAMDANI</t>
  </si>
  <si>
    <t>Variabel</t>
  </si>
  <si>
    <t>Himpunan</t>
  </si>
  <si>
    <t>Nilai</t>
  </si>
  <si>
    <t>Jam Tidur Siang</t>
  </si>
  <si>
    <t>Jam Tidur Malam</t>
  </si>
  <si>
    <t>Tingkat Keceriaan</t>
  </si>
  <si>
    <t>Lama</t>
  </si>
  <si>
    <t>Sebentar</t>
  </si>
  <si>
    <t>Rendah</t>
  </si>
  <si>
    <t>Tinggi</t>
  </si>
  <si>
    <t>Derajat Keangotaan</t>
  </si>
  <si>
    <t xml:space="preserve">tdrSiang = </t>
  </si>
  <si>
    <t>tdrMalam =</t>
  </si>
  <si>
    <t>x</t>
  </si>
  <si>
    <t>MIN</t>
  </si>
  <si>
    <t>Lama Lama</t>
  </si>
  <si>
    <t>MAX</t>
  </si>
  <si>
    <t>Sebentar Sebentar</t>
  </si>
  <si>
    <t>Sebentar Lama</t>
  </si>
  <si>
    <t>Lama Sebentar</t>
  </si>
  <si>
    <t>SOAL</t>
  </si>
  <si>
    <t>Batas 1 (a1)</t>
  </si>
  <si>
    <t>Batas 2 (a2)</t>
  </si>
  <si>
    <t>Momen 1</t>
  </si>
  <si>
    <t>Momen 2</t>
  </si>
  <si>
    <t>Momen 3</t>
  </si>
  <si>
    <t>Area 1 (A1)</t>
  </si>
  <si>
    <t>Area 2 (A2)</t>
  </si>
  <si>
    <t>Area 3 (A3)</t>
  </si>
  <si>
    <t>TINGKAT KECERIAAN</t>
  </si>
  <si>
    <t>ZAKHIR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</si>
</sst>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  <xf numFmtId="2" fontId="0" fillId="0" borderId="6" xfId="0" applyNumberFormat="1" applyBorder="1"/>
    <xf numFmtId="0" fontId="0" fillId="2" borderId="5" xfId="0" applyFill="1" applyBorder="1"/>
    <xf numFmtId="0" fontId="0" fillId="3" borderId="5" xfId="0" applyFill="1" applyBorder="1"/>
    <xf numFmtId="0" fontId="0" fillId="2" borderId="8" xfId="0" applyFill="1" applyBorder="1"/>
    <xf numFmtId="0" fontId="0" fillId="2" borderId="9" xfId="0" applyFill="1" applyBorder="1"/>
    <xf numFmtId="2" fontId="0" fillId="0" borderId="1" xfId="0" applyNumberFormat="1" applyFill="1" applyBorder="1"/>
    <xf numFmtId="2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C357D-253E-4A00-A8EC-DB2649B815D9}">
  <dimension ref="A1:G27"/>
  <sheetViews>
    <sheetView tabSelected="1" topLeftCell="A10" zoomScale="90" zoomScaleNormal="90" workbookViewId="0">
      <selection activeCell="C28" sqref="C28"/>
    </sheetView>
  </sheetViews>
  <sheetFormatPr defaultRowHeight="14.4" x14ac:dyDescent="0.3"/>
  <cols>
    <col min="1" max="1" width="19.21875" customWidth="1"/>
    <col min="2" max="2" width="16.109375" customWidth="1"/>
    <col min="4" max="4" width="17.88671875" customWidth="1"/>
    <col min="6" max="6" width="10.77734375" customWidth="1"/>
  </cols>
  <sheetData>
    <row r="1" spans="1:7" x14ac:dyDescent="0.3">
      <c r="A1" s="2" t="s">
        <v>0</v>
      </c>
      <c r="B1" s="2"/>
      <c r="C1" s="2"/>
      <c r="D1" s="2"/>
    </row>
    <row r="2" spans="1:7" ht="15" thickBot="1" x14ac:dyDescent="0.35"/>
    <row r="3" spans="1:7" x14ac:dyDescent="0.3">
      <c r="A3" s="4" t="s">
        <v>1</v>
      </c>
      <c r="B3" s="5" t="s">
        <v>2</v>
      </c>
      <c r="C3" s="5" t="s">
        <v>3</v>
      </c>
      <c r="D3" s="6" t="s">
        <v>11</v>
      </c>
      <c r="E3" s="16" t="s">
        <v>14</v>
      </c>
      <c r="F3" s="1" t="s">
        <v>12</v>
      </c>
      <c r="G3" s="17">
        <v>2</v>
      </c>
    </row>
    <row r="4" spans="1:7" ht="12" customHeight="1" thickBot="1" x14ac:dyDescent="0.35">
      <c r="A4" s="13"/>
      <c r="B4" s="14"/>
      <c r="C4" s="14"/>
      <c r="D4" s="15"/>
      <c r="E4" s="16" t="s">
        <v>14</v>
      </c>
      <c r="F4" s="1" t="s">
        <v>13</v>
      </c>
      <c r="G4" s="17">
        <v>4</v>
      </c>
    </row>
    <row r="5" spans="1:7" x14ac:dyDescent="0.3">
      <c r="A5" s="10" t="s">
        <v>4</v>
      </c>
      <c r="B5" s="11" t="s">
        <v>8</v>
      </c>
      <c r="C5" s="11">
        <v>1</v>
      </c>
      <c r="D5" s="12">
        <f>(C6-G3)/(C6-C5)</f>
        <v>0.5</v>
      </c>
    </row>
    <row r="6" spans="1:7" x14ac:dyDescent="0.3">
      <c r="A6" s="7"/>
      <c r="B6" s="3" t="s">
        <v>7</v>
      </c>
      <c r="C6" s="3">
        <v>3</v>
      </c>
      <c r="D6" s="8">
        <f>(G3-C5)/(C6-C5)</f>
        <v>0.5</v>
      </c>
    </row>
    <row r="7" spans="1:7" x14ac:dyDescent="0.3">
      <c r="A7" s="7" t="s">
        <v>5</v>
      </c>
      <c r="B7" s="3" t="s">
        <v>8</v>
      </c>
      <c r="C7" s="3">
        <v>2</v>
      </c>
      <c r="D7" s="21">
        <f>(C8-G4)/(C8-C7)</f>
        <v>0.33333333333333331</v>
      </c>
    </row>
    <row r="8" spans="1:7" x14ac:dyDescent="0.3">
      <c r="A8" s="7"/>
      <c r="B8" s="3" t="s">
        <v>7</v>
      </c>
      <c r="C8" s="3">
        <v>5</v>
      </c>
      <c r="D8" s="21">
        <f>(G4-C7)/(C8-C7)</f>
        <v>0.66666666666666663</v>
      </c>
    </row>
    <row r="9" spans="1:7" x14ac:dyDescent="0.3">
      <c r="A9" s="7" t="s">
        <v>6</v>
      </c>
      <c r="B9" s="3" t="s">
        <v>9</v>
      </c>
      <c r="C9" s="3">
        <v>4</v>
      </c>
      <c r="D9" s="8"/>
    </row>
    <row r="10" spans="1:7" x14ac:dyDescent="0.3">
      <c r="A10" s="7"/>
      <c r="B10" s="3" t="s">
        <v>10</v>
      </c>
      <c r="C10" s="3">
        <v>10</v>
      </c>
      <c r="D10" s="8"/>
    </row>
    <row r="11" spans="1:7" x14ac:dyDescent="0.3">
      <c r="A11" s="7" t="s">
        <v>15</v>
      </c>
      <c r="B11" s="18" t="s">
        <v>18</v>
      </c>
      <c r="C11" s="26">
        <f>MIN(D5,D7)</f>
        <v>0.33333333333333331</v>
      </c>
      <c r="D11" s="8"/>
    </row>
    <row r="12" spans="1:7" x14ac:dyDescent="0.3">
      <c r="A12" s="7"/>
      <c r="B12" s="18" t="s">
        <v>19</v>
      </c>
      <c r="C12" s="26">
        <f>MIN(D5,D8)</f>
        <v>0.5</v>
      </c>
      <c r="D12" s="8"/>
    </row>
    <row r="13" spans="1:7" x14ac:dyDescent="0.3">
      <c r="A13" s="7"/>
      <c r="B13" s="18" t="s">
        <v>20</v>
      </c>
      <c r="C13" s="26">
        <f>MIN(D6,D7)</f>
        <v>0.33333333333333331</v>
      </c>
      <c r="D13" s="8"/>
    </row>
    <row r="14" spans="1:7" x14ac:dyDescent="0.3">
      <c r="A14" s="7"/>
      <c r="B14" s="18" t="s">
        <v>16</v>
      </c>
      <c r="C14" s="26">
        <f>MIN(D6,D8)</f>
        <v>0.5</v>
      </c>
      <c r="D14" s="8"/>
    </row>
    <row r="15" spans="1:7" x14ac:dyDescent="0.3">
      <c r="A15" s="22" t="s">
        <v>15</v>
      </c>
      <c r="B15" s="19"/>
      <c r="C15" s="27">
        <f>MIN(C11:C14)</f>
        <v>0.33333333333333331</v>
      </c>
      <c r="D15" s="8"/>
    </row>
    <row r="16" spans="1:7" x14ac:dyDescent="0.3">
      <c r="A16" s="22" t="s">
        <v>17</v>
      </c>
      <c r="B16" s="19"/>
      <c r="C16" s="27">
        <f>MAX(C11:C14)</f>
        <v>0.5</v>
      </c>
      <c r="D16" s="8"/>
    </row>
    <row r="17" spans="1:4" x14ac:dyDescent="0.3">
      <c r="A17" s="23" t="s">
        <v>21</v>
      </c>
      <c r="B17" s="20" t="s">
        <v>4</v>
      </c>
      <c r="C17" s="20">
        <v>2</v>
      </c>
      <c r="D17" s="8"/>
    </row>
    <row r="18" spans="1:4" x14ac:dyDescent="0.3">
      <c r="A18" s="23"/>
      <c r="B18" s="20" t="s">
        <v>5</v>
      </c>
      <c r="C18" s="20">
        <v>4</v>
      </c>
      <c r="D18" s="8"/>
    </row>
    <row r="19" spans="1:4" x14ac:dyDescent="0.3">
      <c r="A19" s="7"/>
      <c r="B19" s="3" t="s">
        <v>22</v>
      </c>
      <c r="C19" s="3">
        <f>((C10-C9)*C15)+C9</f>
        <v>6</v>
      </c>
      <c r="D19" s="8"/>
    </row>
    <row r="20" spans="1:4" x14ac:dyDescent="0.3">
      <c r="A20" s="7"/>
      <c r="B20" s="3" t="s">
        <v>23</v>
      </c>
      <c r="C20" s="3">
        <f>((C10-C9)*C16)+C9</f>
        <v>7</v>
      </c>
      <c r="D20" s="8"/>
    </row>
    <row r="21" spans="1:4" x14ac:dyDescent="0.3">
      <c r="A21" s="7"/>
      <c r="B21" s="3" t="s">
        <v>24</v>
      </c>
      <c r="C21" s="3">
        <f>(C15/2)*(C19^2)</f>
        <v>6</v>
      </c>
      <c r="D21" s="8"/>
    </row>
    <row r="22" spans="1:4" x14ac:dyDescent="0.3">
      <c r="A22" s="7"/>
      <c r="B22" s="3" t="s">
        <v>25</v>
      </c>
      <c r="C22" s="3">
        <f>(((1/(C10-C9))/3)*(C20^3)-(C9/(C10-C9)/2)*(C20^2))-(((1/(C10-C9))/3)*(C19^3)-(C9/(C10-C9)/2)*(C19^2))</f>
        <v>2.7222222222222214</v>
      </c>
      <c r="D22" s="8"/>
    </row>
    <row r="23" spans="1:4" x14ac:dyDescent="0.3">
      <c r="A23" s="7"/>
      <c r="B23" s="3" t="s">
        <v>26</v>
      </c>
      <c r="C23" s="3">
        <f>(C16/2*(C10^2))-(C16/2*(C20^2))</f>
        <v>12.75</v>
      </c>
      <c r="D23" s="8"/>
    </row>
    <row r="24" spans="1:4" x14ac:dyDescent="0.3">
      <c r="A24" s="7"/>
      <c r="B24" s="3" t="s">
        <v>27</v>
      </c>
      <c r="C24" s="3">
        <f>C15*C19</f>
        <v>2</v>
      </c>
      <c r="D24" s="8"/>
    </row>
    <row r="25" spans="1:4" x14ac:dyDescent="0.3">
      <c r="A25" s="7"/>
      <c r="B25" s="3" t="s">
        <v>28</v>
      </c>
      <c r="C25" s="3">
        <f>((C15+C16)*(C20-C19)/2)</f>
        <v>0.41666666666666663</v>
      </c>
      <c r="D25" s="8"/>
    </row>
    <row r="26" spans="1:4" x14ac:dyDescent="0.3">
      <c r="A26" s="7"/>
      <c r="B26" s="3" t="s">
        <v>29</v>
      </c>
      <c r="C26" s="3">
        <f>(C10-C20)*C16</f>
        <v>1.5</v>
      </c>
      <c r="D26" s="8"/>
    </row>
    <row r="27" spans="1:4" ht="15" thickBot="1" x14ac:dyDescent="0.35">
      <c r="A27" s="9" t="s">
        <v>30</v>
      </c>
      <c r="B27" s="24" t="s">
        <v>31</v>
      </c>
      <c r="C27" s="24">
        <f>SUM(C21:C23)/SUM(C24:C26)</f>
        <v>5.4822695035460995</v>
      </c>
      <c r="D27" s="25"/>
    </row>
  </sheetData>
  <mergeCells count="5">
    <mergeCell ref="A3:A4"/>
    <mergeCell ref="B3:B4"/>
    <mergeCell ref="C3:C4"/>
    <mergeCell ref="D3:D4"/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2023-07-13T02:51:04Z</dcterms:created>
  <dcterms:modified xsi:type="dcterms:W3CDTF">2023-07-13T05:42:27Z</dcterms:modified>
</cp:coreProperties>
</file>