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https://studntnu-my.sharepoint.com/personal/stianbac_ntnu_no/Documents/EMPIRE/EMPIRE in Pyomo/EMPIRE-Pyomo/Data handler/test/HeatModule/"/>
    </mc:Choice>
  </mc:AlternateContent>
  <xr:revisionPtr revIDLastSave="379" documentId="13_ncr:1_{15EA0271-99C7-4DE8-B962-37B84B74DAEA}" xr6:coauthVersionLast="45" xr6:coauthVersionMax="45" xr10:uidLastSave="{791EC6E1-580C-420E-BD37-F40AB04A03F5}"/>
  <bookViews>
    <workbookView xWindow="-120" yWindow="-120" windowWidth="29040" windowHeight="17640" xr2:uid="{00000000-000D-0000-FFFF-FFFF00000000}"/>
  </bookViews>
  <sheets>
    <sheet name="HeatAnnualDemand" sheetId="9" r:id="rId1"/>
    <sheet name="NodeLostLoadCost" sheetId="2" r:id="rId2"/>
    <sheet name="ElectricHeatShare" sheetId="10" r:id="rId3"/>
  </sheets>
  <externalReferences>
    <externalReference r:id="rId4"/>
  </externalReferences>
  <definedNames>
    <definedName name="_xlnm._FilterDatabase" localSheetId="2" hidden="1">ElectricHeatShare!$A$1:$C$6</definedName>
    <definedName name="_xlnm._FilterDatabase" localSheetId="0" hidden="1">HeatAnnualDemand!$A$1:$C$12</definedName>
    <definedName name="_xlnm._FilterDatabase" localSheetId="1" hidden="1">NodeLostLoadCost!$A$1:$C$4</definedName>
    <definedName name="maxRegHydro">[1]Sheet1!$A$1:$D$3</definedName>
    <definedName name="nodeLostLoadCost" localSheetId="0">#REF!</definedName>
    <definedName name="nodeLostLoadCos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0" l="1"/>
  <c r="B5" i="10"/>
  <c r="B4" i="10"/>
</calcChain>
</file>

<file path=xl/sharedStrings.xml><?xml version="1.0" encoding="utf-8"?>
<sst xmlns="http://schemas.openxmlformats.org/spreadsheetml/2006/main" count="30" uniqueCount="17">
  <si>
    <t>Nodes</t>
  </si>
  <si>
    <t>Period</t>
  </si>
  <si>
    <t>NodeLostLoadCost</t>
    <phoneticPr fontId="1" type="noConversion"/>
  </si>
  <si>
    <t>Source: Test (half of annual electric demand in nodes used to adjust hourly load profile (such that the integral/sum is equal to the annual demand)</t>
  </si>
  <si>
    <t>Description: Annual demand for heat in node and period (used to scale hourly base load profile)</t>
  </si>
  <si>
    <t>Description: The cost of not generating heat in an hour (default: 22 000)</t>
  </si>
  <si>
    <t>HeatAdjustment in MWh per hour</t>
  </si>
  <si>
    <t>Source: Ssame as VOLL for electricity</t>
  </si>
  <si>
    <t>Extra: NO zone load share</t>
  </si>
  <si>
    <t>Extra: NO zone share of non-heating in buildings</t>
  </si>
  <si>
    <t>Germany</t>
  </si>
  <si>
    <t>France</t>
  </si>
  <si>
    <t>Denmark</t>
  </si>
  <si>
    <t>Comment</t>
  </si>
  <si>
    <t>Share of heat already electric_percent</t>
  </si>
  <si>
    <t>Description: Share of heat that has historically been electric; to be subtracted from historical electricity load profile (default: 0)</t>
  </si>
  <si>
    <t>Source: EU Heat Roadmap: Deliverable 3.1:  Profile of heating and cooling demand in 2015. Aggregate for residential+tertiary. Heat pump assumed half of electricity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</si>
</sst>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stianbac_ntnu_no/Documents/EMPIRE/EMPIRE%20in%20Pyomo/EMPIRE_Pyomo_version_6/Stochast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Nodes</v>
          </cell>
          <cell r="B1" t="str">
            <v>Period</v>
          </cell>
          <cell r="C1" t="str">
            <v>Scenario</v>
          </cell>
          <cell r="D1" t="str">
            <v>maxRegHydroNode</v>
          </cell>
        </row>
        <row r="2">
          <cell r="A2" t="str">
            <v>N1</v>
          </cell>
          <cell r="B2">
            <v>1</v>
          </cell>
          <cell r="D2">
            <v>1000</v>
          </cell>
        </row>
        <row r="3">
          <cell r="A3" t="str">
            <v>N2</v>
          </cell>
          <cell r="B3">
            <v>1</v>
          </cell>
          <cell r="D3">
            <v>1000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9CCB0-CA1B-43D3-AA7F-95130521D97C}">
  <dimension ref="A1:G12"/>
  <sheetViews>
    <sheetView tabSelected="1" workbookViewId="0">
      <selection activeCell="D14" sqref="D14"/>
    </sheetView>
  </sheetViews>
  <sheetFormatPr baseColWidth="10" defaultRowHeight="15"/>
  <cols>
    <col min="1" max="1" width="10.28515625" bestFit="1" customWidth="1"/>
    <col min="2" max="2" width="5.85546875" bestFit="1" customWidth="1"/>
    <col min="3" max="3" width="29.85546875" bestFit="1" customWidth="1"/>
    <col min="4" max="4" width="21.140625" bestFit="1" customWidth="1"/>
    <col min="5" max="5" width="39" bestFit="1" customWidth="1"/>
  </cols>
  <sheetData>
    <row r="1" spans="1:7">
      <c r="A1" t="s">
        <v>3</v>
      </c>
    </row>
    <row r="2" spans="1:7">
      <c r="A2" t="s">
        <v>4</v>
      </c>
    </row>
    <row r="3" spans="1:7">
      <c r="A3" t="s">
        <v>0</v>
      </c>
      <c r="B3" t="s">
        <v>1</v>
      </c>
      <c r="C3" t="s">
        <v>6</v>
      </c>
      <c r="D3" t="s">
        <v>8</v>
      </c>
      <c r="E3" t="s">
        <v>9</v>
      </c>
    </row>
    <row r="4" spans="1:7">
      <c r="A4" t="s">
        <v>12</v>
      </c>
      <c r="B4">
        <v>1</v>
      </c>
      <c r="C4">
        <v>40577811.44171454</v>
      </c>
      <c r="G4" s="2"/>
    </row>
    <row r="5" spans="1:7">
      <c r="A5" t="s">
        <v>11</v>
      </c>
      <c r="B5">
        <v>1</v>
      </c>
      <c r="C5">
        <v>355880572.51585883</v>
      </c>
      <c r="G5" s="2"/>
    </row>
    <row r="6" spans="1:7">
      <c r="A6" t="s">
        <v>10</v>
      </c>
      <c r="B6">
        <v>1</v>
      </c>
      <c r="C6">
        <v>478439157.84997576</v>
      </c>
    </row>
    <row r="7" spans="1:7">
      <c r="A7" t="s">
        <v>12</v>
      </c>
      <c r="B7">
        <v>2</v>
      </c>
      <c r="C7">
        <v>40577811.44171454</v>
      </c>
    </row>
    <row r="8" spans="1:7">
      <c r="A8" t="s">
        <v>11</v>
      </c>
      <c r="B8">
        <v>2</v>
      </c>
      <c r="C8">
        <v>355880572.51585883</v>
      </c>
    </row>
    <row r="9" spans="1:7">
      <c r="A9" t="s">
        <v>10</v>
      </c>
      <c r="B9">
        <v>2</v>
      </c>
      <c r="C9">
        <v>478439157.84997576</v>
      </c>
    </row>
    <row r="10" spans="1:7">
      <c r="A10" t="s">
        <v>12</v>
      </c>
      <c r="B10">
        <v>3</v>
      </c>
      <c r="C10">
        <v>40577811.44171454</v>
      </c>
    </row>
    <row r="11" spans="1:7">
      <c r="A11" t="s">
        <v>11</v>
      </c>
      <c r="B11">
        <v>3</v>
      </c>
      <c r="C11">
        <v>355880572.51585883</v>
      </c>
    </row>
    <row r="12" spans="1:7">
      <c r="A12" t="s">
        <v>10</v>
      </c>
      <c r="B12">
        <v>3</v>
      </c>
      <c r="C12">
        <v>478439157.84997576</v>
      </c>
    </row>
  </sheetData>
  <autoFilter ref="A1:C12" xr:uid="{BD1CC05A-C856-4C16-9AB4-6C770C14CABA}"/>
  <sortState xmlns:xlrd2="http://schemas.microsoft.com/office/spreadsheetml/2017/richdata2" ref="A4:E12">
    <sortCondition ref="B4:B12"/>
    <sortCondition ref="A4:A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B7" sqref="B7"/>
    </sheetView>
  </sheetViews>
  <sheetFormatPr baseColWidth="10" defaultColWidth="9.140625" defaultRowHeight="15"/>
  <cols>
    <col min="1" max="1" width="12" bestFit="1" customWidth="1"/>
    <col min="3" max="3" width="18.42578125" bestFit="1" customWidth="1"/>
  </cols>
  <sheetData>
    <row r="1" spans="1:3">
      <c r="A1" t="s">
        <v>7</v>
      </c>
    </row>
    <row r="2" spans="1:3">
      <c r="A2" t="s">
        <v>5</v>
      </c>
    </row>
    <row r="3" spans="1:3">
      <c r="A3" t="s">
        <v>0</v>
      </c>
      <c r="B3" t="s">
        <v>1</v>
      </c>
      <c r="C3" t="s">
        <v>2</v>
      </c>
    </row>
    <row r="4" spans="1:3">
      <c r="A4" t="s">
        <v>12</v>
      </c>
      <c r="B4">
        <v>1</v>
      </c>
      <c r="C4" s="1">
        <v>22000</v>
      </c>
    </row>
  </sheetData>
  <autoFilter ref="A1:C4" xr:uid="{AA39E8C4-A0EC-4924-BE2B-BEA0651368AE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61CCC-FE1B-4018-BD7A-6586F277F67A}">
  <dimension ref="A1:C6"/>
  <sheetViews>
    <sheetView workbookViewId="0">
      <selection activeCell="B5" sqref="B5"/>
    </sheetView>
  </sheetViews>
  <sheetFormatPr baseColWidth="10" defaultRowHeight="15"/>
  <cols>
    <col min="2" max="2" width="30.85546875" bestFit="1" customWidth="1"/>
    <col min="3" max="3" width="17.7109375" bestFit="1" customWidth="1"/>
  </cols>
  <sheetData>
    <row r="1" spans="1:3">
      <c r="A1" t="s">
        <v>16</v>
      </c>
    </row>
    <row r="2" spans="1:3">
      <c r="A2" t="s">
        <v>15</v>
      </c>
    </row>
    <row r="3" spans="1:3">
      <c r="A3" t="s">
        <v>0</v>
      </c>
      <c r="B3" t="s">
        <v>14</v>
      </c>
      <c r="C3" t="s">
        <v>13</v>
      </c>
    </row>
    <row r="4" spans="1:3">
      <c r="A4" t="s">
        <v>10</v>
      </c>
      <c r="B4">
        <f>(82+5/2)/(872-5+5/2)</f>
        <v>9.718228867165038E-2</v>
      </c>
    </row>
    <row r="5" spans="1:3">
      <c r="A5" t="s">
        <v>11</v>
      </c>
      <c r="B5">
        <f>(105+7/2)/(536-7+7/2)</f>
        <v>0.20375586854460093</v>
      </c>
    </row>
    <row r="6" spans="1:3">
      <c r="A6" t="s">
        <v>12</v>
      </c>
      <c r="B6">
        <f>(7+1/2)/(58-1+1/2)</f>
        <v>0.13043478260869565</v>
      </c>
    </row>
  </sheetData>
  <autoFilter ref="A1:C6" xr:uid="{43889693-0C3D-4D45-961E-68C48D83D40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HeatAnnualDemand</vt:lpstr>
      <vt:lpstr>NodeLostLoadCost</vt:lpstr>
      <vt:lpstr>ElectricHeatShare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Ozgu Turgut</dc:creator>
  <cp:lastModifiedBy>Stian Backe</cp:lastModifiedBy>
  <dcterms:created xsi:type="dcterms:W3CDTF">2018-02-19T14:57:00Z</dcterms:created>
  <dcterms:modified xsi:type="dcterms:W3CDTF">2020-11-19T09:39:06Z</dcterms:modified>
</cp:coreProperties>
</file>