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SVS\modelCsharp\TestModel\"/>
    </mc:Choice>
  </mc:AlternateContent>
  <xr:revisionPtr revIDLastSave="0" documentId="8_{1DA69BCC-8E3C-4235-B1F6-3CC1C6142623}" xr6:coauthVersionLast="47" xr6:coauthVersionMax="47" xr10:uidLastSave="{00000000-0000-0000-0000-000000000000}"/>
  <bookViews>
    <workbookView xWindow="-16320" yWindow="-5925" windowWidth="16440" windowHeight="28440" xr2:uid="{D68C7BAB-80DE-42A0-A5F7-D611BF3989D6}"/>
  </bookViews>
  <sheets>
    <sheet name="Lovett" sheetId="1" r:id="rId1"/>
    <sheet name="Oakl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61" i="1"/>
  <c r="E62" i="1"/>
  <c r="D62" i="1"/>
  <c r="D61" i="1"/>
  <c r="D60" i="1"/>
  <c r="D57" i="1"/>
  <c r="D56" i="1"/>
  <c r="D55" i="1"/>
  <c r="C57" i="1"/>
  <c r="C56" i="1"/>
  <c r="C55" i="1"/>
  <c r="E45" i="1"/>
  <c r="E44" i="1"/>
  <c r="E43" i="1"/>
  <c r="E23" i="1"/>
  <c r="D23" i="1"/>
  <c r="C23" i="1"/>
  <c r="E22" i="1"/>
  <c r="D22" i="1"/>
  <c r="C22" i="1"/>
  <c r="E21" i="1"/>
  <c r="D21" i="1"/>
  <c r="C21" i="1"/>
  <c r="C38" i="1"/>
  <c r="D38" i="1"/>
  <c r="C39" i="1"/>
  <c r="D39" i="1"/>
  <c r="C40" i="1"/>
  <c r="D40" i="1"/>
  <c r="E40" i="1"/>
  <c r="E39" i="1"/>
  <c r="E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tc={E0B776FB-25BE-456C-A03E-84268975A6A3}</author>
    <author>tc={D76D8C4D-C9E1-4F7F-9BCF-3C8848450443}</author>
    <author>tc={EFA979EE-6139-4898-A383-E5761EECE235}</author>
    <author>tc={83393D6E-3494-420C-925F-BE903A610E9A}</author>
    <author>tc={ECF7E98D-4566-4A78-8194-A4B2EBCB33AD}</author>
    <author>tc={B9626CDC-644A-49BA-B1FD-6B5F8316418E}</author>
    <author>tc={CC4D6E8B-A0AF-4A8D-ADFE-33058901246C}</author>
    <author>tc={4A24CD7E-B336-4CA9-8481-C31D95EDC06A}</author>
    <author>tc={41971706-E29E-4BB2-BCA0-94F2423467A9}</author>
  </authors>
  <commentList>
    <comment ref="C5" authorId="0" shapeId="0" xr:uid="{E0B776FB-25BE-456C-A03E-84268975A6A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of 0-15 and 15-30 cm @ the start of the season.</t>
      </text>
    </comment>
    <comment ref="C11" authorId="1" shapeId="0" xr:uid="{D76D8C4D-C9E1-4F7F-9BCF-3C88484504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m depth </t>
      </text>
    </comment>
    <comment ref="C16" authorId="2" shapeId="0" xr:uid="{EFA979EE-6139-4898-A383-E5761EECE23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Yield</t>
      </text>
    </comment>
    <comment ref="D16" authorId="3" shapeId="0" xr:uid="{83393D6E-3494-420C-925F-BE903A610E9A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 - not specified in the tool</t>
      </text>
    </comment>
    <comment ref="E16" authorId="4" shapeId="0" xr:uid="{ECF7E98D-4566-4A78-8194-A4B2EBCB33AD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</t>
      </text>
    </comment>
    <comment ref="C19" authorId="5" shapeId="0" xr:uid="{B9626CDC-644A-49BA-B1FD-6B5F8316418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good moisture 0-15 cm</t>
      </text>
    </comment>
    <comment ref="C33" authorId="6" shapeId="0" xr:uid="{CC4D6E8B-A0AF-4A8D-ADFE-33058901246C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 - not specified in the tool</t>
      </text>
    </comment>
    <comment ref="D33" authorId="7" shapeId="0" xr:uid="{4A24CD7E-B336-4CA9-8481-C31D95EDC06A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</t>
      </text>
    </comment>
    <comment ref="C50" authorId="8" shapeId="0" xr:uid="{41971706-E29E-4BB2-BCA0-94F2423467A9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tc={C0BACE90-459F-4005-8FFB-4935D8DDE571}</author>
    <author>tc={0A7DE0FD-A5CD-4166-9B02-4EC3F5CFF5EC}</author>
    <author>tc={F34912F1-A7F8-4903-909B-CCD6DCE0DBCB}</author>
    <author>tc={644E7E4C-6AD8-4CC4-B205-3B71B38A6117}</author>
    <author>tc={35620C3B-2ECD-4073-85BB-B723122EDCC8}</author>
    <author>tc={4ED9A4BC-F258-41BC-B416-43C222E58B18}</author>
    <author>tc={7D658608-EE33-4410-B198-DD2EE728390B}</author>
    <author>tc={B37F82A9-1A11-4013-A682-0CE14F1DD0EB}</author>
    <author>tc={0C33E93D-A510-407A-936F-7E0B3524BECB}</author>
    <author>tc={83DD6183-CFD7-4C27-B2DC-52903DB3D5EE}</author>
    <author>tc={2DB9BF6F-C112-47D7-8E80-E5E9523CFAA9}</author>
    <author>tc={0D64C70D-294A-4B7A-AD9F-0AADBCE3BA0D}</author>
  </authors>
  <commentList>
    <comment ref="C5" authorId="0" shapeId="0" xr:uid="{C0BACE90-459F-4005-8FFB-4935D8DDE571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of 0-15 and 15-30 cm @ the start of the season</t>
      </text>
    </comment>
    <comment ref="C11" authorId="1" shapeId="0" xr:uid="{0A7DE0FD-A5CD-4166-9B02-4EC3F5CFF5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m depth </t>
      </text>
    </comment>
    <comment ref="D15" authorId="2" shapeId="0" xr:uid="{F34912F1-A7F8-4903-909B-CCD6DCE0DBCB}">
      <text>
        <t>[Threaded comment]
Your version of Excel allows you to read this threaded comment; however, any edits to it will get removed if the file is opened in a newer version of Excel. Learn more: https://go.microsoft.com/fwlink/?linkid=870924
Comment:
    Turf grass</t>
      </text>
    </comment>
    <comment ref="C16" authorId="3" shapeId="0" xr:uid="{644E7E4C-6AD8-4CC4-B205-3B71B38A611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Yield</t>
      </text>
    </comment>
    <comment ref="D16" authorId="4" shapeId="0" xr:uid="{35620C3B-2ECD-4073-85BB-B723122EDCC8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 - not specified in the tool</t>
      </text>
    </comment>
    <comment ref="E16" authorId="5" shapeId="0" xr:uid="{4ED9A4BC-F258-41BC-B416-43C222E58B1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Fresh Yield</t>
      </text>
    </comment>
    <comment ref="C19" authorId="6" shapeId="0" xr:uid="{7D658608-EE33-4410-B198-DD2EE728390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good moisture 0-15 cm</t>
      </text>
    </comment>
    <comment ref="E25" authorId="7" shapeId="0" xr:uid="{B37F82A9-1A11-4013-A682-0CE14F1DD0EB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Harvest - This is the date of the final cut.</t>
      </text>
    </comment>
    <comment ref="C32" authorId="8" shapeId="0" xr:uid="{0C33E93D-A510-407A-936F-7E0B3524BECB}">
      <text>
        <t>[Threaded comment]
Your version of Excel allows you to read this threaded comment; however, any edits to it will get removed if the file is opened in a newer version of Excel. Learn more: https://go.microsoft.com/fwlink/?linkid=870924
Comment:
    Turf grass</t>
      </text>
    </comment>
    <comment ref="C33" authorId="9" shapeId="0" xr:uid="{83DD6183-CFD7-4C27-B2DC-52903DB3D5EE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 - not specified in the tool</t>
      </text>
    </comment>
    <comment ref="D33" authorId="10" shapeId="0" xr:uid="{2DB9BF6F-C112-47D7-8E80-E5E9523CFAA9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Fresh Yield</t>
      </text>
    </comment>
    <comment ref="D42" authorId="11" shapeId="0" xr:uid="{0D64C70D-294A-4B7A-AD9F-0AADBCE3BA0D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Harvest - This is the date of the final cut.</t>
      </text>
    </comment>
  </commentList>
</comments>
</file>

<file path=xl/sharedStrings.xml><?xml version="1.0" encoding="utf-8"?>
<sst xmlns="http://schemas.openxmlformats.org/spreadsheetml/2006/main" count="279" uniqueCount="100">
  <si>
    <t>Property</t>
  </si>
  <si>
    <t>InitialN</t>
  </si>
  <si>
    <t>SoilOrder</t>
  </si>
  <si>
    <t>SampleDepth</t>
  </si>
  <si>
    <t>0-30cm</t>
  </si>
  <si>
    <t>BulkDensity</t>
  </si>
  <si>
    <t>PMNtype</t>
  </si>
  <si>
    <t>PMN</t>
  </si>
  <si>
    <t>Trigger</t>
  </si>
  <si>
    <t>Efficiency</t>
  </si>
  <si>
    <t>Splits</t>
  </si>
  <si>
    <t>AWC</t>
  </si>
  <si>
    <t>PrePlantRain</t>
  </si>
  <si>
    <t>Typical</t>
  </si>
  <si>
    <t>InCropRain</t>
  </si>
  <si>
    <t>Very Dry</t>
  </si>
  <si>
    <t>Irrigation</t>
  </si>
  <si>
    <t>Full</t>
  </si>
  <si>
    <t>PriorCropNameFull</t>
  </si>
  <si>
    <t>PriorSaleableYield</t>
  </si>
  <si>
    <t>PriorFieldLoss</t>
  </si>
  <si>
    <t>PriorDressingLoss</t>
  </si>
  <si>
    <t>PriorMoistureContent</t>
  </si>
  <si>
    <t>PriorEstablishDate</t>
  </si>
  <si>
    <t>PriorEstablishYear</t>
  </si>
  <si>
    <t>PriorEstablishMonth</t>
  </si>
  <si>
    <t>PriorEstablishDay</t>
  </si>
  <si>
    <t>PriorEstablishStage</t>
  </si>
  <si>
    <t>Seed</t>
  </si>
  <si>
    <t>PriorHarvestDate</t>
  </si>
  <si>
    <t>PriorHarvestYear</t>
  </si>
  <si>
    <t>PriorHarvestMonth</t>
  </si>
  <si>
    <t>PriorHarvestDay</t>
  </si>
  <si>
    <t>PriorHarvestStage</t>
  </si>
  <si>
    <t>EarlyReproductive</t>
  </si>
  <si>
    <t>PriorResidueRemoval</t>
  </si>
  <si>
    <t>None removed</t>
  </si>
  <si>
    <t>PriorResidueIncorporation</t>
  </si>
  <si>
    <t>Full (Plough)</t>
  </si>
  <si>
    <t>CurrentCropNameFull</t>
  </si>
  <si>
    <t>Potato Vegetable General</t>
  </si>
  <si>
    <t>CurrentSaleableYield</t>
  </si>
  <si>
    <t>CurrentFieldLoss</t>
  </si>
  <si>
    <t>CurrentDressingLoss</t>
  </si>
  <si>
    <t>CurrentMoistureContent</t>
  </si>
  <si>
    <t>CurrentEstablishDate</t>
  </si>
  <si>
    <t>CurrentEstablishYear</t>
  </si>
  <si>
    <t>CurrentEstablishMonth</t>
  </si>
  <si>
    <t>CurrentEstablishDay</t>
  </si>
  <si>
    <t>CurrentEstablishStage</t>
  </si>
  <si>
    <t>CurrentHarvestDate</t>
  </si>
  <si>
    <t>CurrentHarvestYear</t>
  </si>
  <si>
    <t>CurrentHarvestMonth</t>
  </si>
  <si>
    <t>CurrentHarvestDay</t>
  </si>
  <si>
    <t>CurrentHarvestStage</t>
  </si>
  <si>
    <t>LateReproductive</t>
  </si>
  <si>
    <t>CurrentResidueRemoval</t>
  </si>
  <si>
    <t>CurrentResidueIncorporation</t>
  </si>
  <si>
    <t>FollowingCropNameFull</t>
  </si>
  <si>
    <t>Oat Fodder General</t>
  </si>
  <si>
    <t>FollowingSaleableYield</t>
  </si>
  <si>
    <t>FollowingFieldLoss</t>
  </si>
  <si>
    <t>FollowingDressingLoss</t>
  </si>
  <si>
    <t>FollowingMoistureContent</t>
  </si>
  <si>
    <t>FollowingEstablishDate</t>
  </si>
  <si>
    <t>FollowingEstablishYear</t>
  </si>
  <si>
    <t>FollowingEstablishMonth</t>
  </si>
  <si>
    <t>FollowingEstablishDay</t>
  </si>
  <si>
    <t>FollowingEstablishStage</t>
  </si>
  <si>
    <t>FollowingHarvestDate</t>
  </si>
  <si>
    <t>FollowingHarvestYear</t>
  </si>
  <si>
    <t>FollowingHarvestMonth</t>
  </si>
  <si>
    <t>FollowingHarvestDay</t>
  </si>
  <si>
    <t>FollowingHarvestStage</t>
  </si>
  <si>
    <t>FollowingResidueRemoval</t>
  </si>
  <si>
    <t>FollowingResidueIncorporation</t>
  </si>
  <si>
    <t>WeatherStation</t>
  </si>
  <si>
    <t>ashburton</t>
  </si>
  <si>
    <t>Prior</t>
  </si>
  <si>
    <t>Current</t>
  </si>
  <si>
    <t>Following</t>
  </si>
  <si>
    <t>Wheat Grain General</t>
  </si>
  <si>
    <t>Maturity</t>
  </si>
  <si>
    <t>Straw baled</t>
  </si>
  <si>
    <t>Pea Grain General</t>
  </si>
  <si>
    <t>General Comments</t>
  </si>
  <si>
    <t>Post wheat harvest, paddock was left to re-grow and subsequently grazed. This is why there is a long period between 'Wheat Grain General' and 'Pea Grain General'</t>
  </si>
  <si>
    <t>Paddock is currently Oats and unsure of end use, but suspect it is a catch crop.</t>
  </si>
  <si>
    <t>Yellow highlighted cells is data that I do not have. Need to source off Andrew or Henry</t>
  </si>
  <si>
    <t>Oakley</t>
  </si>
  <si>
    <t>Immature Pallic</t>
  </si>
  <si>
    <t>Pumpkin Vegetable General</t>
  </si>
  <si>
    <t>Ryegrass Seed General</t>
  </si>
  <si>
    <t>Broccoli Vegetable General</t>
  </si>
  <si>
    <t>Seedling</t>
  </si>
  <si>
    <t>Post 'Ryegrass Seed General' final harvest, paddock was left re-grow and grazed by sheep.</t>
  </si>
  <si>
    <t>Full' residue incorporation is assumed.</t>
  </si>
  <si>
    <t>8Wheat</t>
  </si>
  <si>
    <t>8Peas</t>
  </si>
  <si>
    <t>8Oat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</si>
</sst>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5" borderId="0" xfId="0" applyFill="1"/>
    <xf numFmtId="0" fontId="0" fillId="4" borderId="6" xfId="0" quotePrefix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3" borderId="0" xfId="0" applyNumberFormat="1" applyFill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2" borderId="0" xfId="0" applyFill="1" applyBorder="1"/>
    <xf numFmtId="14" fontId="0" fillId="0" borderId="0" xfId="0" applyNumberFormat="1" applyBorder="1"/>
    <xf numFmtId="14" fontId="0" fillId="3" borderId="0" xfId="0" applyNumberFormat="1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ven Dellow" id="{2BEBAB2E-91BA-40B3-BEE5-7E6784164FBF}" userId="S::Steven.Dellow@plantandfood.co.nz::d553972a-da9e-49e5-8995-75e3e6c4a5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10-26T00:51:32.63" personId="{2BEBAB2E-91BA-40B3-BEE5-7E6784164FBF}" id="{E0B776FB-25BE-456C-A03E-84268975A6A3}">
    <text>Mean of 0-15 and 15-30 cm @ the start of the season.</text>
  </threadedComment>
  <threadedComment ref="C11" dT="2023-10-26T00:57:51.40" personId="{2BEBAB2E-91BA-40B3-BEE5-7E6784164FBF}" id="{D76D8C4D-C9E1-4F7F-9BCF-3C8848450443}">
    <text xml:space="preserve">1 m depth </text>
  </threadedComment>
  <threadedComment ref="C16" dT="2023-10-26T01:02:43.75" personId="{2BEBAB2E-91BA-40B3-BEE5-7E6784164FBF}" id="{EFA979EE-6139-4898-A383-E5761EECE235}">
    <text>Fresh Yield</text>
  </threadedComment>
  <threadedComment ref="D16" dT="2023-10-26T01:20:47.03" personId="{2BEBAB2E-91BA-40B3-BEE5-7E6784164FBF}" id="{83393D6E-3494-420C-925F-BE903A610E9A}">
    <text>@ 14% moisture - not specified in the tool</text>
  </threadedComment>
  <threadedComment ref="E16" dT="2023-10-26T01:34:32.50" personId="{2BEBAB2E-91BA-40B3-BEE5-7E6784164FBF}" id="{ECF7E98D-4566-4A78-8194-A4B2EBCB33AD}">
    <text>@ 14% moisture</text>
  </threadedComment>
  <threadedComment ref="C19" dT="2023-10-26T01:15:36.57" personId="{2BEBAB2E-91BA-40B3-BEE5-7E6784164FBF}" id="{B9626CDC-644A-49BA-B1FD-6B5F8316418E}">
    <text>Assuming good moisture 0-15 cm</text>
  </threadedComment>
  <threadedComment ref="C33" dT="2023-10-26T01:20:47.03" personId="{2BEBAB2E-91BA-40B3-BEE5-7E6784164FBF}" id="{CC4D6E8B-A0AF-4A8D-ADFE-33058901246C}">
    <text>@ 14% moisture - not specified in the tool</text>
  </threadedComment>
  <threadedComment ref="D33" dT="2023-10-26T01:34:32.50" personId="{2BEBAB2E-91BA-40B3-BEE5-7E6784164FBF}" id="{4A24CD7E-B336-4CA9-8481-C31D95EDC06A}">
    <text>@ 14% moisture</text>
  </threadedComment>
  <threadedComment ref="C50" dT="2023-10-26T01:34:32.50" personId="{2BEBAB2E-91BA-40B3-BEE5-7E6784164FBF}" id="{41971706-E29E-4BB2-BCA0-94F2423467A9}">
    <text>@ 14% moisture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3-10-26T00:51:32.63" personId="{2BEBAB2E-91BA-40B3-BEE5-7E6784164FBF}" id="{C0BACE90-459F-4005-8FFB-4935D8DDE571}">
    <text>Mean of 0-15 and 15-30 cm @ the start of the season</text>
  </threadedComment>
  <threadedComment ref="C11" dT="2023-10-26T00:57:51.40" personId="{2BEBAB2E-91BA-40B3-BEE5-7E6784164FBF}" id="{0A7DE0FD-A5CD-4166-9B02-4EC3F5CFF5EC}">
    <text xml:space="preserve">1 m depth </text>
  </threadedComment>
  <threadedComment ref="D15" dT="2023-10-26T02:00:37.37" personId="{2BEBAB2E-91BA-40B3-BEE5-7E6784164FBF}" id="{F34912F1-A7F8-4903-909B-CCD6DCE0DBCB}">
    <text>Turf grass</text>
  </threadedComment>
  <threadedComment ref="C16" dT="2023-10-26T01:02:43.75" personId="{2BEBAB2E-91BA-40B3-BEE5-7E6784164FBF}" id="{644E7E4C-6AD8-4CC4-B205-3B71B38A6117}">
    <text>Fresh Yield</text>
  </threadedComment>
  <threadedComment ref="D16" dT="2023-10-26T01:20:47.03" personId="{2BEBAB2E-91BA-40B3-BEE5-7E6784164FBF}" id="{35620C3B-2ECD-4073-85BB-B723122EDCC8}">
    <text>@ 14% moisture - not specified in the tool</text>
  </threadedComment>
  <threadedComment ref="E16" dT="2023-10-26T01:34:32.50" personId="{2BEBAB2E-91BA-40B3-BEE5-7E6784164FBF}" id="{4ED9A4BC-F258-41BC-B416-43C222E58B18}">
    <text>Total Fresh Yield</text>
  </threadedComment>
  <threadedComment ref="C19" dT="2023-10-26T01:15:36.57" personId="{2BEBAB2E-91BA-40B3-BEE5-7E6784164FBF}" id="{7D658608-EE33-4410-B198-DD2EE728390B}">
    <text>Assuming good moisture 0-15 cm</text>
  </threadedComment>
  <threadedComment ref="E25" dT="2023-10-26T02:23:23.39" personId="{2BEBAB2E-91BA-40B3-BEE5-7E6784164FBF}" id="{B37F82A9-1A11-4013-A682-0CE14F1DD0EB}">
    <text>Multiple Harvest - This is the date of the final cut.</text>
  </threadedComment>
  <threadedComment ref="C32" dT="2023-10-26T02:00:37.37" personId="{2BEBAB2E-91BA-40B3-BEE5-7E6784164FBF}" id="{0C33E93D-A510-407A-936F-7E0B3524BECB}">
    <text>Turf grass</text>
  </threadedComment>
  <threadedComment ref="C33" dT="2023-10-26T01:20:47.03" personId="{2BEBAB2E-91BA-40B3-BEE5-7E6784164FBF}" id="{83DD6183-CFD7-4C27-B2DC-52903DB3D5EE}">
    <text>@ 14% moisture - not specified in the tool</text>
  </threadedComment>
  <threadedComment ref="D33" dT="2023-10-26T01:34:32.50" personId="{2BEBAB2E-91BA-40B3-BEE5-7E6784164FBF}" id="{2DB9BF6F-C112-47D7-8E80-E5E9523CFAA9}">
    <text>Total Fresh Yield</text>
  </threadedComment>
  <threadedComment ref="D42" dT="2023-10-26T02:23:23.39" personId="{2BEBAB2E-91BA-40B3-BEE5-7E6784164FBF}" id="{0D64C70D-294A-4B7A-AD9F-0AADBCE3BA0D}">
    <text>Multiple Harvest - This is the date of the final cut.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B4FB-42CF-4046-81E6-EAE466E39234}">
  <dimension ref="A1:V66"/>
  <sheetViews>
    <sheetView tabSelected="1" workbookViewId="0">
      <selection activeCell="C61" sqref="C61"/>
    </sheetView>
  </sheetViews>
  <sheetFormatPr defaultRowHeight="15" x14ac:dyDescent="0.25"/>
  <cols>
    <col min="2" max="2" width="29.42578125" bestFit="1" customWidth="1"/>
    <col min="3" max="5" width="24.28515625" bestFit="1" customWidth="1"/>
  </cols>
  <sheetData>
    <row r="1" spans="1:5" x14ac:dyDescent="0.25">
      <c r="B1" t="s">
        <v>0</v>
      </c>
      <c r="C1" t="s">
        <v>97</v>
      </c>
      <c r="D1" t="s">
        <v>98</v>
      </c>
      <c r="E1" t="s">
        <v>99</v>
      </c>
    </row>
    <row r="2" spans="1:5" x14ac:dyDescent="0.25">
      <c r="A2" s="1"/>
      <c r="B2" s="1" t="s">
        <v>1</v>
      </c>
      <c r="C2" s="1">
        <v>50</v>
      </c>
      <c r="D2" s="1">
        <v>50</v>
      </c>
      <c r="E2" s="1">
        <v>50</v>
      </c>
    </row>
    <row r="3" spans="1:5" x14ac:dyDescent="0.25">
      <c r="B3" t="s">
        <v>2</v>
      </c>
      <c r="C3" t="s">
        <v>90</v>
      </c>
      <c r="D3" t="s">
        <v>90</v>
      </c>
      <c r="E3" t="s">
        <v>90</v>
      </c>
    </row>
    <row r="4" spans="1:5" x14ac:dyDescent="0.25">
      <c r="A4" s="1"/>
      <c r="B4" s="1" t="s">
        <v>3</v>
      </c>
      <c r="C4" s="1" t="s">
        <v>4</v>
      </c>
      <c r="D4" s="1" t="s">
        <v>4</v>
      </c>
      <c r="E4" s="1" t="s">
        <v>4</v>
      </c>
    </row>
    <row r="5" spans="1:5" x14ac:dyDescent="0.25">
      <c r="B5" t="s">
        <v>5</v>
      </c>
      <c r="C5">
        <v>1.07</v>
      </c>
      <c r="D5">
        <v>1.22</v>
      </c>
      <c r="E5">
        <v>1.31</v>
      </c>
    </row>
    <row r="6" spans="1:5" x14ac:dyDescent="0.25">
      <c r="B6" t="s">
        <v>6</v>
      </c>
      <c r="C6" t="s">
        <v>7</v>
      </c>
      <c r="D6" t="s">
        <v>7</v>
      </c>
      <c r="E6" t="s">
        <v>7</v>
      </c>
    </row>
    <row r="7" spans="1:5" x14ac:dyDescent="0.25">
      <c r="B7" s="2" t="s">
        <v>7</v>
      </c>
      <c r="C7" s="2">
        <v>160</v>
      </c>
      <c r="D7" s="2">
        <v>120</v>
      </c>
      <c r="E7" s="2">
        <v>80</v>
      </c>
    </row>
    <row r="8" spans="1:5" x14ac:dyDescent="0.25">
      <c r="A8" s="1"/>
      <c r="B8" s="1" t="s">
        <v>8</v>
      </c>
      <c r="C8" s="1">
        <v>30</v>
      </c>
      <c r="D8" s="1">
        <v>30</v>
      </c>
      <c r="E8" s="1">
        <v>30</v>
      </c>
    </row>
    <row r="9" spans="1:5" x14ac:dyDescent="0.25">
      <c r="A9" s="1"/>
      <c r="B9" s="1" t="s">
        <v>9</v>
      </c>
      <c r="C9" s="1">
        <v>80</v>
      </c>
      <c r="D9" s="1">
        <v>80</v>
      </c>
      <c r="E9" s="1">
        <v>80</v>
      </c>
    </row>
    <row r="10" spans="1:5" x14ac:dyDescent="0.25">
      <c r="A10" s="1"/>
      <c r="B10" s="1" t="s">
        <v>10</v>
      </c>
      <c r="C10" s="1">
        <v>3</v>
      </c>
      <c r="D10" s="1">
        <v>3</v>
      </c>
      <c r="E10" s="1">
        <v>3</v>
      </c>
    </row>
    <row r="11" spans="1:5" x14ac:dyDescent="0.25">
      <c r="B11" t="s">
        <v>11</v>
      </c>
      <c r="C11">
        <v>148</v>
      </c>
      <c r="D11">
        <v>148</v>
      </c>
      <c r="E11">
        <v>148</v>
      </c>
    </row>
    <row r="12" spans="1:5" x14ac:dyDescent="0.25">
      <c r="A12" s="1"/>
      <c r="B12" s="1" t="s">
        <v>12</v>
      </c>
      <c r="C12" s="1" t="s">
        <v>13</v>
      </c>
      <c r="D12" s="1" t="s">
        <v>13</v>
      </c>
      <c r="E12" s="1" t="s">
        <v>13</v>
      </c>
    </row>
    <row r="13" spans="1:5" x14ac:dyDescent="0.25">
      <c r="A13" s="1"/>
      <c r="B13" s="1" t="s">
        <v>14</v>
      </c>
      <c r="C13" s="1" t="s">
        <v>15</v>
      </c>
      <c r="D13" s="1" t="s">
        <v>15</v>
      </c>
      <c r="E13" s="1" t="s">
        <v>15</v>
      </c>
    </row>
    <row r="14" spans="1:5" x14ac:dyDescent="0.25">
      <c r="A14" s="1"/>
      <c r="B14" s="1" t="s">
        <v>16</v>
      </c>
      <c r="C14" s="1" t="s">
        <v>17</v>
      </c>
      <c r="D14" s="1" t="s">
        <v>17</v>
      </c>
      <c r="E14" s="1" t="s">
        <v>17</v>
      </c>
    </row>
    <row r="15" spans="1:5" x14ac:dyDescent="0.25">
      <c r="A15" s="15" t="s">
        <v>78</v>
      </c>
      <c r="B15" t="s">
        <v>18</v>
      </c>
      <c r="C15" t="s">
        <v>40</v>
      </c>
      <c r="D15" t="s">
        <v>81</v>
      </c>
      <c r="E15" t="s">
        <v>84</v>
      </c>
    </row>
    <row r="16" spans="1:5" x14ac:dyDescent="0.25">
      <c r="A16" s="15"/>
      <c r="B16" t="s">
        <v>19</v>
      </c>
      <c r="C16">
        <v>88.4</v>
      </c>
      <c r="D16">
        <v>12.7</v>
      </c>
      <c r="E16">
        <v>4.7</v>
      </c>
    </row>
    <row r="17" spans="1:22" x14ac:dyDescent="0.25">
      <c r="A17" s="15"/>
      <c r="B17" s="1" t="s">
        <v>20</v>
      </c>
      <c r="C17" s="1">
        <v>0</v>
      </c>
      <c r="D17" s="1">
        <v>0</v>
      </c>
      <c r="E17" s="1">
        <v>0</v>
      </c>
    </row>
    <row r="18" spans="1:22" x14ac:dyDescent="0.25">
      <c r="A18" s="15"/>
      <c r="B18" s="1" t="s">
        <v>21</v>
      </c>
      <c r="C18" s="1">
        <v>0</v>
      </c>
      <c r="D18" s="1">
        <v>0</v>
      </c>
      <c r="E18" s="1">
        <v>0</v>
      </c>
    </row>
    <row r="19" spans="1:22" ht="15.75" thickBot="1" x14ac:dyDescent="0.3">
      <c r="A19" s="15"/>
      <c r="B19" t="s">
        <v>22</v>
      </c>
      <c r="C19">
        <v>30</v>
      </c>
      <c r="D19">
        <v>30</v>
      </c>
      <c r="E19">
        <v>30</v>
      </c>
    </row>
    <row r="20" spans="1:22" x14ac:dyDescent="0.25">
      <c r="A20" s="15"/>
      <c r="B20" s="2" t="s">
        <v>23</v>
      </c>
      <c r="C20" s="3">
        <v>44098</v>
      </c>
      <c r="D20" s="3">
        <v>44307</v>
      </c>
      <c r="E20" s="3">
        <v>44831</v>
      </c>
      <c r="G20" s="11" t="s">
        <v>85</v>
      </c>
      <c r="H20" s="1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</row>
    <row r="21" spans="1:22" x14ac:dyDescent="0.25">
      <c r="A21" s="15"/>
      <c r="B21" s="2" t="s">
        <v>24</v>
      </c>
      <c r="C21" s="2">
        <f t="shared" ref="C21" si="0">YEAR(C20)</f>
        <v>2020</v>
      </c>
      <c r="D21" s="2">
        <f t="shared" ref="D21" si="1">YEAR(D20)</f>
        <v>2021</v>
      </c>
      <c r="E21" s="2">
        <f>YEAR(E20)</f>
        <v>2022</v>
      </c>
      <c r="G21" s="6" t="s">
        <v>86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8"/>
    </row>
    <row r="22" spans="1:22" x14ac:dyDescent="0.25">
      <c r="A22" s="15"/>
      <c r="B22" s="2" t="s">
        <v>25</v>
      </c>
      <c r="C22" s="2">
        <f t="shared" ref="C22:D22" si="2">MONTH(C20)</f>
        <v>9</v>
      </c>
      <c r="D22" s="2">
        <f t="shared" si="2"/>
        <v>4</v>
      </c>
      <c r="E22" s="2">
        <f>MONTH(E20)</f>
        <v>9</v>
      </c>
      <c r="G22" s="6" t="s">
        <v>87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8"/>
    </row>
    <row r="23" spans="1:22" x14ac:dyDescent="0.25">
      <c r="A23" s="15"/>
      <c r="B23" s="2" t="s">
        <v>26</v>
      </c>
      <c r="C23" s="2">
        <f t="shared" ref="C23:D23" si="3">DAY(C20)</f>
        <v>24</v>
      </c>
      <c r="D23" s="2">
        <f t="shared" si="3"/>
        <v>21</v>
      </c>
      <c r="E23" s="2">
        <f>DAY(E20)</f>
        <v>27</v>
      </c>
      <c r="G23" s="6" t="s">
        <v>88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8"/>
    </row>
    <row r="24" spans="1:22" ht="15.75" thickBot="1" x14ac:dyDescent="0.3">
      <c r="A24" s="15"/>
      <c r="B24" t="s">
        <v>27</v>
      </c>
      <c r="C24" t="s">
        <v>28</v>
      </c>
      <c r="D24" t="s">
        <v>28</v>
      </c>
      <c r="E24" t="s">
        <v>28</v>
      </c>
      <c r="G24" s="14" t="s">
        <v>96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15"/>
      <c r="B25" t="s">
        <v>29</v>
      </c>
      <c r="C25" s="3">
        <v>44272</v>
      </c>
      <c r="D25" s="3">
        <v>44587</v>
      </c>
      <c r="E25" s="3">
        <v>44951</v>
      </c>
    </row>
    <row r="26" spans="1:22" x14ac:dyDescent="0.25">
      <c r="A26" s="15"/>
      <c r="B26" t="s">
        <v>30</v>
      </c>
      <c r="C26">
        <v>2021</v>
      </c>
      <c r="D26">
        <v>2022</v>
      </c>
      <c r="E26">
        <v>2023</v>
      </c>
    </row>
    <row r="27" spans="1:22" x14ac:dyDescent="0.25">
      <c r="A27" s="15"/>
      <c r="B27" t="s">
        <v>31</v>
      </c>
      <c r="C27">
        <v>3</v>
      </c>
      <c r="D27">
        <v>1</v>
      </c>
      <c r="E27">
        <v>1</v>
      </c>
    </row>
    <row r="28" spans="1:22" x14ac:dyDescent="0.25">
      <c r="A28" s="15"/>
      <c r="B28" t="s">
        <v>32</v>
      </c>
      <c r="C28">
        <v>21</v>
      </c>
      <c r="D28">
        <v>26</v>
      </c>
      <c r="E28">
        <v>25</v>
      </c>
    </row>
    <row r="29" spans="1:22" x14ac:dyDescent="0.25">
      <c r="A29" s="15"/>
      <c r="B29" t="s">
        <v>33</v>
      </c>
      <c r="C29" t="s">
        <v>55</v>
      </c>
      <c r="D29" t="s">
        <v>82</v>
      </c>
      <c r="E29" t="s">
        <v>82</v>
      </c>
    </row>
    <row r="30" spans="1:22" x14ac:dyDescent="0.25">
      <c r="A30" s="15"/>
      <c r="B30" t="s">
        <v>35</v>
      </c>
      <c r="C30" t="s">
        <v>36</v>
      </c>
      <c r="D30" t="s">
        <v>83</v>
      </c>
      <c r="E30" t="s">
        <v>36</v>
      </c>
    </row>
    <row r="31" spans="1:22" ht="15.75" thickBot="1" x14ac:dyDescent="0.3">
      <c r="A31" s="15"/>
      <c r="B31" t="s">
        <v>37</v>
      </c>
      <c r="C31" t="s">
        <v>38</v>
      </c>
      <c r="D31" t="s">
        <v>38</v>
      </c>
      <c r="E31" t="s">
        <v>38</v>
      </c>
    </row>
    <row r="32" spans="1:22" s="19" customFormat="1" x14ac:dyDescent="0.25">
      <c r="A32" s="18" t="s">
        <v>79</v>
      </c>
      <c r="B32" s="19" t="s">
        <v>39</v>
      </c>
      <c r="C32" s="19" t="s">
        <v>81</v>
      </c>
      <c r="D32" s="19" t="s">
        <v>84</v>
      </c>
      <c r="E32" s="19" t="s">
        <v>59</v>
      </c>
    </row>
    <row r="33" spans="1:5" s="21" customFormat="1" x14ac:dyDescent="0.25">
      <c r="A33" s="20"/>
      <c r="B33" s="21" t="s">
        <v>41</v>
      </c>
      <c r="C33" s="21">
        <v>12.7</v>
      </c>
      <c r="D33" s="21">
        <v>4.7</v>
      </c>
      <c r="E33" s="22">
        <v>10</v>
      </c>
    </row>
    <row r="34" spans="1:5" s="21" customFormat="1" x14ac:dyDescent="0.25">
      <c r="A34" s="20"/>
      <c r="B34" s="23" t="s">
        <v>42</v>
      </c>
      <c r="C34" s="24">
        <v>0</v>
      </c>
      <c r="D34" s="24">
        <v>0</v>
      </c>
      <c r="E34" s="22">
        <v>0</v>
      </c>
    </row>
    <row r="35" spans="1:5" s="21" customFormat="1" x14ac:dyDescent="0.25">
      <c r="A35" s="20"/>
      <c r="B35" s="23" t="s">
        <v>43</v>
      </c>
      <c r="C35" s="24">
        <v>0</v>
      </c>
      <c r="D35" s="24">
        <v>0</v>
      </c>
      <c r="E35" s="22">
        <v>0</v>
      </c>
    </row>
    <row r="36" spans="1:5" s="21" customFormat="1" x14ac:dyDescent="0.25">
      <c r="A36" s="20"/>
      <c r="B36" s="21" t="s">
        <v>44</v>
      </c>
      <c r="C36" s="21">
        <v>30</v>
      </c>
      <c r="D36" s="21">
        <v>30</v>
      </c>
      <c r="E36" s="21">
        <v>40</v>
      </c>
    </row>
    <row r="37" spans="1:5" s="21" customFormat="1" x14ac:dyDescent="0.25">
      <c r="A37" s="20"/>
      <c r="B37" s="22" t="s">
        <v>45</v>
      </c>
      <c r="C37" s="25">
        <v>44307</v>
      </c>
      <c r="D37" s="25">
        <v>44831</v>
      </c>
      <c r="E37" s="25">
        <v>45026</v>
      </c>
    </row>
    <row r="38" spans="1:5" s="21" customFormat="1" x14ac:dyDescent="0.25">
      <c r="A38" s="20"/>
      <c r="B38" s="22" t="s">
        <v>46</v>
      </c>
      <c r="C38" s="22">
        <f t="shared" ref="C38:D38" si="4">YEAR(C37)</f>
        <v>2021</v>
      </c>
      <c r="D38" s="22">
        <f t="shared" si="4"/>
        <v>2022</v>
      </c>
      <c r="E38" s="22">
        <f>YEAR(E37)</f>
        <v>2023</v>
      </c>
    </row>
    <row r="39" spans="1:5" s="21" customFormat="1" x14ac:dyDescent="0.25">
      <c r="A39" s="20"/>
      <c r="B39" s="22" t="s">
        <v>47</v>
      </c>
      <c r="C39" s="22">
        <f t="shared" ref="C39:D39" si="5">MONTH(C37)</f>
        <v>4</v>
      </c>
      <c r="D39" s="22">
        <f t="shared" si="5"/>
        <v>9</v>
      </c>
      <c r="E39" s="22">
        <f>MONTH(E37)</f>
        <v>4</v>
      </c>
    </row>
    <row r="40" spans="1:5" s="21" customFormat="1" x14ac:dyDescent="0.25">
      <c r="A40" s="20"/>
      <c r="B40" s="22" t="s">
        <v>48</v>
      </c>
      <c r="C40" s="22">
        <f t="shared" ref="C40:D40" si="6">DAY(C37)</f>
        <v>21</v>
      </c>
      <c r="D40" s="22">
        <f t="shared" si="6"/>
        <v>27</v>
      </c>
      <c r="E40" s="22">
        <f>DAY(E37)</f>
        <v>10</v>
      </c>
    </row>
    <row r="41" spans="1:5" s="21" customFormat="1" x14ac:dyDescent="0.25">
      <c r="A41" s="20"/>
      <c r="B41" s="21" t="s">
        <v>49</v>
      </c>
      <c r="C41" s="21" t="s">
        <v>28</v>
      </c>
      <c r="D41" s="21" t="s">
        <v>28</v>
      </c>
      <c r="E41" s="22" t="s">
        <v>28</v>
      </c>
    </row>
    <row r="42" spans="1:5" s="21" customFormat="1" x14ac:dyDescent="0.25">
      <c r="A42" s="20"/>
      <c r="B42" s="21" t="s">
        <v>50</v>
      </c>
      <c r="C42" s="25">
        <v>44587</v>
      </c>
      <c r="D42" s="25">
        <v>44951</v>
      </c>
      <c r="E42" s="26">
        <v>45142</v>
      </c>
    </row>
    <row r="43" spans="1:5" s="21" customFormat="1" x14ac:dyDescent="0.25">
      <c r="A43" s="20"/>
      <c r="B43" s="21" t="s">
        <v>51</v>
      </c>
      <c r="C43" s="21">
        <v>2022</v>
      </c>
      <c r="D43" s="21">
        <v>2023</v>
      </c>
      <c r="E43" s="22">
        <f>YEAR(E42)</f>
        <v>2023</v>
      </c>
    </row>
    <row r="44" spans="1:5" s="21" customFormat="1" x14ac:dyDescent="0.25">
      <c r="A44" s="20"/>
      <c r="B44" s="21" t="s">
        <v>52</v>
      </c>
      <c r="C44" s="21">
        <v>1</v>
      </c>
      <c r="D44" s="21">
        <v>1</v>
      </c>
      <c r="E44" s="22">
        <f>MONTH(E42)</f>
        <v>8</v>
      </c>
    </row>
    <row r="45" spans="1:5" s="21" customFormat="1" x14ac:dyDescent="0.25">
      <c r="A45" s="20"/>
      <c r="B45" s="21" t="s">
        <v>53</v>
      </c>
      <c r="C45" s="21">
        <v>26</v>
      </c>
      <c r="D45" s="21">
        <v>25</v>
      </c>
      <c r="E45" s="22">
        <f>DAY(E42)</f>
        <v>4</v>
      </c>
    </row>
    <row r="46" spans="1:5" s="21" customFormat="1" x14ac:dyDescent="0.25">
      <c r="A46" s="20"/>
      <c r="B46" s="21" t="s">
        <v>54</v>
      </c>
      <c r="C46" s="21" t="s">
        <v>82</v>
      </c>
      <c r="D46" s="21" t="s">
        <v>82</v>
      </c>
      <c r="E46" s="22" t="s">
        <v>82</v>
      </c>
    </row>
    <row r="47" spans="1:5" s="21" customFormat="1" x14ac:dyDescent="0.25">
      <c r="A47" s="20"/>
      <c r="B47" s="21" t="s">
        <v>56</v>
      </c>
      <c r="C47" s="21" t="s">
        <v>83</v>
      </c>
      <c r="D47" s="21" t="s">
        <v>36</v>
      </c>
      <c r="E47" s="22" t="s">
        <v>36</v>
      </c>
    </row>
    <row r="48" spans="1:5" s="28" customFormat="1" ht="15.75" thickBot="1" x14ac:dyDescent="0.3">
      <c r="A48" s="27"/>
      <c r="B48" s="28" t="s">
        <v>57</v>
      </c>
      <c r="C48" s="28" t="s">
        <v>38</v>
      </c>
      <c r="D48" s="28" t="s">
        <v>38</v>
      </c>
      <c r="E48" s="29" t="s">
        <v>38</v>
      </c>
    </row>
    <row r="49" spans="1:5" x14ac:dyDescent="0.25">
      <c r="A49" s="16" t="s">
        <v>80</v>
      </c>
      <c r="B49" s="1" t="s">
        <v>58</v>
      </c>
      <c r="C49" t="s">
        <v>84</v>
      </c>
      <c r="D49" t="s">
        <v>59</v>
      </c>
      <c r="E49" s="2" t="s">
        <v>59</v>
      </c>
    </row>
    <row r="50" spans="1:5" x14ac:dyDescent="0.25">
      <c r="A50" s="16"/>
      <c r="B50" s="1" t="s">
        <v>60</v>
      </c>
      <c r="C50">
        <v>4.7</v>
      </c>
      <c r="D50" s="2">
        <v>10</v>
      </c>
      <c r="E50" s="2">
        <v>10</v>
      </c>
    </row>
    <row r="51" spans="1:5" x14ac:dyDescent="0.25">
      <c r="A51" s="16"/>
      <c r="B51" s="1" t="s">
        <v>61</v>
      </c>
      <c r="C51" s="1">
        <v>0</v>
      </c>
      <c r="D51" s="2">
        <v>0</v>
      </c>
      <c r="E51" s="2">
        <v>0</v>
      </c>
    </row>
    <row r="52" spans="1:5" x14ac:dyDescent="0.25">
      <c r="A52" s="16"/>
      <c r="B52" s="1" t="s">
        <v>62</v>
      </c>
      <c r="C52" s="1">
        <v>0</v>
      </c>
      <c r="D52" s="2">
        <v>0</v>
      </c>
      <c r="E52" s="2">
        <v>0</v>
      </c>
    </row>
    <row r="53" spans="1:5" x14ac:dyDescent="0.25">
      <c r="A53" s="16"/>
      <c r="B53" s="1" t="s">
        <v>63</v>
      </c>
      <c r="C53">
        <v>30</v>
      </c>
      <c r="D53">
        <v>40</v>
      </c>
      <c r="E53" s="2">
        <v>0</v>
      </c>
    </row>
    <row r="54" spans="1:5" x14ac:dyDescent="0.25">
      <c r="A54" s="16"/>
      <c r="B54" s="1" t="s">
        <v>64</v>
      </c>
      <c r="C54" s="3">
        <v>44831</v>
      </c>
      <c r="D54" s="3">
        <v>45026</v>
      </c>
      <c r="E54" s="17">
        <v>45170</v>
      </c>
    </row>
    <row r="55" spans="1:5" x14ac:dyDescent="0.25">
      <c r="A55" s="16"/>
      <c r="B55" s="1" t="s">
        <v>65</v>
      </c>
      <c r="C55" s="2">
        <f t="shared" ref="C55" si="7">YEAR(C54)</f>
        <v>2022</v>
      </c>
      <c r="D55" s="2">
        <f>YEAR(D54)</f>
        <v>2023</v>
      </c>
      <c r="E55" s="2">
        <v>2020</v>
      </c>
    </row>
    <row r="56" spans="1:5" x14ac:dyDescent="0.25">
      <c r="A56" s="16"/>
      <c r="B56" s="1" t="s">
        <v>66</v>
      </c>
      <c r="C56" s="2">
        <f t="shared" ref="C56" si="8">MONTH(C54)</f>
        <v>9</v>
      </c>
      <c r="D56" s="2">
        <f>MONTH(D54)</f>
        <v>4</v>
      </c>
      <c r="E56" s="2">
        <v>10</v>
      </c>
    </row>
    <row r="57" spans="1:5" x14ac:dyDescent="0.25">
      <c r="A57" s="16"/>
      <c r="B57" s="1" t="s">
        <v>67</v>
      </c>
      <c r="C57" s="2">
        <f t="shared" ref="C57" si="9">DAY(C54)</f>
        <v>27</v>
      </c>
      <c r="D57" s="2">
        <f>DAY(D54)</f>
        <v>10</v>
      </c>
      <c r="E57" s="2">
        <v>10</v>
      </c>
    </row>
    <row r="58" spans="1:5" x14ac:dyDescent="0.25">
      <c r="A58" s="16"/>
      <c r="B58" s="1" t="s">
        <v>68</v>
      </c>
      <c r="C58" t="s">
        <v>28</v>
      </c>
      <c r="D58" s="2" t="s">
        <v>28</v>
      </c>
      <c r="E58" s="2" t="s">
        <v>28</v>
      </c>
    </row>
    <row r="59" spans="1:5" x14ac:dyDescent="0.25">
      <c r="A59" s="16"/>
      <c r="B59" s="1" t="s">
        <v>69</v>
      </c>
      <c r="C59" s="3">
        <v>44951</v>
      </c>
      <c r="D59" s="17">
        <v>45142</v>
      </c>
      <c r="E59" s="17">
        <v>45200</v>
      </c>
    </row>
    <row r="60" spans="1:5" x14ac:dyDescent="0.25">
      <c r="A60" s="16"/>
      <c r="B60" s="1" t="s">
        <v>70</v>
      </c>
      <c r="C60">
        <v>2023</v>
      </c>
      <c r="D60" s="2">
        <f>YEAR(D59)</f>
        <v>2023</v>
      </c>
      <c r="E60" s="2">
        <f>YEAR(E59)</f>
        <v>2023</v>
      </c>
    </row>
    <row r="61" spans="1:5" x14ac:dyDescent="0.25">
      <c r="A61" s="16"/>
      <c r="B61" s="1" t="s">
        <v>71</v>
      </c>
      <c r="C61">
        <v>1</v>
      </c>
      <c r="D61" s="2">
        <f>MONTH(D59)</f>
        <v>8</v>
      </c>
      <c r="E61" s="2">
        <f>MONTH(E59)</f>
        <v>10</v>
      </c>
    </row>
    <row r="62" spans="1:5" x14ac:dyDescent="0.25">
      <c r="A62" s="16"/>
      <c r="B62" s="1" t="s">
        <v>72</v>
      </c>
      <c r="C62">
        <v>25</v>
      </c>
      <c r="D62" s="2">
        <f>DAY(D59)</f>
        <v>4</v>
      </c>
      <c r="E62" s="2">
        <f>DAY(E59)</f>
        <v>1</v>
      </c>
    </row>
    <row r="63" spans="1:5" x14ac:dyDescent="0.25">
      <c r="A63" s="16"/>
      <c r="B63" s="1" t="s">
        <v>73</v>
      </c>
      <c r="C63" t="s">
        <v>82</v>
      </c>
      <c r="D63" s="2" t="s">
        <v>82</v>
      </c>
      <c r="E63" s="2" t="s">
        <v>34</v>
      </c>
    </row>
    <row r="64" spans="1:5" x14ac:dyDescent="0.25">
      <c r="A64" s="16"/>
      <c r="B64" s="1" t="s">
        <v>74</v>
      </c>
      <c r="C64" t="s">
        <v>36</v>
      </c>
      <c r="D64" s="2" t="s">
        <v>36</v>
      </c>
      <c r="E64" s="2" t="s">
        <v>36</v>
      </c>
    </row>
    <row r="65" spans="1:5" x14ac:dyDescent="0.25">
      <c r="A65" s="16"/>
      <c r="B65" s="1" t="s">
        <v>75</v>
      </c>
      <c r="C65" t="s">
        <v>38</v>
      </c>
      <c r="D65" s="2" t="s">
        <v>38</v>
      </c>
      <c r="E65" s="2" t="s">
        <v>38</v>
      </c>
    </row>
    <row r="66" spans="1:5" x14ac:dyDescent="0.25">
      <c r="A66" s="1"/>
      <c r="B66" s="1" t="s">
        <v>76</v>
      </c>
      <c r="C66" s="1" t="s">
        <v>77</v>
      </c>
      <c r="D66" s="1" t="s">
        <v>77</v>
      </c>
      <c r="E66" s="1" t="s">
        <v>77</v>
      </c>
    </row>
  </sheetData>
  <mergeCells count="3">
    <mergeCell ref="A15:A31"/>
    <mergeCell ref="A32:A48"/>
    <mergeCell ref="A49:A6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09E1-BD11-449B-8251-3F1E868B35B7}">
  <dimension ref="A1:P66"/>
  <sheetViews>
    <sheetView workbookViewId="0">
      <selection activeCell="G23" sqref="G23"/>
    </sheetView>
  </sheetViews>
  <sheetFormatPr defaultRowHeight="15" x14ac:dyDescent="0.25"/>
  <cols>
    <col min="2" max="2" width="29.42578125" bestFit="1" customWidth="1"/>
    <col min="3" max="3" width="26.42578125" customWidth="1"/>
    <col min="4" max="5" width="24.28515625" bestFit="1" customWidth="1"/>
  </cols>
  <sheetData>
    <row r="1" spans="1:5" x14ac:dyDescent="0.25">
      <c r="B1" t="s">
        <v>0</v>
      </c>
      <c r="C1" t="s">
        <v>89</v>
      </c>
      <c r="D1" t="s">
        <v>89</v>
      </c>
      <c r="E1" t="s">
        <v>89</v>
      </c>
    </row>
    <row r="2" spans="1:5" x14ac:dyDescent="0.25">
      <c r="A2" s="1"/>
      <c r="B2" s="1" t="s">
        <v>1</v>
      </c>
      <c r="C2" s="1">
        <v>50</v>
      </c>
      <c r="D2" s="1">
        <v>50</v>
      </c>
      <c r="E2" s="1">
        <v>50</v>
      </c>
    </row>
    <row r="3" spans="1:5" x14ac:dyDescent="0.25">
      <c r="B3" t="s">
        <v>2</v>
      </c>
      <c r="C3" t="s">
        <v>90</v>
      </c>
      <c r="D3" t="s">
        <v>90</v>
      </c>
      <c r="E3" t="s">
        <v>90</v>
      </c>
    </row>
    <row r="4" spans="1:5" x14ac:dyDescent="0.25">
      <c r="A4" s="1"/>
      <c r="B4" s="1" t="s">
        <v>3</v>
      </c>
      <c r="C4" s="1" t="s">
        <v>4</v>
      </c>
      <c r="D4" s="1" t="s">
        <v>4</v>
      </c>
      <c r="E4" s="1" t="s">
        <v>4</v>
      </c>
    </row>
    <row r="5" spans="1:5" x14ac:dyDescent="0.25">
      <c r="B5" t="s">
        <v>5</v>
      </c>
      <c r="C5">
        <v>1.24</v>
      </c>
      <c r="D5">
        <v>1.19</v>
      </c>
      <c r="E5">
        <v>1.27</v>
      </c>
    </row>
    <row r="6" spans="1:5" x14ac:dyDescent="0.25">
      <c r="B6" t="s">
        <v>6</v>
      </c>
      <c r="C6" t="s">
        <v>7</v>
      </c>
      <c r="D6" t="s">
        <v>7</v>
      </c>
      <c r="E6" t="s">
        <v>7</v>
      </c>
    </row>
    <row r="7" spans="1:5" x14ac:dyDescent="0.25">
      <c r="B7" s="2" t="s">
        <v>7</v>
      </c>
      <c r="C7" s="2"/>
      <c r="D7" s="2"/>
      <c r="E7" s="2"/>
    </row>
    <row r="8" spans="1:5" x14ac:dyDescent="0.25">
      <c r="A8" s="1"/>
      <c r="B8" s="1" t="s">
        <v>8</v>
      </c>
      <c r="C8" s="1">
        <v>30</v>
      </c>
      <c r="D8" s="1">
        <v>30</v>
      </c>
      <c r="E8" s="1">
        <v>30</v>
      </c>
    </row>
    <row r="9" spans="1:5" x14ac:dyDescent="0.25">
      <c r="A9" s="1"/>
      <c r="B9" s="1" t="s">
        <v>9</v>
      </c>
      <c r="C9" s="1">
        <v>80</v>
      </c>
      <c r="D9" s="1">
        <v>80</v>
      </c>
      <c r="E9" s="1">
        <v>80</v>
      </c>
    </row>
    <row r="10" spans="1:5" x14ac:dyDescent="0.25">
      <c r="A10" s="1"/>
      <c r="B10" s="1" t="s">
        <v>10</v>
      </c>
      <c r="C10" s="1">
        <v>3</v>
      </c>
      <c r="D10" s="1">
        <v>3</v>
      </c>
      <c r="E10" s="1">
        <v>3</v>
      </c>
    </row>
    <row r="11" spans="1:5" x14ac:dyDescent="0.25">
      <c r="B11" t="s">
        <v>11</v>
      </c>
      <c r="C11">
        <v>157</v>
      </c>
      <c r="D11">
        <v>157</v>
      </c>
      <c r="E11">
        <v>157</v>
      </c>
    </row>
    <row r="12" spans="1:5" x14ac:dyDescent="0.25">
      <c r="A12" s="1"/>
      <c r="B12" s="1" t="s">
        <v>12</v>
      </c>
      <c r="C12" s="1" t="s">
        <v>13</v>
      </c>
      <c r="D12" s="1" t="s">
        <v>13</v>
      </c>
      <c r="E12" s="1" t="s">
        <v>13</v>
      </c>
    </row>
    <row r="13" spans="1:5" x14ac:dyDescent="0.25">
      <c r="A13" s="1"/>
      <c r="B13" s="1" t="s">
        <v>14</v>
      </c>
      <c r="C13" s="1" t="s">
        <v>15</v>
      </c>
      <c r="D13" s="1" t="s">
        <v>15</v>
      </c>
      <c r="E13" s="1" t="s">
        <v>15</v>
      </c>
    </row>
    <row r="14" spans="1:5" x14ac:dyDescent="0.25">
      <c r="A14" s="1"/>
      <c r="B14" s="1" t="s">
        <v>16</v>
      </c>
      <c r="C14" s="1" t="s">
        <v>17</v>
      </c>
      <c r="D14" s="1" t="s">
        <v>17</v>
      </c>
      <c r="E14" s="1" t="s">
        <v>17</v>
      </c>
    </row>
    <row r="15" spans="1:5" x14ac:dyDescent="0.25">
      <c r="A15" s="15" t="s">
        <v>78</v>
      </c>
      <c r="B15" t="s">
        <v>18</v>
      </c>
      <c r="C15" t="s">
        <v>91</v>
      </c>
      <c r="D15" t="s">
        <v>92</v>
      </c>
      <c r="E15" t="s">
        <v>93</v>
      </c>
    </row>
    <row r="16" spans="1:5" x14ac:dyDescent="0.25">
      <c r="A16" s="15"/>
      <c r="B16" t="s">
        <v>19</v>
      </c>
      <c r="C16">
        <v>51.4</v>
      </c>
      <c r="D16">
        <v>3.54</v>
      </c>
      <c r="E16">
        <v>18.8</v>
      </c>
    </row>
    <row r="17" spans="1:16" x14ac:dyDescent="0.25">
      <c r="A17" s="15"/>
      <c r="B17" s="1" t="s">
        <v>20</v>
      </c>
      <c r="C17" s="1">
        <v>0</v>
      </c>
      <c r="D17" s="1">
        <v>0</v>
      </c>
      <c r="E17" s="1">
        <v>0</v>
      </c>
    </row>
    <row r="18" spans="1:16" x14ac:dyDescent="0.25">
      <c r="A18" s="15"/>
      <c r="B18" s="1" t="s">
        <v>21</v>
      </c>
      <c r="C18" s="1">
        <v>0</v>
      </c>
      <c r="D18" s="1">
        <v>0</v>
      </c>
      <c r="E18" s="1">
        <v>0</v>
      </c>
    </row>
    <row r="19" spans="1:16" ht="15.75" thickBot="1" x14ac:dyDescent="0.3">
      <c r="A19" s="15"/>
      <c r="B19" t="s">
        <v>22</v>
      </c>
      <c r="C19">
        <v>30</v>
      </c>
      <c r="D19">
        <v>30</v>
      </c>
      <c r="E19">
        <v>30</v>
      </c>
    </row>
    <row r="20" spans="1:16" x14ac:dyDescent="0.25">
      <c r="A20" s="15"/>
      <c r="B20" s="2" t="s">
        <v>23</v>
      </c>
      <c r="C20" s="2"/>
      <c r="D20" s="2"/>
      <c r="E20" s="2"/>
      <c r="G20" s="11" t="s">
        <v>85</v>
      </c>
      <c r="H20" s="12"/>
      <c r="I20" s="4"/>
      <c r="J20" s="4"/>
      <c r="K20" s="4"/>
      <c r="L20" s="4"/>
      <c r="M20" s="4"/>
      <c r="N20" s="4"/>
      <c r="O20" s="4"/>
      <c r="P20" s="5"/>
    </row>
    <row r="21" spans="1:16" x14ac:dyDescent="0.25">
      <c r="A21" s="15"/>
      <c r="B21" s="2" t="s">
        <v>24</v>
      </c>
      <c r="C21" s="2"/>
      <c r="D21" s="2"/>
      <c r="E21" s="2"/>
      <c r="G21" s="6" t="s">
        <v>95</v>
      </c>
      <c r="H21" s="7"/>
      <c r="I21" s="7"/>
      <c r="J21" s="7"/>
      <c r="K21" s="7"/>
      <c r="L21" s="7"/>
      <c r="M21" s="7"/>
      <c r="N21" s="7"/>
      <c r="O21" s="7"/>
      <c r="P21" s="8"/>
    </row>
    <row r="22" spans="1:16" x14ac:dyDescent="0.25">
      <c r="A22" s="15"/>
      <c r="B22" s="2" t="s">
        <v>25</v>
      </c>
      <c r="C22" s="2"/>
      <c r="D22" s="2"/>
      <c r="E22" s="2"/>
      <c r="G22" s="6" t="s">
        <v>88</v>
      </c>
      <c r="H22" s="7"/>
      <c r="I22" s="7"/>
      <c r="J22" s="7"/>
      <c r="K22" s="7"/>
      <c r="L22" s="7"/>
      <c r="M22" s="7"/>
      <c r="N22" s="7"/>
      <c r="O22" s="7"/>
      <c r="P22" s="8"/>
    </row>
    <row r="23" spans="1:16" ht="15.75" thickBot="1" x14ac:dyDescent="0.3">
      <c r="A23" s="15"/>
      <c r="B23" s="2" t="s">
        <v>26</v>
      </c>
      <c r="C23" s="2"/>
      <c r="D23" s="2"/>
      <c r="E23" s="2"/>
      <c r="G23" s="14" t="s">
        <v>96</v>
      </c>
      <c r="H23" s="9"/>
      <c r="I23" s="9"/>
      <c r="J23" s="9"/>
      <c r="K23" s="9"/>
      <c r="L23" s="9"/>
      <c r="M23" s="9"/>
      <c r="N23" s="9"/>
      <c r="O23" s="9"/>
      <c r="P23" s="10"/>
    </row>
    <row r="24" spans="1:16" x14ac:dyDescent="0.25">
      <c r="A24" s="15"/>
      <c r="B24" t="s">
        <v>27</v>
      </c>
      <c r="C24" t="s">
        <v>28</v>
      </c>
      <c r="D24" t="s">
        <v>28</v>
      </c>
      <c r="E24" t="s">
        <v>94</v>
      </c>
    </row>
    <row r="25" spans="1:16" x14ac:dyDescent="0.25">
      <c r="A25" s="15"/>
      <c r="B25" t="s">
        <v>29</v>
      </c>
      <c r="C25" s="3">
        <v>44299</v>
      </c>
      <c r="D25" s="3">
        <v>44614</v>
      </c>
      <c r="E25" s="3">
        <v>45001</v>
      </c>
    </row>
    <row r="26" spans="1:16" x14ac:dyDescent="0.25">
      <c r="A26" s="15"/>
      <c r="B26" t="s">
        <v>30</v>
      </c>
      <c r="C26">
        <v>2021</v>
      </c>
      <c r="D26">
        <v>2022</v>
      </c>
      <c r="E26">
        <v>2023</v>
      </c>
    </row>
    <row r="27" spans="1:16" x14ac:dyDescent="0.25">
      <c r="A27" s="15"/>
      <c r="B27" t="s">
        <v>31</v>
      </c>
      <c r="C27">
        <v>4</v>
      </c>
      <c r="D27">
        <v>2</v>
      </c>
      <c r="E27">
        <v>3</v>
      </c>
    </row>
    <row r="28" spans="1:16" x14ac:dyDescent="0.25">
      <c r="A28" s="15"/>
      <c r="B28" t="s">
        <v>32</v>
      </c>
      <c r="C28">
        <v>13</v>
      </c>
      <c r="D28">
        <v>22</v>
      </c>
      <c r="E28">
        <v>16</v>
      </c>
    </row>
    <row r="29" spans="1:16" x14ac:dyDescent="0.25">
      <c r="A29" s="15"/>
      <c r="B29" t="s">
        <v>33</v>
      </c>
      <c r="C29" t="s">
        <v>55</v>
      </c>
      <c r="D29" t="s">
        <v>82</v>
      </c>
      <c r="E29" t="s">
        <v>34</v>
      </c>
    </row>
    <row r="30" spans="1:16" x14ac:dyDescent="0.25">
      <c r="A30" s="15"/>
      <c r="B30" t="s">
        <v>35</v>
      </c>
      <c r="C30" t="s">
        <v>36</v>
      </c>
      <c r="D30" t="s">
        <v>83</v>
      </c>
      <c r="E30" t="s">
        <v>36</v>
      </c>
    </row>
    <row r="31" spans="1:16" x14ac:dyDescent="0.25">
      <c r="A31" s="15"/>
      <c r="B31" t="s">
        <v>37</v>
      </c>
      <c r="C31" t="s">
        <v>38</v>
      </c>
      <c r="D31" t="s">
        <v>38</v>
      </c>
      <c r="E31" t="s">
        <v>38</v>
      </c>
    </row>
    <row r="32" spans="1:16" x14ac:dyDescent="0.25">
      <c r="A32" s="15" t="s">
        <v>79</v>
      </c>
      <c r="B32" t="s">
        <v>39</v>
      </c>
      <c r="C32" t="s">
        <v>92</v>
      </c>
      <c r="D32" t="s">
        <v>93</v>
      </c>
    </row>
    <row r="33" spans="1:5" x14ac:dyDescent="0.25">
      <c r="A33" s="15"/>
      <c r="B33" t="s">
        <v>41</v>
      </c>
      <c r="C33">
        <v>3.54</v>
      </c>
      <c r="D33">
        <v>18.8</v>
      </c>
    </row>
    <row r="34" spans="1:5" x14ac:dyDescent="0.25">
      <c r="A34" s="15"/>
      <c r="B34" s="13" t="s">
        <v>42</v>
      </c>
      <c r="C34" s="1">
        <v>0</v>
      </c>
      <c r="D34" s="1">
        <v>0</v>
      </c>
      <c r="E34" s="1"/>
    </row>
    <row r="35" spans="1:5" x14ac:dyDescent="0.25">
      <c r="A35" s="15"/>
      <c r="B35" s="13" t="s">
        <v>43</v>
      </c>
      <c r="C35" s="1">
        <v>0</v>
      </c>
      <c r="D35" s="1">
        <v>0</v>
      </c>
      <c r="E35" s="1"/>
    </row>
    <row r="36" spans="1:5" x14ac:dyDescent="0.25">
      <c r="A36" s="15"/>
      <c r="B36" t="s">
        <v>44</v>
      </c>
      <c r="C36">
        <v>30</v>
      </c>
      <c r="D36">
        <v>30</v>
      </c>
    </row>
    <row r="37" spans="1:5" x14ac:dyDescent="0.25">
      <c r="A37" s="15"/>
      <c r="B37" s="2" t="s">
        <v>45</v>
      </c>
      <c r="C37" s="2"/>
      <c r="D37" s="2"/>
      <c r="E37" s="2"/>
    </row>
    <row r="38" spans="1:5" x14ac:dyDescent="0.25">
      <c r="A38" s="15"/>
      <c r="B38" s="2" t="s">
        <v>46</v>
      </c>
      <c r="C38" s="2"/>
      <c r="D38" s="2"/>
      <c r="E38" s="2"/>
    </row>
    <row r="39" spans="1:5" x14ac:dyDescent="0.25">
      <c r="A39" s="15"/>
      <c r="B39" s="2" t="s">
        <v>47</v>
      </c>
      <c r="C39" s="2"/>
      <c r="D39" s="2"/>
      <c r="E39" s="2"/>
    </row>
    <row r="40" spans="1:5" x14ac:dyDescent="0.25">
      <c r="A40" s="15"/>
      <c r="B40" s="2" t="s">
        <v>48</v>
      </c>
      <c r="C40" s="2"/>
      <c r="D40" s="2"/>
      <c r="E40" s="2"/>
    </row>
    <row r="41" spans="1:5" x14ac:dyDescent="0.25">
      <c r="A41" s="15"/>
      <c r="B41" t="s">
        <v>49</v>
      </c>
      <c r="C41" t="s">
        <v>28</v>
      </c>
      <c r="D41" t="s">
        <v>94</v>
      </c>
    </row>
    <row r="42" spans="1:5" x14ac:dyDescent="0.25">
      <c r="A42" s="15"/>
      <c r="B42" t="s">
        <v>50</v>
      </c>
      <c r="C42" s="3">
        <v>44614</v>
      </c>
      <c r="D42" s="3">
        <v>45001</v>
      </c>
    </row>
    <row r="43" spans="1:5" x14ac:dyDescent="0.25">
      <c r="A43" s="15"/>
      <c r="B43" t="s">
        <v>51</v>
      </c>
      <c r="C43">
        <v>2022</v>
      </c>
      <c r="D43">
        <v>2023</v>
      </c>
    </row>
    <row r="44" spans="1:5" x14ac:dyDescent="0.25">
      <c r="A44" s="15"/>
      <c r="B44" t="s">
        <v>52</v>
      </c>
      <c r="C44">
        <v>2</v>
      </c>
      <c r="D44">
        <v>3</v>
      </c>
    </row>
    <row r="45" spans="1:5" x14ac:dyDescent="0.25">
      <c r="A45" s="15"/>
      <c r="B45" t="s">
        <v>53</v>
      </c>
      <c r="C45">
        <v>22</v>
      </c>
      <c r="D45">
        <v>16</v>
      </c>
    </row>
    <row r="46" spans="1:5" x14ac:dyDescent="0.25">
      <c r="A46" s="15"/>
      <c r="B46" t="s">
        <v>54</v>
      </c>
      <c r="C46" t="s">
        <v>82</v>
      </c>
      <c r="D46" t="s">
        <v>34</v>
      </c>
    </row>
    <row r="47" spans="1:5" x14ac:dyDescent="0.25">
      <c r="A47" s="15"/>
      <c r="B47" t="s">
        <v>56</v>
      </c>
      <c r="C47" t="s">
        <v>83</v>
      </c>
      <c r="D47" t="s">
        <v>36</v>
      </c>
    </row>
    <row r="48" spans="1:5" x14ac:dyDescent="0.25">
      <c r="A48" s="15"/>
      <c r="B48" t="s">
        <v>57</v>
      </c>
      <c r="C48" t="s">
        <v>38</v>
      </c>
      <c r="D48" t="s">
        <v>38</v>
      </c>
    </row>
    <row r="49" spans="1:5" x14ac:dyDescent="0.25">
      <c r="A49" s="16" t="s">
        <v>80</v>
      </c>
      <c r="B49" s="1" t="s">
        <v>58</v>
      </c>
      <c r="C49" s="1" t="s">
        <v>59</v>
      </c>
      <c r="E49" s="1" t="s">
        <v>59</v>
      </c>
    </row>
    <row r="50" spans="1:5" x14ac:dyDescent="0.25">
      <c r="A50" s="16"/>
      <c r="B50" s="1" t="s">
        <v>60</v>
      </c>
      <c r="C50" s="1">
        <v>10</v>
      </c>
      <c r="D50" s="1">
        <v>10</v>
      </c>
      <c r="E50" s="1">
        <v>10</v>
      </c>
    </row>
    <row r="51" spans="1:5" x14ac:dyDescent="0.25">
      <c r="A51" s="16"/>
      <c r="B51" s="1" t="s">
        <v>61</v>
      </c>
      <c r="C51" s="1">
        <v>0</v>
      </c>
      <c r="D51" s="1">
        <v>0</v>
      </c>
      <c r="E51" s="1">
        <v>0</v>
      </c>
    </row>
    <row r="52" spans="1:5" x14ac:dyDescent="0.25">
      <c r="A52" s="16"/>
      <c r="B52" s="1" t="s">
        <v>62</v>
      </c>
      <c r="C52" s="1">
        <v>0</v>
      </c>
      <c r="D52" s="1">
        <v>0</v>
      </c>
      <c r="E52" s="1">
        <v>0</v>
      </c>
    </row>
    <row r="53" spans="1:5" x14ac:dyDescent="0.25">
      <c r="A53" s="16"/>
      <c r="B53" s="1" t="s">
        <v>63</v>
      </c>
      <c r="C53" s="1">
        <v>0</v>
      </c>
      <c r="D53" s="1">
        <v>0</v>
      </c>
      <c r="E53" s="1">
        <v>0</v>
      </c>
    </row>
    <row r="54" spans="1:5" x14ac:dyDescent="0.25">
      <c r="A54" s="16"/>
      <c r="B54" s="1" t="s">
        <v>64</v>
      </c>
      <c r="C54" s="1"/>
      <c r="D54" s="1"/>
      <c r="E54" s="1"/>
    </row>
    <row r="55" spans="1:5" x14ac:dyDescent="0.25">
      <c r="A55" s="16"/>
      <c r="B55" s="1" t="s">
        <v>65</v>
      </c>
      <c r="C55" s="1">
        <v>2011</v>
      </c>
      <c r="D55" s="1">
        <v>2015</v>
      </c>
      <c r="E55" s="1">
        <v>2020</v>
      </c>
    </row>
    <row r="56" spans="1:5" x14ac:dyDescent="0.25">
      <c r="A56" s="16"/>
      <c r="B56" s="1" t="s">
        <v>66</v>
      </c>
      <c r="C56" s="1">
        <v>10</v>
      </c>
      <c r="D56" s="1">
        <v>10</v>
      </c>
      <c r="E56" s="1">
        <v>10</v>
      </c>
    </row>
    <row r="57" spans="1:5" x14ac:dyDescent="0.25">
      <c r="A57" s="16"/>
      <c r="B57" s="1" t="s">
        <v>67</v>
      </c>
      <c r="C57" s="1">
        <v>10</v>
      </c>
      <c r="D57" s="1">
        <v>10</v>
      </c>
      <c r="E57" s="1">
        <v>10</v>
      </c>
    </row>
    <row r="58" spans="1:5" x14ac:dyDescent="0.25">
      <c r="A58" s="16"/>
      <c r="B58" s="1" t="s">
        <v>68</v>
      </c>
      <c r="C58" s="1" t="s">
        <v>28</v>
      </c>
      <c r="D58" s="1" t="s">
        <v>28</v>
      </c>
      <c r="E58" s="1" t="s">
        <v>28</v>
      </c>
    </row>
    <row r="59" spans="1:5" x14ac:dyDescent="0.25">
      <c r="A59" s="16"/>
      <c r="B59" s="1" t="s">
        <v>69</v>
      </c>
      <c r="C59" s="1"/>
      <c r="D59" s="1"/>
      <c r="E59" s="1"/>
    </row>
    <row r="60" spans="1:5" x14ac:dyDescent="0.25">
      <c r="A60" s="16"/>
      <c r="B60" s="1" t="s">
        <v>70</v>
      </c>
      <c r="C60" s="1">
        <v>2011</v>
      </c>
      <c r="D60" s="1">
        <v>2015</v>
      </c>
      <c r="E60" s="1">
        <v>2020</v>
      </c>
    </row>
    <row r="61" spans="1:5" x14ac:dyDescent="0.25">
      <c r="A61" s="16"/>
      <c r="B61" s="1" t="s">
        <v>71</v>
      </c>
      <c r="C61" s="1">
        <v>11</v>
      </c>
      <c r="D61" s="1">
        <v>11</v>
      </c>
      <c r="E61" s="1">
        <v>11</v>
      </c>
    </row>
    <row r="62" spans="1:5" x14ac:dyDescent="0.25">
      <c r="A62" s="16"/>
      <c r="B62" s="1" t="s">
        <v>72</v>
      </c>
      <c r="C62" s="1">
        <v>10</v>
      </c>
      <c r="D62" s="1">
        <v>10</v>
      </c>
      <c r="E62" s="1">
        <v>10</v>
      </c>
    </row>
    <row r="63" spans="1:5" x14ac:dyDescent="0.25">
      <c r="A63" s="16"/>
      <c r="B63" s="1" t="s">
        <v>73</v>
      </c>
      <c r="C63" s="1" t="s">
        <v>34</v>
      </c>
      <c r="D63" s="1" t="s">
        <v>34</v>
      </c>
      <c r="E63" s="1" t="s">
        <v>34</v>
      </c>
    </row>
    <row r="64" spans="1:5" x14ac:dyDescent="0.25">
      <c r="A64" s="16"/>
      <c r="B64" s="1" t="s">
        <v>74</v>
      </c>
      <c r="C64" s="1" t="s">
        <v>36</v>
      </c>
      <c r="D64" s="1" t="s">
        <v>36</v>
      </c>
      <c r="E64" s="1" t="s">
        <v>36</v>
      </c>
    </row>
    <row r="65" spans="1:5" x14ac:dyDescent="0.25">
      <c r="A65" s="16"/>
      <c r="B65" s="1" t="s">
        <v>75</v>
      </c>
      <c r="C65" s="1" t="s">
        <v>38</v>
      </c>
      <c r="D65" s="1" t="s">
        <v>38</v>
      </c>
      <c r="E65" s="1" t="s">
        <v>38</v>
      </c>
    </row>
    <row r="66" spans="1:5" x14ac:dyDescent="0.25">
      <c r="A66" s="1"/>
      <c r="B66" s="1" t="s">
        <v>76</v>
      </c>
      <c r="C66" s="1" t="s">
        <v>77</v>
      </c>
      <c r="D66" s="1" t="s">
        <v>77</v>
      </c>
      <c r="E66" s="1" t="s">
        <v>77</v>
      </c>
    </row>
  </sheetData>
  <mergeCells count="3">
    <mergeCell ref="A15:A31"/>
    <mergeCell ref="A32:A48"/>
    <mergeCell ref="A49:A6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Lovett</vt:lpstr>
      <vt:lpstr>Oakley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2023-10-10T01:22:24Z</dcterms:created>
  <dcterms:modified xsi:type="dcterms:W3CDTF">2023-10-31T22:52:29Z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2023-10-26T00:47:56Z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0ed3a281-b6cf-4963-8902-fc48e4d24d4b</vt:lpwstr>
  </property>
  <property fmtid="{D5CDD505-2E9C-101B-9397-08002B2CF9AE}" pid="8" name="MSIP_Label_8d8f3512-c98a-4fbc-ad6e-3260f1cde3f8_ContentBits">
    <vt:lpwstr>0</vt:lpwstr>
  </property>
</Properties>
</file>