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PC\ANTENAS\PDS\EXCEL_DAC\"/>
    </mc:Choice>
  </mc:AlternateContent>
  <xr:revisionPtr revIDLastSave="0" documentId="8_{D0C888BC-D316-437F-92F1-58B14563310B}" xr6:coauthVersionLast="47" xr6:coauthVersionMax="47" xr10:uidLastSave="{00000000-0000-0000-0000-000000000000}"/>
  <bookViews>
    <workbookView xWindow="-108" yWindow="-108" windowWidth="23256" windowHeight="12456" xr2:uid="{DA7B8FF0-E7BA-4D4C-BA43-AF4C52522DDC}"/>
  </bookViews>
  <sheets>
    <sheet name="DAC - R3" sheetId="1" r:id="rId1"/>
    <sheet name="DAC - R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I15" i="1"/>
  <c r="I14" i="1"/>
  <c r="G6" i="2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5" i="2"/>
  <c r="G4" i="2"/>
  <c r="L13" i="2"/>
  <c r="L12" i="2"/>
  <c r="K11" i="1"/>
  <c r="K10" i="1"/>
  <c r="K9" i="1"/>
  <c r="K8" i="1"/>
  <c r="K7" i="1"/>
  <c r="K6" i="1"/>
  <c r="K5" i="1"/>
  <c r="O3" i="1"/>
  <c r="I5" i="1"/>
  <c r="I6" i="1" s="1"/>
  <c r="I7" i="1" s="1"/>
  <c r="I8" i="1" s="1"/>
  <c r="I9" i="1" s="1"/>
  <c r="I10" i="1" s="1"/>
  <c r="I11" i="1" s="1"/>
  <c r="I4" i="1"/>
</calcChain>
</file>

<file path=xl/sharedStrings.xml><?xml version="1.0" encoding="utf-8"?>
<sst xmlns="http://schemas.openxmlformats.org/spreadsheetml/2006/main" count="131" uniqueCount="41">
  <si>
    <t>B2</t>
  </si>
  <si>
    <t>B1</t>
  </si>
  <si>
    <t>B0</t>
  </si>
  <si>
    <t>A</t>
  </si>
  <si>
    <t>B</t>
  </si>
  <si>
    <t>C</t>
  </si>
  <si>
    <t>Va</t>
  </si>
  <si>
    <t>Vb</t>
  </si>
  <si>
    <t>Vd</t>
  </si>
  <si>
    <t>Vd = A/2 + B/4 + C/8</t>
  </si>
  <si>
    <t>Vb/2 + Vb/4 + Va/8</t>
  </si>
  <si>
    <t>Vb/2 + Va/4 + Vb/8</t>
  </si>
  <si>
    <t>Vb/2 + Va/4 + Va/8</t>
  </si>
  <si>
    <t>Va/2 + Va/4 + Vb/8</t>
  </si>
  <si>
    <t>Va/2 + Vb/4 + Va/8</t>
  </si>
  <si>
    <t>Va/2 + Vb/4 + Vb/8</t>
  </si>
  <si>
    <t>v</t>
  </si>
  <si>
    <t>Vb/2 + Vb/4 + Vb/8 = (7/8)Vb</t>
  </si>
  <si>
    <t>Va/2 + Va/4 + Va/8 = (7/8)Va</t>
  </si>
  <si>
    <t>B3</t>
  </si>
  <si>
    <t>B4</t>
  </si>
  <si>
    <t>Vb/2 + Vb/4+Vb/8+Vb/16+Vb/32=(31/32)Vb</t>
  </si>
  <si>
    <t>r</t>
  </si>
  <si>
    <t>Vdmin</t>
  </si>
  <si>
    <t>7/8 Vd</t>
  </si>
  <si>
    <t>15/16 Vd</t>
  </si>
  <si>
    <t>31/32 Vd</t>
  </si>
  <si>
    <t>63/64 Vd</t>
  </si>
  <si>
    <t>127/128 Vd</t>
  </si>
  <si>
    <t>L</t>
  </si>
  <si>
    <t>(L-1)/L</t>
  </si>
  <si>
    <t>2^r</t>
  </si>
  <si>
    <t>delta</t>
  </si>
  <si>
    <t xml:space="preserve">Vd = A/2 + B/4 </t>
  </si>
  <si>
    <t>Vb/2 + Vb/4 = (3/4)Vb</t>
  </si>
  <si>
    <t>2)</t>
  </si>
  <si>
    <t>3)</t>
  </si>
  <si>
    <t>1)</t>
  </si>
  <si>
    <t>Va/2 + Va/4 = (3/4)Va</t>
  </si>
  <si>
    <t xml:space="preserve">Vb/2 + Va/4 </t>
  </si>
  <si>
    <t xml:space="preserve">Va/2 + Vb/4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</si>
</sst>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40F3-CB85-49E3-A4A3-95D519CE69C4}">
  <dimension ref="B3:O21"/>
  <sheetViews>
    <sheetView tabSelected="1" topLeftCell="A2" zoomScale="130" zoomScaleNormal="130" workbookViewId="0">
      <selection activeCell="G17" sqref="G17:H17"/>
    </sheetView>
  </sheetViews>
  <sheetFormatPr baseColWidth="10" defaultColWidth="11.44140625" defaultRowHeight="14.4" x14ac:dyDescent="0.3"/>
  <cols>
    <col min="1" max="1" width="11.44140625" style="2"/>
    <col min="2" max="7" width="7.5546875" style="2" customWidth="1"/>
    <col min="8" max="8" width="25.33203125" style="2" bestFit="1" customWidth="1"/>
    <col min="9" max="11" width="11.44140625" style="2"/>
    <col min="12" max="12" width="3.33203125" style="2" bestFit="1" customWidth="1"/>
    <col min="13" max="13" width="2.6640625" style="2" bestFit="1" customWidth="1"/>
    <col min="14" max="14" width="11.44140625" style="2"/>
    <col min="15" max="15" width="5.109375" style="2" bestFit="1" customWidth="1"/>
    <col min="16" max="16384" width="11.44140625" style="2"/>
  </cols>
  <sheetData>
    <row r="3" spans="2:15" x14ac:dyDescent="0.3">
      <c r="B3" s="3" t="s">
        <v>0</v>
      </c>
      <c r="C3" s="3" t="s">
        <v>1</v>
      </c>
      <c r="D3" s="3" t="s">
        <v>2</v>
      </c>
      <c r="E3" s="6" t="s">
        <v>3</v>
      </c>
      <c r="F3" s="3" t="s">
        <v>4</v>
      </c>
      <c r="G3" s="3" t="s">
        <v>5</v>
      </c>
      <c r="H3" s="6" t="s">
        <v>9</v>
      </c>
      <c r="L3" s="2" t="s">
        <v>7</v>
      </c>
      <c r="M3" s="2">
        <v>-5</v>
      </c>
      <c r="O3" s="2">
        <f>0.625*2</f>
        <v>1.25</v>
      </c>
    </row>
    <row r="4" spans="2:15" x14ac:dyDescent="0.3">
      <c r="B4" s="1">
        <v>0</v>
      </c>
      <c r="C4" s="1">
        <v>0</v>
      </c>
      <c r="D4" s="1">
        <v>0</v>
      </c>
      <c r="E4" s="5" t="s">
        <v>7</v>
      </c>
      <c r="F4" s="1" t="s">
        <v>7</v>
      </c>
      <c r="G4" s="1" t="s">
        <v>7</v>
      </c>
      <c r="H4" s="4" t="s">
        <v>17</v>
      </c>
      <c r="I4" s="9">
        <f>(7/8)*M3</f>
        <v>-4.375</v>
      </c>
      <c r="J4" s="7" t="s">
        <v>16</v>
      </c>
      <c r="K4" s="7"/>
      <c r="L4" s="2" t="s">
        <v>6</v>
      </c>
      <c r="M4" s="2">
        <v>5</v>
      </c>
    </row>
    <row r="5" spans="2:15" x14ac:dyDescent="0.3">
      <c r="B5" s="1">
        <v>0</v>
      </c>
      <c r="C5" s="1">
        <v>0</v>
      </c>
      <c r="D5" s="1">
        <v>1</v>
      </c>
      <c r="E5" s="5" t="s">
        <v>7</v>
      </c>
      <c r="F5" s="1" t="s">
        <v>7</v>
      </c>
      <c r="G5" s="1" t="s">
        <v>6</v>
      </c>
      <c r="H5" s="4" t="s">
        <v>10</v>
      </c>
      <c r="I5" s="9">
        <f>M3/2+M3/4+M4/8</f>
        <v>-3.125</v>
      </c>
      <c r="J5" s="7" t="s">
        <v>16</v>
      </c>
      <c r="K5" s="7">
        <f t="shared" ref="K5:K11" si="0">I5-I4</f>
        <v>1.25</v>
      </c>
    </row>
    <row r="6" spans="2:15" x14ac:dyDescent="0.3">
      <c r="B6" s="1">
        <v>0</v>
      </c>
      <c r="C6" s="1">
        <v>1</v>
      </c>
      <c r="D6" s="1">
        <v>0</v>
      </c>
      <c r="E6" s="5" t="s">
        <v>7</v>
      </c>
      <c r="F6" s="1" t="s">
        <v>6</v>
      </c>
      <c r="G6" s="1" t="s">
        <v>7</v>
      </c>
      <c r="H6" s="4" t="s">
        <v>11</v>
      </c>
      <c r="I6" s="10">
        <f t="shared" ref="I6:I11" si="1">+I5+$O$3</f>
        <v>-1.875</v>
      </c>
      <c r="J6" s="8" t="s">
        <v>16</v>
      </c>
      <c r="K6" s="7">
        <f t="shared" si="0"/>
        <v>1.25</v>
      </c>
    </row>
    <row r="7" spans="2:15" x14ac:dyDescent="0.3">
      <c r="B7" s="1">
        <v>0</v>
      </c>
      <c r="C7" s="1">
        <v>1</v>
      </c>
      <c r="D7" s="1">
        <v>1</v>
      </c>
      <c r="E7" s="5" t="s">
        <v>7</v>
      </c>
      <c r="F7" s="1" t="s">
        <v>6</v>
      </c>
      <c r="G7" s="1" t="s">
        <v>6</v>
      </c>
      <c r="H7" s="4" t="s">
        <v>12</v>
      </c>
      <c r="I7" s="10">
        <f t="shared" si="1"/>
        <v>-0.625</v>
      </c>
      <c r="J7" s="8" t="s">
        <v>16</v>
      </c>
      <c r="K7" s="7">
        <f t="shared" si="0"/>
        <v>1.25</v>
      </c>
    </row>
    <row r="8" spans="2:15" x14ac:dyDescent="0.3">
      <c r="B8" s="1">
        <v>1</v>
      </c>
      <c r="C8" s="1">
        <v>0</v>
      </c>
      <c r="D8" s="1">
        <v>0</v>
      </c>
      <c r="E8" s="5" t="s">
        <v>6</v>
      </c>
      <c r="F8" s="1" t="s">
        <v>7</v>
      </c>
      <c r="G8" s="1" t="s">
        <v>7</v>
      </c>
      <c r="H8" s="4" t="s">
        <v>15</v>
      </c>
      <c r="I8" s="10">
        <f t="shared" si="1"/>
        <v>0.625</v>
      </c>
      <c r="J8" s="8" t="s">
        <v>16</v>
      </c>
      <c r="K8" s="7">
        <f t="shared" si="0"/>
        <v>1.25</v>
      </c>
    </row>
    <row r="9" spans="2:15" x14ac:dyDescent="0.3">
      <c r="B9" s="1">
        <v>1</v>
      </c>
      <c r="C9" s="1">
        <v>0</v>
      </c>
      <c r="D9" s="1">
        <v>1</v>
      </c>
      <c r="E9" s="5" t="s">
        <v>6</v>
      </c>
      <c r="F9" s="1" t="s">
        <v>7</v>
      </c>
      <c r="G9" s="1" t="s">
        <v>6</v>
      </c>
      <c r="H9" s="4" t="s">
        <v>14</v>
      </c>
      <c r="I9" s="10">
        <f t="shared" si="1"/>
        <v>1.875</v>
      </c>
      <c r="J9" s="8" t="s">
        <v>16</v>
      </c>
      <c r="K9" s="7">
        <f t="shared" si="0"/>
        <v>1.25</v>
      </c>
    </row>
    <row r="10" spans="2:15" x14ac:dyDescent="0.3">
      <c r="B10" s="1">
        <v>1</v>
      </c>
      <c r="C10" s="1">
        <v>1</v>
      </c>
      <c r="D10" s="1">
        <v>0</v>
      </c>
      <c r="E10" s="5" t="s">
        <v>6</v>
      </c>
      <c r="F10" s="1" t="s">
        <v>6</v>
      </c>
      <c r="G10" s="1" t="s">
        <v>7</v>
      </c>
      <c r="H10" s="4" t="s">
        <v>13</v>
      </c>
      <c r="I10" s="10">
        <f t="shared" si="1"/>
        <v>3.125</v>
      </c>
      <c r="J10" s="8" t="s">
        <v>16</v>
      </c>
      <c r="K10" s="7">
        <f t="shared" si="0"/>
        <v>1.25</v>
      </c>
    </row>
    <row r="11" spans="2:15" x14ac:dyDescent="0.3">
      <c r="B11" s="1">
        <v>1</v>
      </c>
      <c r="C11" s="1">
        <v>1</v>
      </c>
      <c r="D11" s="1">
        <v>1</v>
      </c>
      <c r="E11" s="5" t="s">
        <v>6</v>
      </c>
      <c r="F11" s="1" t="s">
        <v>6</v>
      </c>
      <c r="G11" s="1" t="s">
        <v>6</v>
      </c>
      <c r="H11" s="4" t="s">
        <v>18</v>
      </c>
      <c r="I11" s="10">
        <f t="shared" si="1"/>
        <v>4.375</v>
      </c>
      <c r="J11" s="8" t="s">
        <v>16</v>
      </c>
      <c r="K11" s="7">
        <f t="shared" si="0"/>
        <v>1.25</v>
      </c>
    </row>
    <row r="13" spans="2:15" x14ac:dyDescent="0.3">
      <c r="C13" s="3" t="s">
        <v>1</v>
      </c>
      <c r="D13" s="3" t="s">
        <v>2</v>
      </c>
      <c r="E13" s="6" t="s">
        <v>3</v>
      </c>
      <c r="F13" s="3" t="s">
        <v>4</v>
      </c>
      <c r="G13" s="14" t="s">
        <v>33</v>
      </c>
      <c r="H13" s="15"/>
      <c r="L13" s="2" t="s">
        <v>7</v>
      </c>
      <c r="M13" s="2">
        <v>-5</v>
      </c>
      <c r="O13" s="2">
        <v>2.5</v>
      </c>
    </row>
    <row r="14" spans="2:15" x14ac:dyDescent="0.3">
      <c r="B14" s="2" t="s">
        <v>35</v>
      </c>
      <c r="C14" s="1">
        <v>0</v>
      </c>
      <c r="D14" s="1">
        <v>0</v>
      </c>
      <c r="E14" s="5" t="s">
        <v>7</v>
      </c>
      <c r="F14" s="1" t="s">
        <v>7</v>
      </c>
      <c r="G14" s="12" t="s">
        <v>34</v>
      </c>
      <c r="H14" s="13"/>
      <c r="I14" s="9">
        <f>(3/4)*M13</f>
        <v>-3.75</v>
      </c>
      <c r="J14" s="8" t="s">
        <v>16</v>
      </c>
      <c r="L14" s="2" t="s">
        <v>6</v>
      </c>
      <c r="M14" s="2">
        <v>5</v>
      </c>
    </row>
    <row r="15" spans="2:15" x14ac:dyDescent="0.3">
      <c r="B15" s="2" t="s">
        <v>36</v>
      </c>
      <c r="C15" s="1">
        <v>0</v>
      </c>
      <c r="D15" s="1">
        <v>1</v>
      </c>
      <c r="E15" s="5" t="s">
        <v>7</v>
      </c>
      <c r="F15" s="1" t="s">
        <v>6</v>
      </c>
      <c r="G15" s="12" t="s">
        <v>39</v>
      </c>
      <c r="H15" s="13"/>
      <c r="I15" s="2">
        <f>I14+O13</f>
        <v>-1.25</v>
      </c>
      <c r="J15" s="8" t="s">
        <v>16</v>
      </c>
      <c r="K15" s="7">
        <v>2.5</v>
      </c>
      <c r="L15" s="2" t="s">
        <v>22</v>
      </c>
      <c r="M15" s="2">
        <v>2</v>
      </c>
    </row>
    <row r="16" spans="2:15" x14ac:dyDescent="0.3">
      <c r="C16" s="1">
        <v>1</v>
      </c>
      <c r="D16" s="1">
        <v>0</v>
      </c>
      <c r="E16" s="5" t="s">
        <v>6</v>
      </c>
      <c r="F16" s="1" t="s">
        <v>7</v>
      </c>
      <c r="G16" s="12" t="s">
        <v>40</v>
      </c>
      <c r="H16" s="13"/>
      <c r="I16" s="2">
        <f>I15+O13</f>
        <v>1.25</v>
      </c>
      <c r="J16" s="8" t="s">
        <v>16</v>
      </c>
      <c r="K16" s="7">
        <v>2.5</v>
      </c>
      <c r="L16" s="2" t="s">
        <v>29</v>
      </c>
      <c r="M16" s="2">
        <v>4</v>
      </c>
    </row>
    <row r="17" spans="2:11" x14ac:dyDescent="0.3">
      <c r="B17" s="2" t="s">
        <v>37</v>
      </c>
      <c r="C17" s="1">
        <v>1</v>
      </c>
      <c r="D17" s="1">
        <v>1</v>
      </c>
      <c r="E17" s="5" t="s">
        <v>6</v>
      </c>
      <c r="F17" s="1" t="s">
        <v>6</v>
      </c>
      <c r="G17" s="12" t="s">
        <v>38</v>
      </c>
      <c r="H17" s="13"/>
      <c r="I17" s="10">
        <f>I16+O13</f>
        <v>3.75</v>
      </c>
      <c r="J17" s="8" t="s">
        <v>16</v>
      </c>
      <c r="K17" s="7">
        <v>2.5</v>
      </c>
    </row>
    <row r="18" spans="2:11" x14ac:dyDescent="0.3">
      <c r="C18" s="1"/>
      <c r="D18" s="1"/>
    </row>
    <row r="19" spans="2:11" x14ac:dyDescent="0.3">
      <c r="C19" s="1"/>
      <c r="D19" s="1"/>
    </row>
    <row r="20" spans="2:11" x14ac:dyDescent="0.3">
      <c r="C20" s="1"/>
      <c r="D20" s="1"/>
    </row>
    <row r="21" spans="2:11" x14ac:dyDescent="0.3">
      <c r="C21" s="1"/>
      <c r="D21" s="1"/>
    </row>
  </sheetData>
  <mergeCells count="5">
    <mergeCell ref="G13:H13"/>
    <mergeCell ref="G14:H14"/>
    <mergeCell ref="G15:H15"/>
    <mergeCell ref="G16:H16"/>
    <mergeCell ref="G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BF2F-7AF9-460C-A68C-754CA511328E}">
  <dimension ref="B2:O35"/>
  <sheetViews>
    <sheetView zoomScale="115" zoomScaleNormal="115" workbookViewId="0">
      <selection activeCell="G4" sqref="G4"/>
    </sheetView>
  </sheetViews>
  <sheetFormatPr baseColWidth="10" defaultColWidth="11.44140625" defaultRowHeight="14.4" x14ac:dyDescent="0.3"/>
  <cols>
    <col min="1" max="1" width="11.44140625" style="2"/>
    <col min="2" max="7" width="11.44140625" style="1"/>
    <col min="8" max="16384" width="11.44140625" style="2"/>
  </cols>
  <sheetData>
    <row r="2" spans="2:15" x14ac:dyDescent="0.3">
      <c r="N2" s="2" t="s">
        <v>29</v>
      </c>
      <c r="O2" s="2" t="s">
        <v>31</v>
      </c>
    </row>
    <row r="3" spans="2:15" x14ac:dyDescent="0.3">
      <c r="B3" s="3" t="s">
        <v>20</v>
      </c>
      <c r="C3" s="3" t="s">
        <v>19</v>
      </c>
      <c r="D3" s="3" t="s">
        <v>0</v>
      </c>
      <c r="E3" s="3" t="s">
        <v>1</v>
      </c>
      <c r="F3" s="3" t="s">
        <v>2</v>
      </c>
      <c r="G3" s="6" t="s">
        <v>8</v>
      </c>
      <c r="M3" s="1" t="s">
        <v>22</v>
      </c>
      <c r="N3" s="2" t="s">
        <v>23</v>
      </c>
      <c r="O3" s="2" t="s">
        <v>30</v>
      </c>
    </row>
    <row r="4" spans="2:15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1">
        <f>((L12-1)/L12)*L9</f>
        <v>-9.6875</v>
      </c>
      <c r="H4" s="2" t="s">
        <v>16</v>
      </c>
      <c r="I4" s="4" t="s">
        <v>21</v>
      </c>
      <c r="M4" s="1">
        <v>3</v>
      </c>
      <c r="N4" s="2" t="s">
        <v>24</v>
      </c>
    </row>
    <row r="5" spans="2:15" x14ac:dyDescent="0.3">
      <c r="B5" s="1">
        <v>0</v>
      </c>
      <c r="C5" s="1">
        <v>0</v>
      </c>
      <c r="D5" s="1">
        <v>0</v>
      </c>
      <c r="E5" s="1">
        <v>0</v>
      </c>
      <c r="F5" s="1">
        <v>1</v>
      </c>
      <c r="G5" s="5">
        <f>G4+$L$13</f>
        <v>-9.0625</v>
      </c>
      <c r="H5" s="2" t="s">
        <v>16</v>
      </c>
      <c r="M5" s="1">
        <v>4</v>
      </c>
      <c r="N5" s="2" t="s">
        <v>25</v>
      </c>
    </row>
    <row r="6" spans="2:15" x14ac:dyDescent="0.3">
      <c r="B6" s="1">
        <v>0</v>
      </c>
      <c r="C6" s="1">
        <v>0</v>
      </c>
      <c r="D6" s="1">
        <v>0</v>
      </c>
      <c r="E6" s="1">
        <v>1</v>
      </c>
      <c r="F6" s="1">
        <v>0</v>
      </c>
      <c r="G6" s="5">
        <f t="shared" ref="G6:G35" si="0">G5+$L$13</f>
        <v>-8.4375</v>
      </c>
      <c r="H6" s="2" t="s">
        <v>16</v>
      </c>
      <c r="M6" s="1">
        <v>5</v>
      </c>
      <c r="N6" s="2" t="s">
        <v>26</v>
      </c>
    </row>
    <row r="7" spans="2:15" x14ac:dyDescent="0.3">
      <c r="B7" s="1">
        <v>0</v>
      </c>
      <c r="C7" s="1">
        <v>0</v>
      </c>
      <c r="D7" s="1">
        <v>0</v>
      </c>
      <c r="E7" s="1">
        <v>1</v>
      </c>
      <c r="F7" s="1">
        <v>1</v>
      </c>
      <c r="G7" s="5">
        <f t="shared" si="0"/>
        <v>-7.8125</v>
      </c>
      <c r="H7" s="2" t="s">
        <v>16</v>
      </c>
      <c r="M7" s="1">
        <v>6</v>
      </c>
      <c r="N7" s="2" t="s">
        <v>27</v>
      </c>
    </row>
    <row r="8" spans="2:15" x14ac:dyDescent="0.3">
      <c r="B8" s="1">
        <v>0</v>
      </c>
      <c r="C8" s="1">
        <v>0</v>
      </c>
      <c r="D8" s="1">
        <v>1</v>
      </c>
      <c r="E8" s="1">
        <v>0</v>
      </c>
      <c r="F8" s="1">
        <v>0</v>
      </c>
      <c r="G8" s="5">
        <f t="shared" si="0"/>
        <v>-7.1875</v>
      </c>
      <c r="H8" s="2" t="s">
        <v>16</v>
      </c>
      <c r="M8" s="1">
        <v>7</v>
      </c>
      <c r="N8" s="2" t="s">
        <v>28</v>
      </c>
    </row>
    <row r="9" spans="2:15" x14ac:dyDescent="0.3">
      <c r="B9" s="1">
        <v>0</v>
      </c>
      <c r="C9" s="1">
        <v>0</v>
      </c>
      <c r="D9" s="1">
        <v>1</v>
      </c>
      <c r="E9" s="1">
        <v>0</v>
      </c>
      <c r="F9" s="1">
        <v>1</v>
      </c>
      <c r="G9" s="5">
        <f t="shared" si="0"/>
        <v>-6.5625</v>
      </c>
      <c r="H9" s="2" t="s">
        <v>16</v>
      </c>
      <c r="K9" s="2" t="s">
        <v>7</v>
      </c>
      <c r="L9" s="2">
        <v>-10</v>
      </c>
    </row>
    <row r="10" spans="2:15" x14ac:dyDescent="0.3"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5">
        <f t="shared" si="0"/>
        <v>-5.9375</v>
      </c>
      <c r="H10" s="2" t="s">
        <v>16</v>
      </c>
      <c r="K10" s="2" t="s">
        <v>6</v>
      </c>
      <c r="L10" s="2">
        <v>10</v>
      </c>
    </row>
    <row r="11" spans="2:15" x14ac:dyDescent="0.3"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5">
        <f t="shared" si="0"/>
        <v>-5.3125</v>
      </c>
      <c r="H11" s="2" t="s">
        <v>16</v>
      </c>
      <c r="K11" s="2" t="s">
        <v>22</v>
      </c>
      <c r="L11" s="2">
        <v>5</v>
      </c>
    </row>
    <row r="12" spans="2:15" x14ac:dyDescent="0.3"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5">
        <f t="shared" si="0"/>
        <v>-4.6875</v>
      </c>
      <c r="H12" s="2" t="s">
        <v>16</v>
      </c>
      <c r="K12" s="2" t="s">
        <v>29</v>
      </c>
      <c r="L12" s="2">
        <f>POWER(2,L11)</f>
        <v>32</v>
      </c>
    </row>
    <row r="13" spans="2:15" x14ac:dyDescent="0.3"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5">
        <f t="shared" si="0"/>
        <v>-4.0625</v>
      </c>
      <c r="H13" s="2" t="s">
        <v>16</v>
      </c>
      <c r="K13" s="2" t="s">
        <v>32</v>
      </c>
      <c r="L13" s="2">
        <f>(L10-L9)/L12</f>
        <v>0.625</v>
      </c>
    </row>
    <row r="14" spans="2:15" x14ac:dyDescent="0.3"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5">
        <f t="shared" si="0"/>
        <v>-3.4375</v>
      </c>
      <c r="H14" s="2" t="s">
        <v>16</v>
      </c>
    </row>
    <row r="15" spans="2:15" x14ac:dyDescent="0.3">
      <c r="B15" s="1">
        <v>0</v>
      </c>
      <c r="C15" s="1">
        <v>1</v>
      </c>
      <c r="D15" s="1">
        <v>0</v>
      </c>
      <c r="E15" s="1">
        <v>1</v>
      </c>
      <c r="F15" s="1">
        <v>1</v>
      </c>
      <c r="G15" s="5">
        <f t="shared" si="0"/>
        <v>-2.8125</v>
      </c>
      <c r="H15" s="2" t="s">
        <v>16</v>
      </c>
    </row>
    <row r="16" spans="2:15" x14ac:dyDescent="0.3"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5">
        <f t="shared" si="0"/>
        <v>-2.1875</v>
      </c>
      <c r="H16" s="2" t="s">
        <v>16</v>
      </c>
    </row>
    <row r="17" spans="2:8" x14ac:dyDescent="0.3"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5">
        <f t="shared" si="0"/>
        <v>-1.5625</v>
      </c>
      <c r="H17" s="2" t="s">
        <v>16</v>
      </c>
    </row>
    <row r="18" spans="2:8" x14ac:dyDescent="0.3"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5">
        <f t="shared" si="0"/>
        <v>-0.9375</v>
      </c>
      <c r="H18" s="2" t="s">
        <v>16</v>
      </c>
    </row>
    <row r="19" spans="2:8" x14ac:dyDescent="0.3"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5">
        <f t="shared" si="0"/>
        <v>-0.3125</v>
      </c>
      <c r="H19" s="2" t="s">
        <v>16</v>
      </c>
    </row>
    <row r="20" spans="2:8" x14ac:dyDescent="0.3"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5">
        <f t="shared" si="0"/>
        <v>0.3125</v>
      </c>
      <c r="H20" s="2" t="s">
        <v>16</v>
      </c>
    </row>
    <row r="21" spans="2:8" x14ac:dyDescent="0.3"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5">
        <f t="shared" si="0"/>
        <v>0.9375</v>
      </c>
      <c r="H21" s="2" t="s">
        <v>16</v>
      </c>
    </row>
    <row r="22" spans="2:8" x14ac:dyDescent="0.3"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5">
        <f t="shared" si="0"/>
        <v>1.5625</v>
      </c>
      <c r="H22" s="2" t="s">
        <v>16</v>
      </c>
    </row>
    <row r="23" spans="2:8" x14ac:dyDescent="0.3">
      <c r="B23" s="1">
        <v>1</v>
      </c>
      <c r="C23" s="1">
        <v>0</v>
      </c>
      <c r="D23" s="1">
        <v>0</v>
      </c>
      <c r="E23" s="1">
        <v>1</v>
      </c>
      <c r="F23" s="1">
        <v>1</v>
      </c>
      <c r="G23" s="5">
        <f t="shared" si="0"/>
        <v>2.1875</v>
      </c>
      <c r="H23" s="2" t="s">
        <v>16</v>
      </c>
    </row>
    <row r="24" spans="2:8" x14ac:dyDescent="0.3"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5">
        <f t="shared" si="0"/>
        <v>2.8125</v>
      </c>
      <c r="H24" s="2" t="s">
        <v>16</v>
      </c>
    </row>
    <row r="25" spans="2:8" x14ac:dyDescent="0.3"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5">
        <f t="shared" si="0"/>
        <v>3.4375</v>
      </c>
      <c r="H25" s="2" t="s">
        <v>16</v>
      </c>
    </row>
    <row r="26" spans="2:8" x14ac:dyDescent="0.3"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5">
        <f t="shared" si="0"/>
        <v>4.0625</v>
      </c>
      <c r="H26" s="2" t="s">
        <v>16</v>
      </c>
    </row>
    <row r="27" spans="2:8" x14ac:dyDescent="0.3"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5">
        <f t="shared" si="0"/>
        <v>4.6875</v>
      </c>
      <c r="H27" s="2" t="s">
        <v>16</v>
      </c>
    </row>
    <row r="28" spans="2:8" x14ac:dyDescent="0.3"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5">
        <f t="shared" si="0"/>
        <v>5.3125</v>
      </c>
      <c r="H28" s="2" t="s">
        <v>16</v>
      </c>
    </row>
    <row r="29" spans="2:8" x14ac:dyDescent="0.3"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5">
        <f t="shared" si="0"/>
        <v>5.9375</v>
      </c>
      <c r="H29" s="2" t="s">
        <v>16</v>
      </c>
    </row>
    <row r="30" spans="2:8" x14ac:dyDescent="0.3"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5">
        <f t="shared" si="0"/>
        <v>6.5625</v>
      </c>
      <c r="H30" s="2" t="s">
        <v>16</v>
      </c>
    </row>
    <row r="31" spans="2:8" x14ac:dyDescent="0.3"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5">
        <f t="shared" si="0"/>
        <v>7.1875</v>
      </c>
      <c r="H31" s="2" t="s">
        <v>16</v>
      </c>
    </row>
    <row r="32" spans="2:8" x14ac:dyDescent="0.3"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5">
        <f t="shared" si="0"/>
        <v>7.8125</v>
      </c>
      <c r="H32" s="2" t="s">
        <v>16</v>
      </c>
    </row>
    <row r="33" spans="2:8" x14ac:dyDescent="0.3"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5">
        <f t="shared" si="0"/>
        <v>8.4375</v>
      </c>
      <c r="H33" s="2" t="s">
        <v>16</v>
      </c>
    </row>
    <row r="34" spans="2:8" x14ac:dyDescent="0.3"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5">
        <f t="shared" si="0"/>
        <v>9.0625</v>
      </c>
      <c r="H34" s="2" t="s">
        <v>16</v>
      </c>
    </row>
    <row r="35" spans="2:8" x14ac:dyDescent="0.3"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5">
        <f t="shared" si="0"/>
        <v>9.6875</v>
      </c>
      <c r="H3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DAC - R3</vt:lpstr>
      <vt:lpstr>DAC - 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PCELEDIA (DIANDERAS CAUT, ERWIN JUNGER)</dc:creator>
  <cp:lastModifiedBy>Javier Angel López Aguirre</cp:lastModifiedBy>
  <dcterms:created xsi:type="dcterms:W3CDTF">2025-04-15T23:54:16Z</dcterms:created>
  <dcterms:modified xsi:type="dcterms:W3CDTF">2025-04-16T23:29:50Z</dcterms:modified>
</cp:coreProperties>
</file>