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05\Commercial\"/>
    </mc:Choice>
  </mc:AlternateContent>
  <bookViews>
    <workbookView xWindow="0" yWindow="0" windowWidth="15345" windowHeight="4545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Deviatio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hucNnwKhDWEJInhmypAB1EzXzEAA=="/>
    </ext>
  </extLst>
</workbook>
</file>

<file path=xl/calcChain.xml><?xml version="1.0" encoding="utf-8"?>
<calcChain xmlns="http://schemas.openxmlformats.org/spreadsheetml/2006/main">
  <c r="H41" i="1" l="1"/>
  <c r="J41" i="1" l="1"/>
  <c r="H41" i="6" l="1"/>
  <c r="J41" i="6" l="1"/>
  <c r="J4" i="7" l="1"/>
  <c r="J5" i="7" s="1"/>
  <c r="H4" i="7"/>
  <c r="F4" i="7"/>
  <c r="I4" i="7"/>
  <c r="G4" i="7"/>
  <c r="E4" i="7"/>
  <c r="J3" i="7"/>
  <c r="H41" i="5"/>
  <c r="H41" i="4"/>
  <c r="H41" i="3"/>
  <c r="H41" i="2"/>
  <c r="J41" i="5"/>
  <c r="J41" i="4"/>
  <c r="J41" i="3"/>
  <c r="J41" i="2"/>
  <c r="G5" i="7" l="1"/>
  <c r="I39" i="6" l="1"/>
  <c r="I38" i="6"/>
  <c r="I37" i="6"/>
  <c r="I36" i="6"/>
  <c r="I35" i="6"/>
  <c r="I34" i="6"/>
  <c r="I32" i="6"/>
  <c r="I31" i="6"/>
  <c r="I30" i="6"/>
  <c r="I29" i="6"/>
  <c r="I28" i="6"/>
  <c r="I26" i="6"/>
  <c r="I25" i="6"/>
  <c r="I24" i="6"/>
  <c r="I23" i="6"/>
  <c r="I22" i="6"/>
  <c r="I21" i="6"/>
  <c r="I20" i="6"/>
  <c r="I18" i="6"/>
  <c r="I17" i="6"/>
  <c r="I16" i="6"/>
  <c r="I15" i="6"/>
  <c r="I14" i="6"/>
  <c r="I13" i="6"/>
  <c r="I11" i="6"/>
  <c r="I10" i="6"/>
  <c r="I8" i="6"/>
  <c r="I7" i="6"/>
  <c r="I6" i="6"/>
  <c r="I5" i="6"/>
  <c r="I4" i="6"/>
  <c r="I3" i="6"/>
  <c r="I39" i="4"/>
  <c r="I38" i="4"/>
  <c r="I37" i="4"/>
  <c r="I36" i="4"/>
  <c r="I35" i="4"/>
  <c r="I34" i="4"/>
  <c r="I32" i="4"/>
  <c r="I31" i="4"/>
  <c r="I30" i="4"/>
  <c r="I29" i="4"/>
  <c r="I28" i="4"/>
  <c r="I26" i="4"/>
  <c r="I25" i="4"/>
  <c r="I24" i="4"/>
  <c r="I23" i="4"/>
  <c r="I22" i="4"/>
  <c r="I21" i="4"/>
  <c r="I20" i="4"/>
  <c r="I18" i="4"/>
  <c r="I17" i="4"/>
  <c r="I16" i="4"/>
  <c r="I15" i="4"/>
  <c r="I14" i="4"/>
  <c r="I13" i="4"/>
  <c r="I11" i="4"/>
  <c r="I10" i="4"/>
  <c r="I8" i="4"/>
  <c r="I7" i="4"/>
  <c r="I6" i="4"/>
  <c r="I5" i="4"/>
  <c r="I4" i="4"/>
  <c r="I3" i="4"/>
  <c r="B24" i="3"/>
  <c r="I39" i="3"/>
  <c r="I38" i="3"/>
  <c r="I37" i="3"/>
  <c r="I34" i="3"/>
  <c r="I32" i="3"/>
  <c r="I30" i="3"/>
  <c r="I26" i="3"/>
  <c r="I25" i="3"/>
  <c r="I24" i="3"/>
  <c r="I23" i="3"/>
  <c r="I22" i="3"/>
  <c r="I21" i="3"/>
  <c r="I18" i="3"/>
  <c r="I17" i="3"/>
  <c r="I16" i="3"/>
  <c r="I14" i="3"/>
  <c r="I8" i="3"/>
  <c r="I7" i="3"/>
  <c r="I6" i="3"/>
  <c r="I4" i="3"/>
  <c r="I39" i="5"/>
  <c r="B39" i="5"/>
  <c r="G39" i="5" s="1"/>
  <c r="J39" i="5" s="1"/>
  <c r="I38" i="5"/>
  <c r="B38" i="5"/>
  <c r="G38" i="5" s="1"/>
  <c r="J38" i="5" s="1"/>
  <c r="I37" i="5"/>
  <c r="G37" i="5"/>
  <c r="J37" i="5" s="1"/>
  <c r="J36" i="5"/>
  <c r="G36" i="5"/>
  <c r="J35" i="5"/>
  <c r="G35" i="5"/>
  <c r="I34" i="5"/>
  <c r="G34" i="5"/>
  <c r="J34" i="5" s="1"/>
  <c r="B34" i="5"/>
  <c r="J33" i="5"/>
  <c r="G33" i="5"/>
  <c r="J32" i="5"/>
  <c r="I32" i="5"/>
  <c r="G32" i="5"/>
  <c r="G31" i="5"/>
  <c r="J31" i="5" s="1"/>
  <c r="I30" i="5"/>
  <c r="G30" i="5"/>
  <c r="J30" i="5" s="1"/>
  <c r="J29" i="5"/>
  <c r="G29" i="5"/>
  <c r="G28" i="5"/>
  <c r="J28" i="5" s="1"/>
  <c r="J27" i="5"/>
  <c r="G27" i="5"/>
  <c r="I26" i="5"/>
  <c r="G26" i="5"/>
  <c r="J26" i="5" s="1"/>
  <c r="B26" i="5"/>
  <c r="I25" i="5"/>
  <c r="I24" i="5"/>
  <c r="I23" i="5"/>
  <c r="G23" i="5"/>
  <c r="J23" i="5" s="1"/>
  <c r="B23" i="5"/>
  <c r="I22" i="5"/>
  <c r="G22" i="5"/>
  <c r="J22" i="5" s="1"/>
  <c r="B22" i="5"/>
  <c r="B25" i="5" s="1"/>
  <c r="G25" i="5" s="1"/>
  <c r="J25" i="5" s="1"/>
  <c r="I21" i="5"/>
  <c r="G21" i="5"/>
  <c r="J21" i="5" s="1"/>
  <c r="B21" i="5"/>
  <c r="B24" i="5" s="1"/>
  <c r="G24" i="5" s="1"/>
  <c r="J24" i="5" s="1"/>
  <c r="G20" i="5"/>
  <c r="J20" i="5" s="1"/>
  <c r="J19" i="5"/>
  <c r="G19" i="5"/>
  <c r="I18" i="5"/>
  <c r="G18" i="5"/>
  <c r="J18" i="5" s="1"/>
  <c r="B18" i="5"/>
  <c r="I17" i="5"/>
  <c r="G17" i="5"/>
  <c r="J17" i="5" s="1"/>
  <c r="B17" i="5"/>
  <c r="I16" i="5"/>
  <c r="G16" i="5"/>
  <c r="J16" i="5" s="1"/>
  <c r="J15" i="5"/>
  <c r="G15" i="5"/>
  <c r="I14" i="5"/>
  <c r="G14" i="5"/>
  <c r="J14" i="5" s="1"/>
  <c r="B14" i="5"/>
  <c r="G13" i="5"/>
  <c r="J13" i="5" s="1"/>
  <c r="J12" i="5"/>
  <c r="G12" i="5"/>
  <c r="G11" i="5"/>
  <c r="J11" i="5" s="1"/>
  <c r="J10" i="5"/>
  <c r="G10" i="5"/>
  <c r="G9" i="5"/>
  <c r="J9" i="5" s="1"/>
  <c r="I8" i="5"/>
  <c r="B8" i="5"/>
  <c r="G8" i="5" s="1"/>
  <c r="J8" i="5" s="1"/>
  <c r="I7" i="5"/>
  <c r="B7" i="5"/>
  <c r="G7" i="5" s="1"/>
  <c r="J7" i="5" s="1"/>
  <c r="J6" i="5"/>
  <c r="I6" i="5"/>
  <c r="G6" i="5"/>
  <c r="J5" i="5"/>
  <c r="G5" i="5"/>
  <c r="I4" i="5"/>
  <c r="G4" i="5"/>
  <c r="J4" i="5" s="1"/>
  <c r="B4" i="5"/>
  <c r="G3" i="5"/>
  <c r="J3" i="5" s="1"/>
  <c r="J2" i="5"/>
  <c r="G2" i="5"/>
  <c r="B38" i="4" l="1"/>
  <c r="I39" i="2"/>
  <c r="I38" i="2"/>
  <c r="I37" i="2"/>
  <c r="I36" i="2"/>
  <c r="I35" i="2"/>
  <c r="I34" i="2"/>
  <c r="I32" i="2"/>
  <c r="I31" i="2"/>
  <c r="I30" i="2"/>
  <c r="I29" i="2"/>
  <c r="I28" i="2"/>
  <c r="I26" i="2"/>
  <c r="I25" i="2"/>
  <c r="I24" i="2"/>
  <c r="I23" i="2"/>
  <c r="I22" i="2"/>
  <c r="I21" i="2"/>
  <c r="I20" i="2"/>
  <c r="I18" i="2"/>
  <c r="I17" i="2"/>
  <c r="I16" i="2"/>
  <c r="I15" i="2"/>
  <c r="I14" i="2"/>
  <c r="I13" i="2"/>
  <c r="I11" i="2"/>
  <c r="I10" i="2"/>
  <c r="I8" i="2"/>
  <c r="I7" i="2"/>
  <c r="I6" i="2"/>
  <c r="I5" i="2"/>
  <c r="I4" i="2"/>
  <c r="I3" i="2"/>
  <c r="I39" i="1"/>
  <c r="I38" i="1"/>
  <c r="I37" i="1"/>
  <c r="I34" i="1"/>
  <c r="I32" i="1"/>
  <c r="I30" i="1"/>
  <c r="I26" i="1"/>
  <c r="I25" i="1"/>
  <c r="I24" i="1"/>
  <c r="I23" i="1"/>
  <c r="I22" i="1"/>
  <c r="I21" i="1"/>
  <c r="I18" i="1"/>
  <c r="I17" i="1"/>
  <c r="I16" i="1"/>
  <c r="I14" i="1"/>
  <c r="I8" i="1"/>
  <c r="I7" i="1"/>
  <c r="I6" i="1"/>
  <c r="I4" i="1"/>
  <c r="B39" i="6" l="1"/>
  <c r="B36" i="6"/>
  <c r="B26" i="6"/>
  <c r="B23" i="6"/>
  <c r="B21" i="6"/>
  <c r="B18" i="6"/>
  <c r="B15" i="6"/>
  <c r="B8" i="6"/>
  <c r="B6" i="6"/>
  <c r="B39" i="4"/>
  <c r="B36" i="4"/>
  <c r="B34" i="4"/>
  <c r="B31" i="4"/>
  <c r="B32" i="4"/>
  <c r="B30" i="4"/>
  <c r="B26" i="4"/>
  <c r="B25" i="4"/>
  <c r="B24" i="4"/>
  <c r="B23" i="4"/>
  <c r="B22" i="4"/>
  <c r="B21" i="4"/>
  <c r="B18" i="4"/>
  <c r="B17" i="4"/>
  <c r="B15" i="4"/>
  <c r="B8" i="4"/>
  <c r="B7" i="4"/>
  <c r="B6" i="4"/>
  <c r="B4" i="4"/>
  <c r="B39" i="3"/>
  <c r="B38" i="3"/>
  <c r="B37" i="3"/>
  <c r="B34" i="3"/>
  <c r="B32" i="3"/>
  <c r="B31" i="3"/>
  <c r="B30" i="3"/>
  <c r="B29" i="3"/>
  <c r="B28" i="3"/>
  <c r="B26" i="3"/>
  <c r="B25" i="3"/>
  <c r="B23" i="3"/>
  <c r="B22" i="3"/>
  <c r="B21" i="3"/>
  <c r="B18" i="3"/>
  <c r="B17" i="3"/>
  <c r="B16" i="3"/>
  <c r="B14" i="3"/>
  <c r="B11" i="3"/>
  <c r="B10" i="3"/>
  <c r="B8" i="3"/>
  <c r="B7" i="3"/>
  <c r="B4" i="3"/>
  <c r="B39" i="2"/>
  <c r="B38" i="2"/>
  <c r="B37" i="2"/>
  <c r="B36" i="2"/>
  <c r="B35" i="2"/>
  <c r="B34" i="2"/>
  <c r="B32" i="2"/>
  <c r="B31" i="2"/>
  <c r="B30" i="2"/>
  <c r="B29" i="2"/>
  <c r="B28" i="2"/>
  <c r="B26" i="2"/>
  <c r="B25" i="2"/>
  <c r="B24" i="2"/>
  <c r="B23" i="2"/>
  <c r="B22" i="2"/>
  <c r="B21" i="2"/>
  <c r="B20" i="2"/>
  <c r="B18" i="2"/>
  <c r="B17" i="2"/>
  <c r="B16" i="2"/>
  <c r="B15" i="2"/>
  <c r="B14" i="2"/>
  <c r="B13" i="2"/>
  <c r="B11" i="2"/>
  <c r="B10" i="2"/>
  <c r="B8" i="2"/>
  <c r="B7" i="2"/>
  <c r="B6" i="2"/>
  <c r="B5" i="2"/>
  <c r="B4" i="2"/>
  <c r="B3" i="2"/>
  <c r="B39" i="1"/>
  <c r="B38" i="1"/>
  <c r="B34" i="1"/>
  <c r="B26" i="1"/>
  <c r="B23" i="1"/>
  <c r="B22" i="1"/>
  <c r="B25" i="1" s="1"/>
  <c r="B21" i="1"/>
  <c r="B24" i="1" s="1"/>
  <c r="B18" i="1"/>
  <c r="B17" i="1"/>
  <c r="B14" i="1"/>
  <c r="B8" i="1"/>
  <c r="B7" i="1"/>
  <c r="B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J2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I3" i="7" l="1"/>
  <c r="G16" i="2" l="1"/>
  <c r="G12" i="2"/>
  <c r="G7" i="2"/>
  <c r="F5" i="7" l="1"/>
  <c r="H5" i="7"/>
  <c r="I5" i="7"/>
  <c r="E5" i="7"/>
  <c r="G39" i="6" l="1"/>
  <c r="J39" i="6" s="1"/>
  <c r="G38" i="6"/>
  <c r="J38" i="6" s="1"/>
  <c r="G37" i="6"/>
  <c r="J37" i="6" s="1"/>
  <c r="G36" i="6"/>
  <c r="J36" i="6" s="1"/>
  <c r="G35" i="6"/>
  <c r="J35" i="6" s="1"/>
  <c r="G34" i="6"/>
  <c r="J34" i="6" s="1"/>
  <c r="G33" i="6"/>
  <c r="J33" i="6" s="1"/>
  <c r="G32" i="6"/>
  <c r="J32" i="6" s="1"/>
  <c r="G31" i="6"/>
  <c r="J31" i="6" s="1"/>
  <c r="G30" i="6"/>
  <c r="J30" i="6" s="1"/>
  <c r="G29" i="6"/>
  <c r="J29" i="6" s="1"/>
  <c r="G28" i="6"/>
  <c r="J28" i="6" s="1"/>
  <c r="G27" i="6"/>
  <c r="J27" i="6" s="1"/>
  <c r="G26" i="6"/>
  <c r="J26" i="6" s="1"/>
  <c r="G25" i="6"/>
  <c r="J25" i="6" s="1"/>
  <c r="G24" i="6"/>
  <c r="J24" i="6" s="1"/>
  <c r="G23" i="6"/>
  <c r="J23" i="6" s="1"/>
  <c r="G22" i="6"/>
  <c r="J22" i="6" s="1"/>
  <c r="G21" i="6"/>
  <c r="J21" i="6" s="1"/>
  <c r="G20" i="6"/>
  <c r="J20" i="6" s="1"/>
  <c r="G19" i="6"/>
  <c r="J19" i="6" s="1"/>
  <c r="G18" i="6"/>
  <c r="J18" i="6" s="1"/>
  <c r="G17" i="6"/>
  <c r="J17" i="6" s="1"/>
  <c r="G16" i="6"/>
  <c r="J16" i="6" s="1"/>
  <c r="G15" i="6"/>
  <c r="J15" i="6" s="1"/>
  <c r="G14" i="6"/>
  <c r="J14" i="6" s="1"/>
  <c r="G13" i="6"/>
  <c r="J13" i="6" s="1"/>
  <c r="G12" i="6"/>
  <c r="J12" i="6" s="1"/>
  <c r="G11" i="6"/>
  <c r="J11" i="6" s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G39" i="4"/>
  <c r="J39" i="4" s="1"/>
  <c r="G38" i="4"/>
  <c r="J38" i="4" s="1"/>
  <c r="G37" i="4"/>
  <c r="J37" i="4" s="1"/>
  <c r="G36" i="4"/>
  <c r="J36" i="4" s="1"/>
  <c r="G35" i="4"/>
  <c r="J35" i="4" s="1"/>
  <c r="G34" i="4"/>
  <c r="J34" i="4" s="1"/>
  <c r="G33" i="4"/>
  <c r="J33" i="4" s="1"/>
  <c r="G32" i="4"/>
  <c r="J32" i="4" s="1"/>
  <c r="G31" i="4"/>
  <c r="J31" i="4" s="1"/>
  <c r="G30" i="4"/>
  <c r="J30" i="4" s="1"/>
  <c r="G29" i="4"/>
  <c r="J29" i="4" s="1"/>
  <c r="G28" i="4"/>
  <c r="J28" i="4" s="1"/>
  <c r="G27" i="4"/>
  <c r="J27" i="4" s="1"/>
  <c r="G26" i="4"/>
  <c r="J26" i="4" s="1"/>
  <c r="G25" i="4"/>
  <c r="J25" i="4" s="1"/>
  <c r="G24" i="4"/>
  <c r="J24" i="4" s="1"/>
  <c r="G23" i="4"/>
  <c r="J23" i="4" s="1"/>
  <c r="G22" i="4"/>
  <c r="J22" i="4" s="1"/>
  <c r="G21" i="4"/>
  <c r="J21" i="4" s="1"/>
  <c r="G20" i="4"/>
  <c r="J20" i="4" s="1"/>
  <c r="G19" i="4"/>
  <c r="J19" i="4" s="1"/>
  <c r="G18" i="4"/>
  <c r="J18" i="4" s="1"/>
  <c r="G17" i="4"/>
  <c r="J17" i="4" s="1"/>
  <c r="G16" i="4"/>
  <c r="J16" i="4" s="1"/>
  <c r="G15" i="4"/>
  <c r="J15" i="4" s="1"/>
  <c r="G14" i="4"/>
  <c r="J14" i="4" s="1"/>
  <c r="G13" i="4"/>
  <c r="J13" i="4" s="1"/>
  <c r="G12" i="4"/>
  <c r="J12" i="4" s="1"/>
  <c r="G11" i="4"/>
  <c r="J11" i="4" s="1"/>
  <c r="G10" i="4"/>
  <c r="J10" i="4" s="1"/>
  <c r="G9" i="4"/>
  <c r="J9" i="4" s="1"/>
  <c r="G8" i="4"/>
  <c r="J8" i="4" s="1"/>
  <c r="G7" i="4"/>
  <c r="J7" i="4" s="1"/>
  <c r="G6" i="4"/>
  <c r="J6" i="4" s="1"/>
  <c r="G5" i="4"/>
  <c r="J5" i="4" s="1"/>
  <c r="G4" i="4"/>
  <c r="J4" i="4" s="1"/>
  <c r="G3" i="4"/>
  <c r="J3" i="4" s="1"/>
  <c r="G2" i="4"/>
  <c r="J2" i="4" s="1"/>
  <c r="G39" i="3"/>
  <c r="J39" i="3" s="1"/>
  <c r="G38" i="3"/>
  <c r="J38" i="3" s="1"/>
  <c r="G37" i="3"/>
  <c r="J37" i="3" s="1"/>
  <c r="G36" i="3"/>
  <c r="J36" i="3" s="1"/>
  <c r="G35" i="3"/>
  <c r="J35" i="3" s="1"/>
  <c r="G34" i="3"/>
  <c r="J34" i="3" s="1"/>
  <c r="G33" i="3"/>
  <c r="J33" i="3" s="1"/>
  <c r="G32" i="3"/>
  <c r="J32" i="3" s="1"/>
  <c r="G31" i="3"/>
  <c r="J31" i="3" s="1"/>
  <c r="G30" i="3"/>
  <c r="J30" i="3" s="1"/>
  <c r="G29" i="3"/>
  <c r="J29" i="3" s="1"/>
  <c r="G28" i="3"/>
  <c r="J28" i="3" s="1"/>
  <c r="G27" i="3"/>
  <c r="J27" i="3" s="1"/>
  <c r="G26" i="3"/>
  <c r="J26" i="3" s="1"/>
  <c r="G25" i="3"/>
  <c r="J25" i="3" s="1"/>
  <c r="G24" i="3"/>
  <c r="J24" i="3" s="1"/>
  <c r="G23" i="3"/>
  <c r="J23" i="3" s="1"/>
  <c r="G22" i="3"/>
  <c r="J22" i="3" s="1"/>
  <c r="G21" i="3"/>
  <c r="J21" i="3" s="1"/>
  <c r="G20" i="3"/>
  <c r="J20" i="3" s="1"/>
  <c r="G19" i="3"/>
  <c r="J19" i="3" s="1"/>
  <c r="G18" i="3"/>
  <c r="J18" i="3" s="1"/>
  <c r="G17" i="3"/>
  <c r="J17" i="3" s="1"/>
  <c r="G16" i="3"/>
  <c r="J16" i="3" s="1"/>
  <c r="G15" i="3"/>
  <c r="J15" i="3" s="1"/>
  <c r="G14" i="3"/>
  <c r="J14" i="3" s="1"/>
  <c r="G13" i="3"/>
  <c r="J13" i="3" s="1"/>
  <c r="G12" i="3"/>
  <c r="J12" i="3" s="1"/>
  <c r="G11" i="3"/>
  <c r="J11" i="3" s="1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2" i="3"/>
  <c r="J2" i="3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6" i="2"/>
  <c r="J26" i="2" s="1"/>
  <c r="G25" i="2"/>
  <c r="J25" i="2" s="1"/>
  <c r="G24" i="2"/>
  <c r="J24" i="2" s="1"/>
  <c r="G23" i="2"/>
  <c r="J23" i="2" s="1"/>
  <c r="G22" i="2"/>
  <c r="J22" i="2" s="1"/>
  <c r="G21" i="2"/>
  <c r="J21" i="2" s="1"/>
  <c r="G20" i="2"/>
  <c r="J20" i="2" s="1"/>
  <c r="G19" i="2"/>
  <c r="J19" i="2" s="1"/>
  <c r="G18" i="2"/>
  <c r="J18" i="2" s="1"/>
  <c r="G17" i="2"/>
  <c r="J17" i="2" s="1"/>
  <c r="J16" i="2"/>
  <c r="G15" i="2"/>
  <c r="J15" i="2" s="1"/>
  <c r="G14" i="2"/>
  <c r="J14" i="2" s="1"/>
  <c r="J12" i="2"/>
  <c r="G11" i="2"/>
  <c r="J11" i="2" s="1"/>
  <c r="G10" i="2"/>
  <c r="J10" i="2" s="1"/>
  <c r="G9" i="2"/>
  <c r="J9" i="2" s="1"/>
  <c r="G8" i="2"/>
  <c r="J8" i="2" s="1"/>
  <c r="J7" i="2"/>
  <c r="G6" i="2"/>
  <c r="J6" i="2" s="1"/>
  <c r="G5" i="2"/>
  <c r="J5" i="2" s="1"/>
  <c r="G4" i="2"/>
  <c r="J4" i="2" s="1"/>
  <c r="G3" i="2"/>
  <c r="J3" i="2" s="1"/>
  <c r="G2" i="2"/>
  <c r="J2" i="2" s="1"/>
  <c r="G13" i="2" l="1"/>
  <c r="J13" i="2" s="1"/>
</calcChain>
</file>

<file path=xl/sharedStrings.xml><?xml version="1.0" encoding="utf-8"?>
<sst xmlns="http://schemas.openxmlformats.org/spreadsheetml/2006/main" count="316" uniqueCount="32">
  <si>
    <t>Customer Type</t>
  </si>
  <si>
    <t>Overall Repair time</t>
  </si>
  <si>
    <t>Time Duration1 (Sec)</t>
  </si>
  <si>
    <t>Time Duration2</t>
  </si>
  <si>
    <t>Load Level Int. Cost Rate 1</t>
  </si>
  <si>
    <t xml:space="preserve">Load Level Int. Cost Rate 2 </t>
  </si>
  <si>
    <t>COST(EP) [$/kW]</t>
  </si>
  <si>
    <t>Average Load</t>
  </si>
  <si>
    <t>Total (L*Fr)</t>
  </si>
  <si>
    <t>ECOST (k$/yr)</t>
  </si>
  <si>
    <t>Re</t>
  </si>
  <si>
    <t>Cm</t>
  </si>
  <si>
    <t>Sm</t>
  </si>
  <si>
    <t xml:space="preserve">Sm </t>
  </si>
  <si>
    <t>Total</t>
  </si>
  <si>
    <t>Deviation</t>
  </si>
  <si>
    <t>Case A</t>
  </si>
  <si>
    <t>Case B</t>
  </si>
  <si>
    <t>Case C</t>
  </si>
  <si>
    <t>Case D</t>
  </si>
  <si>
    <t>Case E</t>
  </si>
  <si>
    <t>Case F</t>
  </si>
  <si>
    <t>ECOST_Analytic</t>
  </si>
  <si>
    <t>ECOST_Code</t>
  </si>
  <si>
    <t>ECOST</t>
  </si>
  <si>
    <t>CASE B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</si>
  <si>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</si>
  <si>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CASE C</t>
  </si>
  <si>
    <t>CASE D</t>
  </si>
  <si>
    <t>CASE E</t>
  </si>
  <si>
    <t>CASE F</t>
  </si>
  <si>
    <t>CASE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</si>
</sst>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color rgb="FF000000"/>
      <name val="Calibri"/>
      <family val="2"/>
      <scheme val="major"/>
    </font>
    <font>
      <b/>
      <sz val="9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7CAAC"/>
        <bgColor rgb="FFF7CAAC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3" fillId="8" borderId="2" xfId="0" applyFont="1" applyFill="1" applyBorder="1"/>
    <xf numFmtId="0" fontId="5" fillId="11" borderId="3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0" borderId="3" xfId="0" applyFont="1" applyBorder="1" applyAlignment="1"/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9" borderId="3" xfId="0" applyFont="1" applyFill="1" applyBorder="1" applyAlignment="1">
      <alignment horizontal="center" vertical="center"/>
    </xf>
    <xf numFmtId="0" fontId="0" fillId="15" borderId="8" xfId="0" applyFont="1" applyFill="1" applyBorder="1" applyAlignment="1"/>
    <xf numFmtId="0" fontId="0" fillId="15" borderId="5" xfId="0" applyFont="1" applyFill="1" applyBorder="1" applyAlignment="1"/>
    <xf numFmtId="0" fontId="0" fillId="15" borderId="9" xfId="0" applyFont="1" applyFill="1" applyBorder="1" applyAlignment="1"/>
    <xf numFmtId="0" fontId="7" fillId="0" borderId="14" xfId="0" applyFont="1" applyBorder="1" applyAlignment="1">
      <alignment horizontal="center"/>
    </xf>
    <xf numFmtId="0" fontId="8" fillId="9" borderId="7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0" fillId="16" borderId="14" xfId="0" applyFont="1" applyFill="1" applyBorder="1" applyAlignment="1"/>
    <xf numFmtId="0" fontId="0" fillId="16" borderId="6" xfId="0" applyFont="1" applyFill="1" applyBorder="1" applyAlignment="1"/>
    <xf numFmtId="0" fontId="0" fillId="16" borderId="7" xfId="0" applyFont="1" applyFill="1" applyBorder="1" applyAlignment="1"/>
    <xf numFmtId="0" fontId="5" fillId="9" borderId="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13" borderId="1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/>
    </xf>
    <xf numFmtId="0" fontId="5" fillId="14" borderId="9" xfId="0" applyFont="1" applyFill="1" applyBorder="1" applyAlignment="1">
      <alignment horizontal="center"/>
    </xf>
    <xf numFmtId="0" fontId="0" fillId="15" borderId="8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15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28" workbookViewId="0">
      <selection activeCell="H42" sqref="H42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2" t="s">
        <v>10</v>
      </c>
      <c r="B2" s="4">
        <v>3.7539682540000001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1.6943404488331034E-3</v>
      </c>
      <c r="H2" s="4">
        <v>0.54500000000000004</v>
      </c>
      <c r="I2" s="4">
        <v>0.315</v>
      </c>
      <c r="J2" s="4">
        <f>G2*H2*I2</f>
        <v>2.9087589655342304E-4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2" t="s">
        <v>10</v>
      </c>
      <c r="B3" s="4">
        <v>3.7364341090000002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1.6888746325986208E-3</v>
      </c>
      <c r="H3" s="4">
        <v>0.54500000000000004</v>
      </c>
      <c r="I3" s="4">
        <v>0.32250000000000001</v>
      </c>
      <c r="J3" s="4">
        <f t="shared" ref="J3:J39" si="1">G3*H3*I3</f>
        <v>2.9684082761211511E-4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2" t="s">
        <v>10</v>
      </c>
      <c r="B4" s="4">
        <f>B2</f>
        <v>3.7539682540000001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1.6943404488331034E-3</v>
      </c>
      <c r="H4" s="4">
        <v>0.54500000000000004</v>
      </c>
      <c r="I4" s="4">
        <f>I2</f>
        <v>0.315</v>
      </c>
      <c r="J4" s="4">
        <f t="shared" si="1"/>
        <v>2.9087589655342304E-4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2" t="s">
        <v>10</v>
      </c>
      <c r="B5" s="4">
        <v>3.3448275860000001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1.5668014268082758E-3</v>
      </c>
      <c r="H5" s="4">
        <v>0.54500000000000004</v>
      </c>
      <c r="I5" s="4">
        <v>0.36249999999999999</v>
      </c>
      <c r="J5" s="4">
        <f t="shared" si="1"/>
        <v>3.0954120688380998E-4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2" t="s">
        <v>10</v>
      </c>
      <c r="B6" s="4">
        <v>3.3241379310000001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1.5603519619393103E-3</v>
      </c>
      <c r="H6" s="4">
        <v>0.5</v>
      </c>
      <c r="I6" s="4">
        <f>I5</f>
        <v>0.36249999999999999</v>
      </c>
      <c r="J6" s="4">
        <f t="shared" si="1"/>
        <v>2.8281379310149998E-4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6" t="s">
        <v>11</v>
      </c>
      <c r="B7" s="4">
        <f>B5</f>
        <v>3.3448275860000001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6.6691224729743454E-2</v>
      </c>
      <c r="H7" s="4">
        <v>0.41499999999999998</v>
      </c>
      <c r="I7" s="4">
        <f>I5</f>
        <v>0.36249999999999999</v>
      </c>
      <c r="J7" s="4">
        <f t="shared" si="1"/>
        <v>1.0032861120280779E-2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6" t="s">
        <v>11</v>
      </c>
      <c r="B8" s="4">
        <f>B6</f>
        <v>3.3241379310000001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6.6419434006681377E-2</v>
      </c>
      <c r="H8" s="4">
        <v>0.41499999999999998</v>
      </c>
      <c r="I8" s="4">
        <f>I5</f>
        <v>0.36249999999999999</v>
      </c>
      <c r="J8" s="4">
        <f t="shared" si="1"/>
        <v>9.9919736033801283E-3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0.14000000000000001</v>
      </c>
      <c r="J9" s="4">
        <f t="shared" si="1"/>
        <v>9.3942827595900145E-3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0.14749999999999999</v>
      </c>
      <c r="J10" s="4">
        <f t="shared" si="1"/>
        <v>1.5381830170596309E-2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0.15</v>
      </c>
      <c r="J11" s="4">
        <f t="shared" si="1"/>
        <v>1.0541310346039241E-2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2" t="s">
        <v>10</v>
      </c>
      <c r="B12" s="4">
        <v>3.8070866140000001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1.7108987238124138E-3</v>
      </c>
      <c r="H12" s="4">
        <v>0.54500000000000004</v>
      </c>
      <c r="I12" s="4">
        <v>0.3175</v>
      </c>
      <c r="J12" s="4">
        <f t="shared" si="1"/>
        <v>2.9604963792169057E-4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2" t="s">
        <v>10</v>
      </c>
      <c r="B13" s="4">
        <v>3.813492063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1.7128954568800001E-3</v>
      </c>
      <c r="H13" s="4">
        <v>0.54500000000000004</v>
      </c>
      <c r="I13" s="4">
        <v>0.315</v>
      </c>
      <c r="J13" s="4">
        <f t="shared" si="1"/>
        <v>2.9406132755987406E-4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>
      <c r="A14" s="2" t="s">
        <v>10</v>
      </c>
      <c r="B14" s="4">
        <f>B13</f>
        <v>3.813492063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1.7128954568800001E-3</v>
      </c>
      <c r="H14" s="4">
        <v>0.54500000000000004</v>
      </c>
      <c r="I14" s="4">
        <f>I13</f>
        <v>0.315</v>
      </c>
      <c r="J14" s="4">
        <f t="shared" si="1"/>
        <v>2.9406132755987406E-4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>
      <c r="A15" s="2" t="s">
        <v>10</v>
      </c>
      <c r="B15" s="4">
        <v>3.4166666669999999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1.5891954024027585E-3</v>
      </c>
      <c r="H15" s="4">
        <v>0.5</v>
      </c>
      <c r="I15" s="4">
        <v>0.34499999999999997</v>
      </c>
      <c r="J15" s="4">
        <f t="shared" si="1"/>
        <v>2.7413620691447581E-4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>
      <c r="A16" s="2" t="s">
        <v>10</v>
      </c>
      <c r="B16" s="4">
        <v>3.4818840579999999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1.6095252373903449E-3</v>
      </c>
      <c r="H16" s="4">
        <v>0.5</v>
      </c>
      <c r="I16" s="4">
        <f>I15</f>
        <v>0.34499999999999997</v>
      </c>
      <c r="J16" s="4">
        <f t="shared" si="1"/>
        <v>2.7764310344983447E-4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>
      <c r="A17" s="6" t="s">
        <v>11</v>
      </c>
      <c r="B17" s="4">
        <f>B16</f>
        <v>3.4818840579999999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6.8491674163299307E-2</v>
      </c>
      <c r="H17" s="4">
        <v>0.41499999999999998</v>
      </c>
      <c r="I17" s="4">
        <f>I15</f>
        <v>0.34499999999999997</v>
      </c>
      <c r="J17" s="4">
        <f t="shared" si="1"/>
        <v>9.8062954483303776E-3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>
      <c r="A18" s="6" t="s">
        <v>11</v>
      </c>
      <c r="B18" s="4">
        <f>B15</f>
        <v>3.4166666669999999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6.7634942533114473E-2</v>
      </c>
      <c r="H18" s="4">
        <v>0.41499999999999998</v>
      </c>
      <c r="I18" s="4">
        <f>I15</f>
        <v>0.34499999999999997</v>
      </c>
      <c r="J18" s="4">
        <f t="shared" si="1"/>
        <v>9.6836328971786623E-3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>
      <c r="A19" s="2" t="s">
        <v>10</v>
      </c>
      <c r="B19" s="4">
        <v>3.6870229010000002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1.6734719663806896E-3</v>
      </c>
      <c r="H19" s="4">
        <v>0.54500000000000004</v>
      </c>
      <c r="I19" s="4">
        <v>0.32750000000000001</v>
      </c>
      <c r="J19" s="4">
        <f t="shared" si="1"/>
        <v>2.9869382759937336E-4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>
      <c r="A20" s="2" t="s">
        <v>10</v>
      </c>
      <c r="B20" s="4">
        <v>3.703125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1.6784913793103449E-3</v>
      </c>
      <c r="H20" s="4">
        <v>0.54500000000000004</v>
      </c>
      <c r="I20" s="4">
        <v>0.32</v>
      </c>
      <c r="J20" s="4">
        <f t="shared" si="1"/>
        <v>2.9272889655172416E-4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" t="s">
        <v>10</v>
      </c>
      <c r="B21" s="4">
        <f>B19</f>
        <v>3.6870229010000002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1.6734719663806896E-3</v>
      </c>
      <c r="H21" s="4">
        <v>0.54500000000000004</v>
      </c>
      <c r="I21" s="4">
        <f>I19</f>
        <v>0.32750000000000001</v>
      </c>
      <c r="J21" s="4">
        <f t="shared" si="1"/>
        <v>2.9869382759937336E-4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2" t="s">
        <v>10</v>
      </c>
      <c r="B22" s="4">
        <f>B19</f>
        <v>3.6870229010000002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1.6734719663806896E-3</v>
      </c>
      <c r="H22" s="4">
        <v>0.54500000000000004</v>
      </c>
      <c r="I22" s="4">
        <f>I19</f>
        <v>0.32750000000000001</v>
      </c>
      <c r="J22" s="4">
        <f>G22*H22*I22</f>
        <v>2.9869382759937336E-4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" t="s">
        <v>10</v>
      </c>
      <c r="B23" s="4">
        <f>B20</f>
        <v>3.703125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1.6784913793103449E-3</v>
      </c>
      <c r="H23" s="4">
        <v>0.5</v>
      </c>
      <c r="I23" s="4">
        <f>I20</f>
        <v>0.32</v>
      </c>
      <c r="J23" s="4">
        <f t="shared" si="1"/>
        <v>2.6855862068965518E-4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2" t="s">
        <v>10</v>
      </c>
      <c r="B24" s="4">
        <f>B21</f>
        <v>3.6870229010000002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1.6734719663806896E-3</v>
      </c>
      <c r="H24" s="4">
        <v>0.5</v>
      </c>
      <c r="I24" s="4">
        <f>I19</f>
        <v>0.32750000000000001</v>
      </c>
      <c r="J24" s="4">
        <f t="shared" si="1"/>
        <v>2.7403103449483791E-4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6" t="s">
        <v>11</v>
      </c>
      <c r="B25" s="4">
        <f>B22</f>
        <v>3.6870229010000002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7.1186491184998618E-2</v>
      </c>
      <c r="H25" s="4">
        <v>0.41499999999999998</v>
      </c>
      <c r="I25" s="4">
        <f>I19</f>
        <v>0.32750000000000001</v>
      </c>
      <c r="J25" s="4">
        <f t="shared" si="1"/>
        <v>9.675133983181124E-3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6" t="s">
        <v>11</v>
      </c>
      <c r="B26" s="4">
        <f>B20</f>
        <v>3.703125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7.13980172413793E-2</v>
      </c>
      <c r="H26" s="4">
        <v>0.41499999999999998</v>
      </c>
      <c r="I26" s="4">
        <f>I20</f>
        <v>0.32</v>
      </c>
      <c r="J26" s="4">
        <f t="shared" si="1"/>
        <v>9.4816566896551695E-3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0.14499999999999999</v>
      </c>
      <c r="J27" s="4">
        <f t="shared" si="1"/>
        <v>1.0119253447791202E-2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0.14749999999999999</v>
      </c>
      <c r="J28" s="4">
        <f t="shared" si="1"/>
        <v>1.0406010345918076E-2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0.13750000000000001</v>
      </c>
      <c r="J29" s="4">
        <f t="shared" si="1"/>
        <v>9.2589827571061215E-3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0.14749999999999999</v>
      </c>
      <c r="J30" s="4">
        <f t="shared" si="1"/>
        <v>9.8001827576513663E-3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0.155</v>
      </c>
      <c r="J31" s="4">
        <f t="shared" si="1"/>
        <v>1.0660453449487517E-2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0.14749999999999999</v>
      </c>
      <c r="J32" s="4">
        <f t="shared" si="1"/>
        <v>1.4700274136477049E-2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2" t="s">
        <v>10</v>
      </c>
      <c r="B33" s="4">
        <v>3.78125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1.7028448275862068E-3</v>
      </c>
      <c r="H33" s="4">
        <v>0.54500000000000004</v>
      </c>
      <c r="I33" s="4">
        <v>0.32</v>
      </c>
      <c r="J33" s="4">
        <f t="shared" si="1"/>
        <v>2.969761379310345E-4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2" t="s">
        <v>10</v>
      </c>
      <c r="B34" s="4">
        <f>B33</f>
        <v>3.78125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1.7028448275862068E-3</v>
      </c>
      <c r="H34" s="4">
        <v>0.54500000000000004</v>
      </c>
      <c r="I34" s="4">
        <f>I33</f>
        <v>0.32</v>
      </c>
      <c r="J34" s="4">
        <f t="shared" si="1"/>
        <v>2.969761379310345E-4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2" t="s">
        <v>10</v>
      </c>
      <c r="B35" s="4">
        <v>3.8064516130000001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1.7107007786731035E-3</v>
      </c>
      <c r="H35" s="4">
        <v>0.54500000000000004</v>
      </c>
      <c r="I35" s="4">
        <v>0.31</v>
      </c>
      <c r="J35" s="4">
        <f t="shared" si="1"/>
        <v>2.8902289655682086E-4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2" t="s">
        <v>10</v>
      </c>
      <c r="B36" s="4">
        <v>3.457142857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1.6018128078372413E-3</v>
      </c>
      <c r="H36" s="4">
        <v>0.54500000000000004</v>
      </c>
      <c r="I36" s="4">
        <v>0.35</v>
      </c>
      <c r="J36" s="4">
        <f t="shared" si="1"/>
        <v>3.0554579309495381E-4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2" t="s">
        <v>10</v>
      </c>
      <c r="B37" s="4">
        <v>3.371428571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1.5750935959255173E-3</v>
      </c>
      <c r="H37" s="4">
        <v>0.5</v>
      </c>
      <c r="I37" s="4">
        <f>I36</f>
        <v>0.35</v>
      </c>
      <c r="J37" s="4">
        <f t="shared" si="1"/>
        <v>2.7564137928696552E-4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2" t="s">
        <v>10</v>
      </c>
      <c r="B38" s="4">
        <f>B36</f>
        <v>3.457142857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1.6018128078372413E-3</v>
      </c>
      <c r="H38" s="4">
        <v>0.5</v>
      </c>
      <c r="I38" s="4">
        <f>I36</f>
        <v>0.35</v>
      </c>
      <c r="J38" s="4">
        <f t="shared" si="1"/>
        <v>2.8031724137151721E-4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6" t="s">
        <v>11</v>
      </c>
      <c r="B39" s="4">
        <f>B37</f>
        <v>3.371428571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6.704066994510896E-2</v>
      </c>
      <c r="H39" s="4">
        <v>0.41499999999999998</v>
      </c>
      <c r="I39" s="4">
        <f>I36</f>
        <v>0.35</v>
      </c>
      <c r="J39" s="4">
        <f t="shared" si="1"/>
        <v>9.7376573095270761E-3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6.8409211051533317E-2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23" workbookViewId="0">
      <selection activeCell="J41" sqref="J41"/>
    </sheetView>
  </sheetViews>
  <sheetFormatPr defaultColWidth="12.625" defaultRowHeight="15" customHeight="1"/>
  <cols>
    <col min="1" max="1" width="14.375" customWidth="1"/>
    <col min="2" max="2" width="16.875" customWidth="1"/>
    <col min="3" max="3" width="17.75" customWidth="1"/>
    <col min="4" max="4" width="13.875" customWidth="1"/>
    <col min="5" max="5" width="21.625" customWidth="1"/>
    <col min="6" max="6" width="22.75" customWidth="1"/>
    <col min="7" max="7" width="14.5" customWidth="1"/>
    <col min="8" max="8" width="13" customWidth="1"/>
    <col min="9" max="9" width="10.625" customWidth="1"/>
    <col min="10" max="10" width="12.3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7.307692308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2.8021220160110343E-3</v>
      </c>
      <c r="H2" s="4">
        <v>0.54500000000000004</v>
      </c>
      <c r="I2" s="4">
        <v>1.1375</v>
      </c>
      <c r="J2" s="4">
        <f t="shared" ref="J2:J39" si="1">G2*H2*I2</f>
        <v>1.7371405173008407E-3</v>
      </c>
    </row>
    <row r="3" spans="1:10" ht="15.75">
      <c r="A3" s="2" t="s">
        <v>10</v>
      </c>
      <c r="B3" s="4">
        <f>B2</f>
        <v>7.307692308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2.8021220160110343E-3</v>
      </c>
      <c r="H3" s="4">
        <v>0.54500000000000004</v>
      </c>
      <c r="I3" s="4">
        <f>I2</f>
        <v>1.1375</v>
      </c>
      <c r="J3" s="4">
        <f t="shared" si="1"/>
        <v>1.7371405173008407E-3</v>
      </c>
    </row>
    <row r="4" spans="1:10" ht="15.75">
      <c r="A4" s="2" t="s">
        <v>10</v>
      </c>
      <c r="B4" s="4">
        <f>B2</f>
        <v>7.307692308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2.8021220160110343E-3</v>
      </c>
      <c r="H4" s="4">
        <v>0.54500000000000004</v>
      </c>
      <c r="I4" s="4">
        <f>I2</f>
        <v>1.1375</v>
      </c>
      <c r="J4" s="4">
        <f t="shared" si="1"/>
        <v>1.7371405173008407E-3</v>
      </c>
    </row>
    <row r="5" spans="1:10" ht="15.75">
      <c r="A5" s="2" t="s">
        <v>10</v>
      </c>
      <c r="B5" s="4">
        <f>B2</f>
        <v>7.307692308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2.8021220160110343E-3</v>
      </c>
      <c r="H5" s="4">
        <v>0.54500000000000004</v>
      </c>
      <c r="I5" s="4">
        <f>I2</f>
        <v>1.1375</v>
      </c>
      <c r="J5" s="4">
        <f t="shared" si="1"/>
        <v>1.7371405173008407E-3</v>
      </c>
    </row>
    <row r="6" spans="1:10" ht="15.75">
      <c r="A6" s="2" t="s">
        <v>10</v>
      </c>
      <c r="B6" s="4">
        <f>B2</f>
        <v>7.307692308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2.8021220160110343E-3</v>
      </c>
      <c r="H6" s="4">
        <v>0.5</v>
      </c>
      <c r="I6" s="4">
        <f>I2</f>
        <v>1.1375</v>
      </c>
      <c r="J6" s="4">
        <f t="shared" si="1"/>
        <v>1.5937068966062756E-3</v>
      </c>
    </row>
    <row r="7" spans="1:10" ht="15.75">
      <c r="A7" s="6" t="s">
        <v>11</v>
      </c>
      <c r="B7" s="4">
        <f>B2</f>
        <v>7.307692308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>(((B7-C7)*(F7-E7))/(D7-C7))+E7</f>
        <v>0.11874960212605792</v>
      </c>
      <c r="H7" s="4">
        <v>0.41499999999999998</v>
      </c>
      <c r="I7" s="4">
        <f>I2</f>
        <v>1.1375</v>
      </c>
      <c r="J7" s="4">
        <f t="shared" si="1"/>
        <v>5.6057234053632214E-2</v>
      </c>
    </row>
    <row r="8" spans="1:10" ht="15.75">
      <c r="A8" s="6" t="s">
        <v>11</v>
      </c>
      <c r="B8" s="4">
        <f>B2</f>
        <v>7.307692308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0.11874960212605792</v>
      </c>
      <c r="H8" s="4">
        <v>0.41499999999999998</v>
      </c>
      <c r="I8" s="4">
        <f>I2</f>
        <v>1.1375</v>
      </c>
      <c r="J8" s="4">
        <f t="shared" si="1"/>
        <v>5.6057234053632214E-2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0.2175</v>
      </c>
      <c r="J9" s="4">
        <f t="shared" si="1"/>
        <v>2.4947850000000001E-2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f>I9</f>
        <v>0.2175</v>
      </c>
      <c r="J10" s="4">
        <f t="shared" si="1"/>
        <v>3.7421774999999997E-2</v>
      </c>
    </row>
    <row r="11" spans="1:10" ht="15.75">
      <c r="A11" s="7" t="s">
        <v>12</v>
      </c>
      <c r="B11" s="4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0.2175</v>
      </c>
      <c r="J11" s="4">
        <f t="shared" si="1"/>
        <v>2.4947850000000001E-2</v>
      </c>
    </row>
    <row r="12" spans="1:10" ht="15.75">
      <c r="A12" s="2" t="s">
        <v>10</v>
      </c>
      <c r="B12" s="4">
        <v>7.3458980040000004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>(((B12-C12)*(F12-E12))/(D12-C12))+E12</f>
        <v>2.8140316536606896E-3</v>
      </c>
      <c r="H12" s="4">
        <v>0.54500000000000004</v>
      </c>
      <c r="I12" s="4">
        <v>1.1274999999999999</v>
      </c>
      <c r="J12" s="4">
        <f t="shared" si="1"/>
        <v>1.729187275778823E-3</v>
      </c>
    </row>
    <row r="13" spans="1:10" ht="15.75">
      <c r="A13" s="2" t="s">
        <v>10</v>
      </c>
      <c r="B13" s="4">
        <f>B12</f>
        <v>7.3458980040000004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2.8140316536606896E-3</v>
      </c>
      <c r="H13" s="4">
        <v>0.54500000000000004</v>
      </c>
      <c r="I13" s="4">
        <f>I12</f>
        <v>1.1274999999999999</v>
      </c>
      <c r="J13" s="4">
        <f t="shared" si="1"/>
        <v>1.729187275778823E-3</v>
      </c>
    </row>
    <row r="14" spans="1:10" ht="15.75">
      <c r="A14" s="2" t="s">
        <v>10</v>
      </c>
      <c r="B14" s="4">
        <f>B12</f>
        <v>7.3458980040000004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2.8140316536606896E-3</v>
      </c>
      <c r="H14" s="4">
        <v>0.54500000000000004</v>
      </c>
      <c r="I14" s="4">
        <f>I12</f>
        <v>1.1274999999999999</v>
      </c>
      <c r="J14" s="4">
        <f t="shared" si="1"/>
        <v>1.729187275778823E-3</v>
      </c>
    </row>
    <row r="15" spans="1:10" ht="15.75">
      <c r="A15" s="2" t="s">
        <v>10</v>
      </c>
      <c r="B15" s="4">
        <f>B12</f>
        <v>7.3458980040000004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2.8140316536606896E-3</v>
      </c>
      <c r="H15" s="4">
        <v>0.5</v>
      </c>
      <c r="I15" s="4">
        <f>I12</f>
        <v>1.1274999999999999</v>
      </c>
      <c r="J15" s="4">
        <f t="shared" si="1"/>
        <v>1.5864103447512138E-3</v>
      </c>
    </row>
    <row r="16" spans="1:10" ht="15.75">
      <c r="A16" s="2" t="s">
        <v>10</v>
      </c>
      <c r="B16" s="4">
        <f>B12</f>
        <v>7.3458980040000004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>(((B16-C16)*(F16-E16))/(D16-C16))+E16</f>
        <v>2.8140316536606896E-3</v>
      </c>
      <c r="H16" s="4">
        <v>0.5</v>
      </c>
      <c r="I16" s="4">
        <f>I12</f>
        <v>1.1274999999999999</v>
      </c>
      <c r="J16" s="4">
        <f t="shared" si="1"/>
        <v>1.5864103447512138E-3</v>
      </c>
    </row>
    <row r="17" spans="1:10" ht="15.75">
      <c r="A17" s="6" t="s">
        <v>11</v>
      </c>
      <c r="B17" s="4">
        <f>B12</f>
        <v>7.3458980040000004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0.11925149322771862</v>
      </c>
      <c r="H17" s="4">
        <v>0.41499999999999998</v>
      </c>
      <c r="I17" s="4">
        <f>I12</f>
        <v>1.1274999999999999</v>
      </c>
      <c r="J17" s="4">
        <f t="shared" si="1"/>
        <v>5.5799264324914881E-2</v>
      </c>
    </row>
    <row r="18" spans="1:10" ht="15.75">
      <c r="A18" s="6" t="s">
        <v>11</v>
      </c>
      <c r="B18" s="4">
        <f>B12</f>
        <v>7.3458980040000004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0.11925149322771862</v>
      </c>
      <c r="H18" s="4">
        <v>0.41499999999999998</v>
      </c>
      <c r="I18" s="4">
        <f>I12</f>
        <v>1.1274999999999999</v>
      </c>
      <c r="J18" s="4">
        <f t="shared" si="1"/>
        <v>5.5799264324914881E-2</v>
      </c>
    </row>
    <row r="19" spans="1:10" ht="15.75">
      <c r="A19" s="2" t="s">
        <v>10</v>
      </c>
      <c r="B19" s="4">
        <v>7.4181459570000001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2.8365530845268962E-3</v>
      </c>
      <c r="H19" s="4">
        <v>0.54500000000000004</v>
      </c>
      <c r="I19" s="4">
        <v>1.2675000000000001</v>
      </c>
      <c r="J19" s="4">
        <f t="shared" si="1"/>
        <v>1.9594554138776237E-3</v>
      </c>
    </row>
    <row r="20" spans="1:10" ht="15.75">
      <c r="A20" s="2" t="s">
        <v>10</v>
      </c>
      <c r="B20" s="4">
        <f>B19</f>
        <v>7.4181459570000001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2.8365530845268962E-3</v>
      </c>
      <c r="H20" s="4">
        <v>0.54500000000000004</v>
      </c>
      <c r="I20" s="4">
        <f>I19</f>
        <v>1.2675000000000001</v>
      </c>
      <c r="J20" s="4">
        <f t="shared" si="1"/>
        <v>1.9594554138776237E-3</v>
      </c>
    </row>
    <row r="21" spans="1:10" ht="15.75" customHeight="1">
      <c r="A21" s="2" t="s">
        <v>10</v>
      </c>
      <c r="B21" s="4">
        <f>B19</f>
        <v>7.4181459570000001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2.8365530845268962E-3</v>
      </c>
      <c r="H21" s="4">
        <v>0.54500000000000004</v>
      </c>
      <c r="I21" s="4">
        <f>I19</f>
        <v>1.2675000000000001</v>
      </c>
      <c r="J21" s="4">
        <f t="shared" si="1"/>
        <v>1.9594554138776237E-3</v>
      </c>
    </row>
    <row r="22" spans="1:10" ht="15.75" customHeight="1">
      <c r="A22" s="2" t="s">
        <v>10</v>
      </c>
      <c r="B22" s="4">
        <f>B19</f>
        <v>7.4181459570000001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2.8365530845268962E-3</v>
      </c>
      <c r="H22" s="4">
        <v>0.54500000000000004</v>
      </c>
      <c r="I22" s="4">
        <f>I19</f>
        <v>1.2675000000000001</v>
      </c>
      <c r="J22" s="4">
        <f t="shared" si="1"/>
        <v>1.9594554138776237E-3</v>
      </c>
    </row>
    <row r="23" spans="1:10" ht="15.75" customHeight="1">
      <c r="A23" s="2" t="s">
        <v>10</v>
      </c>
      <c r="B23" s="4">
        <f>B19</f>
        <v>7.4181459570000001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2.8365530845268962E-3</v>
      </c>
      <c r="H23" s="4">
        <v>0.5</v>
      </c>
      <c r="I23" s="4">
        <f>I19</f>
        <v>1.2675000000000001</v>
      </c>
      <c r="J23" s="4">
        <f t="shared" si="1"/>
        <v>1.7976655173189205E-3</v>
      </c>
    </row>
    <row r="24" spans="1:10" ht="15.75" customHeight="1">
      <c r="A24" s="2" t="s">
        <v>10</v>
      </c>
      <c r="B24" s="4">
        <f>B19</f>
        <v>7.4181459570000001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2.8365530845268962E-3</v>
      </c>
      <c r="H24" s="4">
        <v>0.5</v>
      </c>
      <c r="I24" s="4">
        <f>I19</f>
        <v>1.2675000000000001</v>
      </c>
      <c r="J24" s="4">
        <f t="shared" si="1"/>
        <v>1.7976655173189205E-3</v>
      </c>
    </row>
    <row r="25" spans="1:10" ht="15.75" customHeight="1">
      <c r="A25" s="6" t="s">
        <v>11</v>
      </c>
      <c r="B25" s="4">
        <f>B19</f>
        <v>7.4181459570000001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0.12020058219926619</v>
      </c>
      <c r="H25" s="4">
        <v>0.41499999999999998</v>
      </c>
      <c r="I25" s="4">
        <f>I19</f>
        <v>1.2675000000000001</v>
      </c>
      <c r="J25" s="4">
        <f t="shared" si="1"/>
        <v>6.3227008744091512E-2</v>
      </c>
    </row>
    <row r="26" spans="1:10" ht="15.75" customHeight="1">
      <c r="A26" s="6" t="s">
        <v>11</v>
      </c>
      <c r="B26" s="4">
        <f>B19</f>
        <v>7.4181459570000001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0.12020058219926619</v>
      </c>
      <c r="H26" s="4">
        <v>0.41499999999999998</v>
      </c>
      <c r="I26" s="4">
        <f>I19</f>
        <v>1.2675000000000001</v>
      </c>
      <c r="J26" s="4">
        <f t="shared" si="1"/>
        <v>6.3227008744091512E-2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0.215</v>
      </c>
      <c r="J27" s="4">
        <f t="shared" si="1"/>
        <v>2.4661093103448276E-2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f>I27</f>
        <v>0.215</v>
      </c>
      <c r="J28" s="4">
        <f t="shared" si="1"/>
        <v>2.4661093103448276E-2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0.215</v>
      </c>
      <c r="J29" s="4">
        <f t="shared" si="1"/>
        <v>2.4661093103448276E-2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I27</f>
        <v>0.215</v>
      </c>
      <c r="J30" s="4">
        <f t="shared" si="1"/>
        <v>2.4661093103448276E-2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f>I27</f>
        <v>0.215</v>
      </c>
      <c r="J31" s="4">
        <f t="shared" si="1"/>
        <v>2.4661093103448276E-2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0.215</v>
      </c>
      <c r="J32" s="4">
        <f t="shared" si="1"/>
        <v>3.6991639655172409E-2</v>
      </c>
    </row>
    <row r="33" spans="1:10" ht="15.75" customHeight="1">
      <c r="A33" s="2" t="s">
        <v>10</v>
      </c>
      <c r="B33" s="4">
        <v>7.3362831860000002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2.8110344828082756E-3</v>
      </c>
      <c r="H33" s="4">
        <v>0.54500000000000004</v>
      </c>
      <c r="I33" s="4">
        <v>1.1299999999999999</v>
      </c>
      <c r="J33" s="4">
        <f t="shared" si="1"/>
        <v>1.7311755862374765E-3</v>
      </c>
    </row>
    <row r="34" spans="1:10" ht="15.75" customHeight="1">
      <c r="A34" s="2" t="s">
        <v>10</v>
      </c>
      <c r="B34" s="4">
        <f>B33</f>
        <v>7.3362831860000002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2.8110344828082756E-3</v>
      </c>
      <c r="H34" s="4">
        <v>0.54500000000000004</v>
      </c>
      <c r="I34" s="4">
        <f>I33</f>
        <v>1.1299999999999999</v>
      </c>
      <c r="J34" s="4">
        <f t="shared" si="1"/>
        <v>1.7311755862374765E-3</v>
      </c>
    </row>
    <row r="35" spans="1:10" ht="15.75" customHeight="1">
      <c r="A35" s="2" t="s">
        <v>10</v>
      </c>
      <c r="B35" s="4">
        <f>B33</f>
        <v>7.3362831860000002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2.8110344828082756E-3</v>
      </c>
      <c r="H35" s="4">
        <v>0.54500000000000004</v>
      </c>
      <c r="I35" s="4">
        <f>I33</f>
        <v>1.1299999999999999</v>
      </c>
      <c r="J35" s="4">
        <f t="shared" si="1"/>
        <v>1.7311755862374765E-3</v>
      </c>
    </row>
    <row r="36" spans="1:10" ht="15.75" customHeight="1">
      <c r="A36" s="2" t="s">
        <v>10</v>
      </c>
      <c r="B36" s="4">
        <f>B33</f>
        <v>7.3362831860000002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2.8110344828082756E-3</v>
      </c>
      <c r="H36" s="4">
        <v>0.54500000000000004</v>
      </c>
      <c r="I36" s="4">
        <f>I33</f>
        <v>1.1299999999999999</v>
      </c>
      <c r="J36" s="4">
        <f t="shared" si="1"/>
        <v>1.7311755862374765E-3</v>
      </c>
    </row>
    <row r="37" spans="1:10" ht="15.75" customHeight="1">
      <c r="A37" s="2" t="s">
        <v>10</v>
      </c>
      <c r="B37" s="4">
        <f>B33</f>
        <v>7.3362831860000002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2.8110344828082756E-3</v>
      </c>
      <c r="H37" s="4">
        <v>0.5</v>
      </c>
      <c r="I37" s="4">
        <f>I33</f>
        <v>1.1299999999999999</v>
      </c>
      <c r="J37" s="4">
        <f t="shared" si="1"/>
        <v>1.5882344827866757E-3</v>
      </c>
    </row>
    <row r="38" spans="1:10" ht="15.75" customHeight="1">
      <c r="A38" s="2" t="s">
        <v>10</v>
      </c>
      <c r="B38" s="4">
        <f>B33</f>
        <v>7.3362831860000002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2.8110344828082756E-3</v>
      </c>
      <c r="H38" s="4">
        <v>0.5</v>
      </c>
      <c r="I38" s="4">
        <f>I33</f>
        <v>1.1299999999999999</v>
      </c>
      <c r="J38" s="4">
        <f t="shared" si="1"/>
        <v>1.5882344827866757E-3</v>
      </c>
    </row>
    <row r="39" spans="1:10" ht="15.75" customHeight="1">
      <c r="A39" s="6" t="s">
        <v>11</v>
      </c>
      <c r="B39" s="4">
        <f>B33</f>
        <v>7.3362831860000002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0.11912518767374344</v>
      </c>
      <c r="H39" s="4">
        <v>0.41499999999999998</v>
      </c>
      <c r="I39" s="4">
        <f>I33</f>
        <v>1.1299999999999999</v>
      </c>
      <c r="J39" s="4">
        <f t="shared" si="1"/>
        <v>5.5863756759601979E-2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0.40603077100487917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24" workbookViewId="0">
      <selection activeCell="H42" sqref="H42"/>
    </sheetView>
  </sheetViews>
  <sheetFormatPr defaultColWidth="12.625" defaultRowHeight="15" customHeight="1"/>
  <cols>
    <col min="1" max="1" width="13.125" customWidth="1"/>
    <col min="2" max="2" width="16.375" customWidth="1"/>
    <col min="3" max="3" width="17.5" customWidth="1"/>
    <col min="4" max="4" width="14.25" customWidth="1"/>
    <col min="5" max="5" width="20.625" customWidth="1"/>
    <col min="6" max="6" width="21.5" customWidth="1"/>
    <col min="7" max="7" width="14.625" customWidth="1"/>
    <col min="8" max="8" width="11.625" customWidth="1"/>
    <col min="9" max="9" width="10.375" customWidth="1"/>
    <col min="10" max="10" width="12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5.2222222220000001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2.1520306512717241E-3</v>
      </c>
      <c r="H2" s="4">
        <v>0.54500000000000004</v>
      </c>
      <c r="I2" s="4">
        <v>0.315</v>
      </c>
      <c r="J2" s="4">
        <f t="shared" ref="J2:J39" si="1">G2*H2*I2</f>
        <v>3.6944986205707323E-4</v>
      </c>
    </row>
    <row r="3" spans="1:10" ht="15.75">
      <c r="A3" s="2" t="s">
        <v>10</v>
      </c>
      <c r="B3" s="4">
        <v>5.1705426360000004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2.1359208768772413E-3</v>
      </c>
      <c r="H3" s="4">
        <v>0.54500000000000004</v>
      </c>
      <c r="I3" s="4">
        <v>0.32250000000000001</v>
      </c>
      <c r="J3" s="4">
        <f t="shared" si="1"/>
        <v>3.7541479312213618E-4</v>
      </c>
    </row>
    <row r="4" spans="1:10" ht="15.75">
      <c r="A4" s="2" t="s">
        <v>10</v>
      </c>
      <c r="B4" s="4">
        <f>B2</f>
        <v>5.2222222220000001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2.1520306512717241E-3</v>
      </c>
      <c r="H4" s="4">
        <v>0.54500000000000004</v>
      </c>
      <c r="I4" s="4">
        <f>I2</f>
        <v>0.315</v>
      </c>
      <c r="J4" s="4">
        <f t="shared" si="1"/>
        <v>3.6944986205707323E-4</v>
      </c>
    </row>
    <row r="5" spans="1:10" ht="15.75">
      <c r="A5" s="2" t="s">
        <v>10</v>
      </c>
      <c r="B5" s="29">
        <v>4.6206896549999996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1.9645184303862069E-3</v>
      </c>
      <c r="H5" s="4">
        <v>0.54500000000000004</v>
      </c>
      <c r="I5" s="4">
        <v>0.36249999999999999</v>
      </c>
      <c r="J5" s="4">
        <f t="shared" si="1"/>
        <v>3.8811517240317504E-4</v>
      </c>
    </row>
    <row r="6" spans="1:10" ht="15.75">
      <c r="A6" s="2" t="s">
        <v>10</v>
      </c>
      <c r="B6" s="4">
        <v>4.5999999999999996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1.9580689655172411E-3</v>
      </c>
      <c r="H6" s="4">
        <v>0.5</v>
      </c>
      <c r="I6" s="4">
        <f>I5</f>
        <v>0.36249999999999999</v>
      </c>
      <c r="J6" s="4">
        <f t="shared" si="1"/>
        <v>3.5489999999999995E-4</v>
      </c>
    </row>
    <row r="7" spans="1:10" ht="15.75">
      <c r="A7" s="6" t="s">
        <v>11</v>
      </c>
      <c r="B7" s="29">
        <f>B5</f>
        <v>4.6206896549999996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8.345165279202757E-2</v>
      </c>
      <c r="H7" s="4">
        <v>0.41499999999999998</v>
      </c>
      <c r="I7" s="4">
        <f>I5</f>
        <v>0.36249999999999999</v>
      </c>
      <c r="J7" s="4">
        <f t="shared" si="1"/>
        <v>1.2554258016900646E-2</v>
      </c>
    </row>
    <row r="8" spans="1:10" ht="15.75">
      <c r="A8" s="6" t="s">
        <v>11</v>
      </c>
      <c r="B8" s="4">
        <f>B6</f>
        <v>4.5999999999999996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8.3179862068965507E-2</v>
      </c>
      <c r="H8" s="4">
        <v>0.41499999999999998</v>
      </c>
      <c r="I8" s="4">
        <f>I5</f>
        <v>0.36249999999999999</v>
      </c>
      <c r="J8" s="4">
        <f t="shared" si="1"/>
        <v>1.2513370499999997E-2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0.14000000000000001</v>
      </c>
      <c r="J9" s="4">
        <f t="shared" si="1"/>
        <v>1.6058386206896553E-2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v>0.14749999999999999</v>
      </c>
      <c r="J10" s="4">
        <f t="shared" si="1"/>
        <v>2.5377985344827582E-2</v>
      </c>
    </row>
    <row r="11" spans="1:10" ht="15.75">
      <c r="A11" s="7" t="s">
        <v>12</v>
      </c>
      <c r="B11" s="5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v>0.15</v>
      </c>
      <c r="J11" s="4">
        <f t="shared" si="1"/>
        <v>1.7205413793103447E-2</v>
      </c>
    </row>
    <row r="12" spans="1:10" ht="15.75">
      <c r="A12" s="2" t="s">
        <v>10</v>
      </c>
      <c r="B12" s="4">
        <v>5.2047244089999998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2.1465761605986202E-3</v>
      </c>
      <c r="H12" s="4">
        <v>0.54500000000000004</v>
      </c>
      <c r="I12" s="4">
        <v>0.3175</v>
      </c>
      <c r="J12" s="4">
        <f t="shared" si="1"/>
        <v>3.7143817238958376E-4</v>
      </c>
    </row>
    <row r="13" spans="1:10" ht="15.75">
      <c r="A13" s="2" t="s">
        <v>10</v>
      </c>
      <c r="B13" s="4">
        <v>5.2222222220000001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2.1520306512717241E-3</v>
      </c>
      <c r="H13" s="4">
        <v>0.54500000000000004</v>
      </c>
      <c r="I13" s="4">
        <v>0.315</v>
      </c>
      <c r="J13" s="4">
        <f t="shared" si="1"/>
        <v>3.6944986205707323E-4</v>
      </c>
    </row>
    <row r="14" spans="1:10" ht="15.75">
      <c r="A14" s="2" t="s">
        <v>10</v>
      </c>
      <c r="B14" s="4">
        <f>B13</f>
        <v>5.2222222220000001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2.1520306512717241E-3</v>
      </c>
      <c r="H14" s="4">
        <v>0.54500000000000004</v>
      </c>
      <c r="I14" s="4">
        <f>I13</f>
        <v>0.315</v>
      </c>
      <c r="J14" s="4">
        <f t="shared" si="1"/>
        <v>3.6944986205707323E-4</v>
      </c>
    </row>
    <row r="15" spans="1:10" ht="15.75">
      <c r="A15" s="2" t="s">
        <v>10</v>
      </c>
      <c r="B15" s="4">
        <v>5.0289855069999998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2.0917941028717243E-3</v>
      </c>
      <c r="H15" s="4">
        <v>0.5</v>
      </c>
      <c r="I15" s="4">
        <v>0.34499999999999997</v>
      </c>
      <c r="J15" s="4">
        <f t="shared" si="1"/>
        <v>3.6083448274537241E-4</v>
      </c>
    </row>
    <row r="16" spans="1:10" ht="15.75">
      <c r="A16" s="2" t="s">
        <v>10</v>
      </c>
      <c r="B16" s="4">
        <f>B15</f>
        <v>5.0289855069999998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2.0917941028717243E-3</v>
      </c>
      <c r="H16" s="4">
        <v>0.5</v>
      </c>
      <c r="I16" s="4">
        <f>I15</f>
        <v>0.34499999999999997</v>
      </c>
      <c r="J16" s="4">
        <f t="shared" si="1"/>
        <v>3.6083448274537241E-4</v>
      </c>
    </row>
    <row r="17" spans="1:10" ht="15.75">
      <c r="A17" s="6" t="s">
        <v>11</v>
      </c>
      <c r="B17" s="4">
        <f>B15</f>
        <v>5.0289855069999998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8.8815252370576539E-2</v>
      </c>
      <c r="H17" s="4">
        <v>0.41499999999999998</v>
      </c>
      <c r="I17" s="4">
        <f>I15</f>
        <v>0.34499999999999997</v>
      </c>
      <c r="J17" s="4">
        <f t="shared" si="1"/>
        <v>1.2716123758157293E-2</v>
      </c>
    </row>
    <row r="18" spans="1:10" ht="15.75">
      <c r="A18" s="6" t="s">
        <v>11</v>
      </c>
      <c r="B18" s="4">
        <f>B15</f>
        <v>5.0289855069999998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8.8815252370576539E-2</v>
      </c>
      <c r="H18" s="4">
        <v>0.41499999999999998</v>
      </c>
      <c r="I18" s="4">
        <f>I15</f>
        <v>0.34499999999999997</v>
      </c>
      <c r="J18" s="4">
        <f t="shared" si="1"/>
        <v>1.2716123758157293E-2</v>
      </c>
    </row>
    <row r="19" spans="1:10" ht="15.75">
      <c r="A19" s="2" t="s">
        <v>10</v>
      </c>
      <c r="B19" s="4">
        <v>5.1374045800000001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2.125590944937931E-3</v>
      </c>
      <c r="H19" s="4">
        <v>0.54500000000000004</v>
      </c>
      <c r="I19" s="4">
        <v>0.32750000000000001</v>
      </c>
      <c r="J19" s="4">
        <f t="shared" si="1"/>
        <v>3.7939141378460903E-4</v>
      </c>
    </row>
    <row r="20" spans="1:10" ht="15.75">
      <c r="A20" s="2" t="s">
        <v>10</v>
      </c>
      <c r="B20" s="4">
        <v>5.1875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2.141206896551724E-3</v>
      </c>
      <c r="H20" s="4">
        <v>0.54500000000000004</v>
      </c>
      <c r="I20" s="4">
        <v>0.32</v>
      </c>
      <c r="J20" s="4">
        <f t="shared" si="1"/>
        <v>3.7342648275862068E-4</v>
      </c>
    </row>
    <row r="21" spans="1:10" ht="15.75" customHeight="1">
      <c r="A21" s="2" t="s">
        <v>10</v>
      </c>
      <c r="B21" s="4">
        <f>B19</f>
        <v>5.1374045800000001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2.125590944937931E-3</v>
      </c>
      <c r="H21" s="4">
        <v>0.54500000000000004</v>
      </c>
      <c r="I21" s="4">
        <f>I19</f>
        <v>0.32750000000000001</v>
      </c>
      <c r="J21" s="4">
        <f t="shared" si="1"/>
        <v>3.7939141378460903E-4</v>
      </c>
    </row>
    <row r="22" spans="1:10" ht="15.75" customHeight="1">
      <c r="A22" s="2" t="s">
        <v>10</v>
      </c>
      <c r="B22" s="4">
        <f>B19</f>
        <v>5.1374045800000001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2.125590944937931E-3</v>
      </c>
      <c r="H22" s="4">
        <v>0.54500000000000004</v>
      </c>
      <c r="I22" s="4">
        <f>I19</f>
        <v>0.32750000000000001</v>
      </c>
      <c r="J22" s="4">
        <f t="shared" si="1"/>
        <v>3.7939141378460903E-4</v>
      </c>
    </row>
    <row r="23" spans="1:10" ht="15.75" customHeight="1">
      <c r="A23" s="2" t="s">
        <v>10</v>
      </c>
      <c r="B23" s="4">
        <f>B20</f>
        <v>5.1875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2.141206896551724E-3</v>
      </c>
      <c r="H23" s="4">
        <v>0.5</v>
      </c>
      <c r="I23" s="4">
        <f>I20</f>
        <v>0.32</v>
      </c>
      <c r="J23" s="4">
        <f t="shared" si="1"/>
        <v>3.4259310344827586E-4</v>
      </c>
    </row>
    <row r="24" spans="1:10" ht="15.75" customHeight="1">
      <c r="A24" s="2" t="s">
        <v>10</v>
      </c>
      <c r="B24" s="4">
        <f>B19</f>
        <v>5.1374045800000001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2.125590944937931E-3</v>
      </c>
      <c r="H24" s="4">
        <v>0.5</v>
      </c>
      <c r="I24" s="4">
        <f>I19</f>
        <v>0.32750000000000001</v>
      </c>
      <c r="J24" s="4">
        <f t="shared" si="1"/>
        <v>3.480655172335862E-4</v>
      </c>
    </row>
    <row r="25" spans="1:10" ht="15.75" customHeight="1">
      <c r="A25" s="6" t="s">
        <v>11</v>
      </c>
      <c r="B25" s="4">
        <f>B24</f>
        <v>5.1374045800000001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9.023950513092413E-2</v>
      </c>
      <c r="H25" s="4">
        <v>0.41499999999999998</v>
      </c>
      <c r="I25" s="4">
        <f>I19</f>
        <v>0.32750000000000001</v>
      </c>
      <c r="J25" s="4">
        <f t="shared" si="1"/>
        <v>1.2264676741106727E-2</v>
      </c>
    </row>
    <row r="26" spans="1:10" ht="15.75" customHeight="1">
      <c r="A26" s="6" t="s">
        <v>11</v>
      </c>
      <c r="B26" s="4">
        <f>B20</f>
        <v>5.1875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9.0897586206896544E-2</v>
      </c>
      <c r="H26" s="4">
        <v>0.41499999999999998</v>
      </c>
      <c r="I26" s="4">
        <f>I20</f>
        <v>0.32</v>
      </c>
      <c r="J26" s="4">
        <f t="shared" si="1"/>
        <v>1.207119944827586E-2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0.14499999999999999</v>
      </c>
      <c r="J27" s="4">
        <f t="shared" si="1"/>
        <v>1.6631899999999998E-2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v>0.14749999999999999</v>
      </c>
      <c r="J28" s="4">
        <f t="shared" si="1"/>
        <v>1.6918656896551722E-2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v>0.13750000000000001</v>
      </c>
      <c r="J29" s="4">
        <f t="shared" si="1"/>
        <v>1.5771629310344829E-2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I28</f>
        <v>0.14749999999999999</v>
      </c>
      <c r="J30" s="4">
        <f t="shared" si="1"/>
        <v>1.6918656896551722E-2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v>0.155</v>
      </c>
      <c r="J31" s="4">
        <f t="shared" si="1"/>
        <v>1.7778927586206895E-2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I28</f>
        <v>0.14749999999999999</v>
      </c>
      <c r="J32" s="4">
        <f t="shared" si="1"/>
        <v>2.5377985344827582E-2</v>
      </c>
    </row>
    <row r="33" spans="1:10" ht="15.75" customHeight="1">
      <c r="A33" s="2" t="s">
        <v>10</v>
      </c>
      <c r="B33" s="4">
        <v>5.1875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2.141206896551724E-3</v>
      </c>
      <c r="H33" s="4">
        <v>0.54500000000000004</v>
      </c>
      <c r="I33" s="4">
        <v>0.32</v>
      </c>
      <c r="J33" s="4">
        <f t="shared" si="1"/>
        <v>3.7342648275862068E-4</v>
      </c>
    </row>
    <row r="34" spans="1:10" ht="15.75" customHeight="1">
      <c r="A34" s="2" t="s">
        <v>10</v>
      </c>
      <c r="B34" s="4">
        <f>B33</f>
        <v>5.1875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2.141206896551724E-3</v>
      </c>
      <c r="H34" s="4">
        <v>0.54500000000000004</v>
      </c>
      <c r="I34" s="4">
        <f>I33</f>
        <v>0.32</v>
      </c>
      <c r="J34" s="4">
        <f t="shared" si="1"/>
        <v>3.7342648275862068E-4</v>
      </c>
    </row>
    <row r="35" spans="1:10" ht="15.75" customHeight="1">
      <c r="A35" s="2" t="s">
        <v>10</v>
      </c>
      <c r="B35" s="4">
        <v>5.2580645160000001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2.1632035594703449E-3</v>
      </c>
      <c r="H35" s="4">
        <v>0.54500000000000004</v>
      </c>
      <c r="I35" s="4">
        <v>0.31</v>
      </c>
      <c r="J35" s="4">
        <f t="shared" si="1"/>
        <v>3.6547324137251481E-4</v>
      </c>
    </row>
    <row r="36" spans="1:10" ht="15.75" customHeight="1">
      <c r="A36" s="2" t="s">
        <v>10</v>
      </c>
      <c r="B36" s="4">
        <v>5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2.0827586206896547E-3</v>
      </c>
      <c r="H36" s="4">
        <v>0.54500000000000004</v>
      </c>
      <c r="I36" s="4">
        <v>0.35</v>
      </c>
      <c r="J36" s="4">
        <f t="shared" si="1"/>
        <v>3.9728620689655165E-4</v>
      </c>
    </row>
    <row r="37" spans="1:10" ht="15.75" customHeight="1">
      <c r="A37" s="2" t="s">
        <v>10</v>
      </c>
      <c r="B37" s="4">
        <f>B36</f>
        <v>5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2.0827586206896547E-3</v>
      </c>
      <c r="H37" s="4">
        <v>0.5</v>
      </c>
      <c r="I37" s="4">
        <f>I36</f>
        <v>0.35</v>
      </c>
      <c r="J37" s="4">
        <f t="shared" si="1"/>
        <v>3.6448275862068955E-4</v>
      </c>
    </row>
    <row r="38" spans="1:10" ht="15.75" customHeight="1">
      <c r="A38" s="2" t="s">
        <v>10</v>
      </c>
      <c r="B38" s="4">
        <f>B36</f>
        <v>5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2.0827586206896547E-3</v>
      </c>
      <c r="H38" s="4">
        <v>0.5</v>
      </c>
      <c r="I38" s="4">
        <f>I36</f>
        <v>0.35</v>
      </c>
      <c r="J38" s="4">
        <f t="shared" si="1"/>
        <v>3.6448275862068955E-4</v>
      </c>
    </row>
    <row r="39" spans="1:10" ht="15.75" customHeight="1">
      <c r="A39" s="6" t="s">
        <v>11</v>
      </c>
      <c r="B39" s="4">
        <f>B36</f>
        <v>5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8.8434482758620675E-2</v>
      </c>
      <c r="H39" s="4">
        <v>0.41499999999999998</v>
      </c>
      <c r="I39" s="4">
        <f>I36</f>
        <v>0.35</v>
      </c>
      <c r="J39" s="4">
        <f t="shared" si="1"/>
        <v>1.2845108620689652E-2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8.7680860843287481E-2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24" workbookViewId="0">
      <selection activeCell="H42" sqref="H42"/>
    </sheetView>
  </sheetViews>
  <sheetFormatPr defaultColWidth="12.625" defaultRowHeight="15" customHeight="1"/>
  <cols>
    <col min="1" max="1" width="12.875" customWidth="1"/>
    <col min="2" max="2" width="16.625" customWidth="1"/>
    <col min="3" max="3" width="17.875" customWidth="1"/>
    <col min="4" max="4" width="13.875" customWidth="1"/>
    <col min="5" max="5" width="21.375" customWidth="1"/>
    <col min="6" max="6" width="21.25" customWidth="1"/>
    <col min="7" max="7" width="13.875" customWidth="1"/>
    <col min="8" max="8" width="12.875" customWidth="1"/>
    <col min="9" max="9" width="10.75" customWidth="1"/>
    <col min="10" max="10" width="12.8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1.4010989009999999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9.6089427810482758E-4</v>
      </c>
      <c r="H2" s="4">
        <v>0.54500000000000004</v>
      </c>
      <c r="I2" s="4">
        <v>1.1375</v>
      </c>
      <c r="J2" s="4">
        <f t="shared" ref="J2:J39" si="1">G2*H2*I2</f>
        <v>5.9569439653261156E-4</v>
      </c>
    </row>
    <row r="3" spans="1:10" ht="15.75">
      <c r="A3" s="2" t="s">
        <v>10</v>
      </c>
      <c r="B3" s="4">
        <v>1.4175824180000001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9.660325882317242E-4</v>
      </c>
      <c r="H3" s="4">
        <v>0.54500000000000004</v>
      </c>
      <c r="I3" s="4">
        <f>I2</f>
        <v>1.1375</v>
      </c>
      <c r="J3" s="4">
        <f t="shared" si="1"/>
        <v>5.988798276669046E-4</v>
      </c>
    </row>
    <row r="4" spans="1:10" ht="15.75">
      <c r="A4" s="2" t="s">
        <v>10</v>
      </c>
      <c r="B4" s="4">
        <f>B2</f>
        <v>1.4010989009999999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9.6089427810482758E-4</v>
      </c>
      <c r="H4" s="4">
        <v>0.54500000000000004</v>
      </c>
      <c r="I4" s="4">
        <f>I2</f>
        <v>1.1375</v>
      </c>
      <c r="J4" s="4">
        <f t="shared" si="1"/>
        <v>5.9569439653261156E-4</v>
      </c>
    </row>
    <row r="5" spans="1:10" ht="15.75">
      <c r="A5" s="2" t="s">
        <v>10</v>
      </c>
      <c r="B5" s="4">
        <v>2.3406593409999998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1.253777946297931E-3</v>
      </c>
      <c r="H5" s="4">
        <v>0.54500000000000004</v>
      </c>
      <c r="I5" s="4">
        <f>I2</f>
        <v>1.1375</v>
      </c>
      <c r="J5" s="4">
        <f t="shared" si="1"/>
        <v>7.7726396558307361E-4</v>
      </c>
    </row>
    <row r="6" spans="1:10" ht="15.75">
      <c r="A6" s="2" t="s">
        <v>10</v>
      </c>
      <c r="B6" s="4">
        <f>B5</f>
        <v>2.3406593409999998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1.253777946297931E-3</v>
      </c>
      <c r="H6" s="4">
        <v>0.5</v>
      </c>
      <c r="I6" s="4">
        <f>I2</f>
        <v>1.1375</v>
      </c>
      <c r="J6" s="4">
        <f t="shared" si="1"/>
        <v>7.1308620695694825E-4</v>
      </c>
    </row>
    <row r="7" spans="1:10" ht="15.75">
      <c r="A7" s="6" t="s">
        <v>11</v>
      </c>
      <c r="B7" s="4">
        <f>B5</f>
        <v>2.3406593409999998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5.3499916639564132E-2</v>
      </c>
      <c r="H7" s="4">
        <v>0.41499999999999998</v>
      </c>
      <c r="I7" s="4">
        <f>I2</f>
        <v>1.1375</v>
      </c>
      <c r="J7" s="4">
        <f t="shared" si="1"/>
        <v>2.525530439866424E-2</v>
      </c>
    </row>
    <row r="8" spans="1:10" ht="15.75">
      <c r="A8" s="6" t="s">
        <v>11</v>
      </c>
      <c r="B8" s="4">
        <f>B5</f>
        <v>2.3406593409999998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5.3499916639564132E-2</v>
      </c>
      <c r="H8" s="4">
        <v>0.41499999999999998</v>
      </c>
      <c r="I8" s="4">
        <f>I2</f>
        <v>1.1375</v>
      </c>
      <c r="J8" s="4">
        <f t="shared" si="1"/>
        <v>2.525530439866424E-2</v>
      </c>
    </row>
    <row r="9" spans="1:10" ht="15.75">
      <c r="A9" s="7" t="s">
        <v>12</v>
      </c>
      <c r="B9" s="4">
        <v>0.84482758599999996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6.2476242563357244E-2</v>
      </c>
      <c r="H9" s="4">
        <v>1</v>
      </c>
      <c r="I9" s="4">
        <v>0.2175</v>
      </c>
      <c r="J9" s="4">
        <f t="shared" si="1"/>
        <v>1.35885827575302E-2</v>
      </c>
    </row>
    <row r="10" spans="1:10" ht="15.75">
      <c r="A10" s="7" t="s">
        <v>13</v>
      </c>
      <c r="B10" s="4">
        <v>0.93103448300000002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6.4565303216313111E-2</v>
      </c>
      <c r="H10" s="4">
        <v>1.5</v>
      </c>
      <c r="I10" s="4">
        <f>I9</f>
        <v>0.2175</v>
      </c>
      <c r="J10" s="4">
        <f t="shared" si="1"/>
        <v>2.1064430174322153E-2</v>
      </c>
    </row>
    <row r="11" spans="1:10" ht="15.75">
      <c r="A11" s="7" t="s">
        <v>12</v>
      </c>
      <c r="B11" s="4">
        <v>0.95977011499999998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6.5261656759220688E-2</v>
      </c>
      <c r="H11" s="4">
        <v>1</v>
      </c>
      <c r="I11" s="4">
        <f>I9</f>
        <v>0.2175</v>
      </c>
      <c r="J11" s="4">
        <f t="shared" si="1"/>
        <v>1.41944103451305E-2</v>
      </c>
    </row>
    <row r="12" spans="1:10" ht="15.75">
      <c r="A12" s="2" t="s">
        <v>10</v>
      </c>
      <c r="B12" s="4">
        <v>1.4312638579999999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9.7029742332137932E-4</v>
      </c>
      <c r="H12" s="4">
        <v>0.54500000000000004</v>
      </c>
      <c r="I12" s="4">
        <v>1.1274999999999999</v>
      </c>
      <c r="J12" s="4">
        <f t="shared" si="1"/>
        <v>5.9623563791319609E-4</v>
      </c>
    </row>
    <row r="13" spans="1:10" ht="15.75">
      <c r="A13" s="2" t="s">
        <v>10</v>
      </c>
      <c r="B13" s="4">
        <v>1.425720621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9.6856946254620692E-4</v>
      </c>
      <c r="H13" s="4">
        <v>0.54500000000000004</v>
      </c>
      <c r="I13" s="4">
        <f>I12</f>
        <v>1.1274999999999999</v>
      </c>
      <c r="J13" s="4">
        <f t="shared" si="1"/>
        <v>5.9517382761636233E-4</v>
      </c>
    </row>
    <row r="14" spans="1:10" ht="15.75">
      <c r="A14" s="2" t="s">
        <v>10</v>
      </c>
      <c r="B14" s="4">
        <v>2.3348115300000001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1.2519550424551725E-3</v>
      </c>
      <c r="H14" s="4">
        <v>0.54500000000000004</v>
      </c>
      <c r="I14" s="4">
        <f>I12</f>
        <v>1.1274999999999999</v>
      </c>
      <c r="J14" s="4">
        <f t="shared" si="1"/>
        <v>7.6931072415067285E-4</v>
      </c>
    </row>
    <row r="15" spans="1:10" ht="15.75">
      <c r="A15" s="2" t="s">
        <v>10</v>
      </c>
      <c r="B15" s="4">
        <f>B14</f>
        <v>2.3348115300000001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1.2519550424551725E-3</v>
      </c>
      <c r="H15" s="4">
        <v>0.5</v>
      </c>
      <c r="I15" s="4">
        <f>I12</f>
        <v>1.1274999999999999</v>
      </c>
      <c r="J15" s="4">
        <f t="shared" si="1"/>
        <v>7.0578965518410344E-4</v>
      </c>
    </row>
    <row r="16" spans="1:10" ht="15.75">
      <c r="A16" s="2" t="s">
        <v>10</v>
      </c>
      <c r="B16" s="4">
        <v>1.425720621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9.6856946254620692E-4</v>
      </c>
      <c r="H16" s="4">
        <v>0.5</v>
      </c>
      <c r="I16" s="4">
        <f>I12</f>
        <v>1.1274999999999999</v>
      </c>
      <c r="J16" s="4">
        <f t="shared" si="1"/>
        <v>5.4603103451042413E-4</v>
      </c>
    </row>
    <row r="17" spans="1:10" ht="15.75">
      <c r="A17" s="6" t="s">
        <v>11</v>
      </c>
      <c r="B17" s="4">
        <f>B14</f>
        <v>2.3348115300000001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5.3423096567889655E-2</v>
      </c>
      <c r="H17" s="4">
        <v>0.41499999999999998</v>
      </c>
      <c r="I17" s="4">
        <f>I12</f>
        <v>1.1274999999999999</v>
      </c>
      <c r="J17" s="4">
        <f t="shared" si="1"/>
        <v>2.4997334672822665E-2</v>
      </c>
    </row>
    <row r="18" spans="1:10" ht="15.75">
      <c r="A18" s="6" t="s">
        <v>11</v>
      </c>
      <c r="B18" s="4">
        <f>B14</f>
        <v>2.3348115300000001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5.3423096567889655E-2</v>
      </c>
      <c r="H18" s="4">
        <v>0.41499999999999998</v>
      </c>
      <c r="I18" s="4">
        <f>I12</f>
        <v>1.1274999999999999</v>
      </c>
      <c r="J18" s="4">
        <f t="shared" si="1"/>
        <v>2.4997334672822665E-2</v>
      </c>
    </row>
    <row r="19" spans="1:10" ht="15.75">
      <c r="A19" s="2" t="s">
        <v>10</v>
      </c>
      <c r="B19" s="4">
        <v>1.3234714000000001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9.3669591227586214E-4</v>
      </c>
      <c r="H19" s="4">
        <v>0.54500000000000004</v>
      </c>
      <c r="I19" s="4">
        <v>1.2675000000000001</v>
      </c>
      <c r="J19" s="4">
        <f t="shared" si="1"/>
        <v>6.4705782750126221E-4</v>
      </c>
    </row>
    <row r="20" spans="1:10" ht="15.75">
      <c r="A20" s="2" t="s">
        <v>10</v>
      </c>
      <c r="B20" s="4">
        <v>2.132149901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1.1887805208634483E-3</v>
      </c>
      <c r="H20" s="4">
        <v>0.54500000000000004</v>
      </c>
      <c r="I20" s="4">
        <f>I19</f>
        <v>1.2675000000000001</v>
      </c>
      <c r="J20" s="4">
        <f t="shared" si="1"/>
        <v>8.2119472405595942E-4</v>
      </c>
    </row>
    <row r="21" spans="1:10" ht="15.75" customHeight="1">
      <c r="A21" s="2" t="s">
        <v>10</v>
      </c>
      <c r="B21" s="4">
        <f>B20</f>
        <v>2.132149901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1.1887805208634483E-3</v>
      </c>
      <c r="H21" s="4">
        <v>0.54500000000000004</v>
      </c>
      <c r="I21" s="4">
        <f>I19</f>
        <v>1.2675000000000001</v>
      </c>
      <c r="J21" s="4">
        <f t="shared" si="1"/>
        <v>8.2119472405595942E-4</v>
      </c>
    </row>
    <row r="22" spans="1:10" ht="15.75" customHeight="1">
      <c r="A22" s="2" t="s">
        <v>10</v>
      </c>
      <c r="B22" s="4">
        <f>B20</f>
        <v>2.132149901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1.1887805208634483E-3</v>
      </c>
      <c r="H22" s="4">
        <v>0.54500000000000004</v>
      </c>
      <c r="I22" s="4">
        <f>I19</f>
        <v>1.2675000000000001</v>
      </c>
      <c r="J22" s="4">
        <f t="shared" si="1"/>
        <v>8.2119472405595942E-4</v>
      </c>
    </row>
    <row r="23" spans="1:10" ht="15.75" customHeight="1">
      <c r="A23" s="2" t="s">
        <v>10</v>
      </c>
      <c r="B23" s="4">
        <f>B20</f>
        <v>2.132149901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1.1887805208634483E-3</v>
      </c>
      <c r="H23" s="4">
        <v>0.5</v>
      </c>
      <c r="I23" s="4">
        <f>I19</f>
        <v>1.2675000000000001</v>
      </c>
      <c r="J23" s="4">
        <f t="shared" si="1"/>
        <v>7.5338965509721034E-4</v>
      </c>
    </row>
    <row r="24" spans="1:10" ht="15.75" customHeight="1">
      <c r="A24" s="2" t="s">
        <v>10</v>
      </c>
      <c r="B24" s="4">
        <f>B19</f>
        <v>1.3234714000000001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9.3669591227586214E-4</v>
      </c>
      <c r="H24" s="4">
        <v>0.5</v>
      </c>
      <c r="I24" s="4">
        <f>I19</f>
        <v>1.2675000000000001</v>
      </c>
      <c r="J24" s="4">
        <f t="shared" si="1"/>
        <v>5.9363103440482768E-4</v>
      </c>
    </row>
    <row r="25" spans="1:10" ht="15.75" customHeight="1">
      <c r="A25" s="6" t="s">
        <v>11</v>
      </c>
      <c r="B25" s="4">
        <f>B20</f>
        <v>2.132149901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5.0760821596033102E-2</v>
      </c>
      <c r="H25" s="4">
        <v>0.41499999999999998</v>
      </c>
      <c r="I25" s="4">
        <f>I19</f>
        <v>1.2675000000000001</v>
      </c>
      <c r="J25" s="4">
        <f t="shared" si="1"/>
        <v>2.6700826669783365E-2</v>
      </c>
    </row>
    <row r="26" spans="1:10" ht="15.75" customHeight="1">
      <c r="A26" s="6" t="s">
        <v>11</v>
      </c>
      <c r="B26" s="4">
        <f>B20</f>
        <v>2.132149901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5.0760821596033102E-2</v>
      </c>
      <c r="H26" s="4">
        <v>0.41499999999999998</v>
      </c>
      <c r="I26" s="4">
        <f>I19</f>
        <v>1.2675000000000001</v>
      </c>
      <c r="J26" s="4">
        <f t="shared" si="1"/>
        <v>2.6700826669783365E-2</v>
      </c>
    </row>
    <row r="27" spans="1:10" ht="15.75" customHeight="1">
      <c r="A27" s="7" t="s">
        <v>12</v>
      </c>
      <c r="B27" s="4">
        <v>0.936046512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6.4686760233555865E-2</v>
      </c>
      <c r="H27" s="4">
        <v>1</v>
      </c>
      <c r="I27" s="4">
        <v>0.215</v>
      </c>
      <c r="J27" s="4">
        <f t="shared" si="1"/>
        <v>1.390765345021451E-2</v>
      </c>
    </row>
    <row r="28" spans="1:10" ht="15.75" customHeight="1">
      <c r="A28" s="7" t="s">
        <v>12</v>
      </c>
      <c r="B28" s="4">
        <v>0.96511627899999997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6.5391210904484132E-2</v>
      </c>
      <c r="H28" s="4">
        <v>1</v>
      </c>
      <c r="I28" s="4">
        <f>I27</f>
        <v>0.215</v>
      </c>
      <c r="J28" s="4">
        <f t="shared" si="1"/>
        <v>1.4059110344464089E-2</v>
      </c>
    </row>
    <row r="29" spans="1:10" ht="15.75" customHeight="1">
      <c r="A29" s="7" t="s">
        <v>12</v>
      </c>
      <c r="B29" s="4">
        <v>0.84883720900000004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6.2573408172304834E-2</v>
      </c>
      <c r="H29" s="4">
        <v>1</v>
      </c>
      <c r="I29" s="4">
        <f>I27</f>
        <v>0.215</v>
      </c>
      <c r="J29" s="4">
        <f t="shared" si="1"/>
        <v>1.345328275704554E-2</v>
      </c>
    </row>
    <row r="30" spans="1:10" ht="15.75" customHeight="1">
      <c r="A30" s="7" t="s">
        <v>12</v>
      </c>
      <c r="B30" s="4">
        <f>B29</f>
        <v>0.84883720900000004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6.2573408172304834E-2</v>
      </c>
      <c r="H30" s="4">
        <v>1</v>
      </c>
      <c r="I30" s="4">
        <f>I27</f>
        <v>0.215</v>
      </c>
      <c r="J30" s="4">
        <f t="shared" si="1"/>
        <v>1.345328275704554E-2</v>
      </c>
    </row>
    <row r="31" spans="1:10" ht="15.75" customHeight="1">
      <c r="A31" s="7" t="s">
        <v>12</v>
      </c>
      <c r="B31" s="4">
        <f>B27</f>
        <v>0.936046512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6.4686760233555865E-2</v>
      </c>
      <c r="H31" s="4">
        <v>1</v>
      </c>
      <c r="I31" s="4">
        <f>I27</f>
        <v>0.215</v>
      </c>
      <c r="J31" s="4">
        <f t="shared" si="1"/>
        <v>1.390765345021451E-2</v>
      </c>
    </row>
    <row r="32" spans="1:10" ht="15.75" customHeight="1">
      <c r="A32" s="7" t="s">
        <v>12</v>
      </c>
      <c r="B32" s="4">
        <f>B29</f>
        <v>0.84883720900000004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6.2573408172304834E-2</v>
      </c>
      <c r="H32" s="4">
        <v>1.5</v>
      </c>
      <c r="I32" s="4">
        <f>I27</f>
        <v>0.215</v>
      </c>
      <c r="J32" s="4">
        <f t="shared" si="1"/>
        <v>2.0179924135568308E-2</v>
      </c>
    </row>
    <row r="33" spans="1:10" ht="15.75" customHeight="1">
      <c r="A33" s="2" t="s">
        <v>10</v>
      </c>
      <c r="B33" s="4">
        <v>1.4292035400000001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9.6965517246896558E-4</v>
      </c>
      <c r="H33" s="4">
        <v>0.54500000000000004</v>
      </c>
      <c r="I33" s="4">
        <v>1.1299999999999999</v>
      </c>
      <c r="J33" s="4">
        <f t="shared" si="1"/>
        <v>5.971621379650125E-4</v>
      </c>
    </row>
    <row r="34" spans="1:10" ht="15.75" customHeight="1">
      <c r="A34" s="2" t="s">
        <v>10</v>
      </c>
      <c r="B34" s="4">
        <f>B33</f>
        <v>1.4292035400000001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9.6965517246896558E-4</v>
      </c>
      <c r="H34" s="4">
        <v>0.54500000000000004</v>
      </c>
      <c r="I34" s="4">
        <f>I33</f>
        <v>1.1299999999999999</v>
      </c>
      <c r="J34" s="4">
        <f t="shared" si="1"/>
        <v>5.971621379650125E-4</v>
      </c>
    </row>
    <row r="35" spans="1:10" ht="15.75" customHeight="1">
      <c r="A35" s="2" t="s">
        <v>10</v>
      </c>
      <c r="B35" s="4">
        <v>2.3362831860000002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1.2524137931531035E-3</v>
      </c>
      <c r="H35" s="4">
        <v>0.54500000000000004</v>
      </c>
      <c r="I35" s="4">
        <f>I33</f>
        <v>1.1299999999999999</v>
      </c>
      <c r="J35" s="4">
        <f t="shared" si="1"/>
        <v>7.7129903451333872E-4</v>
      </c>
    </row>
    <row r="36" spans="1:10" ht="15.75" customHeight="1">
      <c r="A36" s="2" t="s">
        <v>10</v>
      </c>
      <c r="B36" s="4">
        <f>B35</f>
        <v>2.3362831860000002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1.2524137931531035E-3</v>
      </c>
      <c r="H36" s="4">
        <v>0.54500000000000004</v>
      </c>
      <c r="I36" s="4">
        <f>I33</f>
        <v>1.1299999999999999</v>
      </c>
      <c r="J36" s="4">
        <f t="shared" si="1"/>
        <v>7.7129903451333872E-4</v>
      </c>
    </row>
    <row r="37" spans="1:10" ht="15.75" customHeight="1">
      <c r="A37" s="2" t="s">
        <v>10</v>
      </c>
      <c r="B37" s="4">
        <v>1.4070796459999999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9.6275862068413796E-4</v>
      </c>
      <c r="H37" s="4">
        <v>0.5</v>
      </c>
      <c r="I37" s="4">
        <f>I33</f>
        <v>1.1299999999999999</v>
      </c>
      <c r="J37" s="4">
        <f t="shared" si="1"/>
        <v>5.4395862068653785E-4</v>
      </c>
    </row>
    <row r="38" spans="1:10" ht="15.75" customHeight="1">
      <c r="A38" s="2" t="s">
        <v>10</v>
      </c>
      <c r="B38" s="4">
        <f>B35</f>
        <v>2.3362831860000002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1.2524137931531035E-3</v>
      </c>
      <c r="H38" s="4">
        <v>0.5</v>
      </c>
      <c r="I38" s="4">
        <f>I33</f>
        <v>1.1299999999999999</v>
      </c>
      <c r="J38" s="4">
        <f t="shared" si="1"/>
        <v>7.0761379313150346E-4</v>
      </c>
    </row>
    <row r="39" spans="1:10" ht="15.75" customHeight="1">
      <c r="A39" s="6" t="s">
        <v>11</v>
      </c>
      <c r="B39" s="4">
        <f>B35</f>
        <v>2.3362831860000002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5.3442429053053797E-2</v>
      </c>
      <c r="H39" s="4">
        <v>0.41499999999999998</v>
      </c>
      <c r="I39" s="4">
        <f>I33</f>
        <v>1.1299999999999999</v>
      </c>
      <c r="J39" s="4">
        <f t="shared" si="1"/>
        <v>2.5061827104429574E-2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0.17896875858697012</v>
      </c>
    </row>
    <row r="42" spans="1:10" ht="15.75" customHeight="1"/>
    <row r="43" spans="1:10" ht="15.75" customHeight="1">
      <c r="D43" s="9"/>
    </row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31" workbookViewId="0">
      <selection activeCell="H42" sqref="H42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2" t="s">
        <v>10</v>
      </c>
      <c r="B2" s="4">
        <v>3.7539682540000001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1.6943404488331034E-3</v>
      </c>
      <c r="H2" s="4">
        <v>0.54500000000000004</v>
      </c>
      <c r="I2" s="4">
        <v>0.315</v>
      </c>
      <c r="J2" s="4">
        <f>G2*H2*I2</f>
        <v>2.9087589655342304E-4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2" t="s">
        <v>10</v>
      </c>
      <c r="B3" s="4">
        <v>3.7364341090000002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1.6888746325986208E-3</v>
      </c>
      <c r="H3" s="4">
        <v>0.54500000000000004</v>
      </c>
      <c r="I3" s="4">
        <v>0.32250000000000001</v>
      </c>
      <c r="J3" s="4">
        <f t="shared" ref="J3:J39" si="1">G3*H3*I3</f>
        <v>2.9684082761211511E-4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2" t="s">
        <v>10</v>
      </c>
      <c r="B4" s="4">
        <f>B2</f>
        <v>3.7539682540000001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1.6943404488331034E-3</v>
      </c>
      <c r="H4" s="4">
        <v>0.54500000000000004</v>
      </c>
      <c r="I4" s="4">
        <f>I2</f>
        <v>0.315</v>
      </c>
      <c r="J4" s="4">
        <f t="shared" si="1"/>
        <v>2.9087589655342304E-4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2" t="s">
        <v>10</v>
      </c>
      <c r="B5" s="4">
        <v>3.3448275860000001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1.5668014268082758E-3</v>
      </c>
      <c r="H5" s="4">
        <v>0.54500000000000004</v>
      </c>
      <c r="I5" s="4">
        <v>0.36249999999999999</v>
      </c>
      <c r="J5" s="4">
        <f t="shared" si="1"/>
        <v>3.0954120688380998E-4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2" t="s">
        <v>10</v>
      </c>
      <c r="B6" s="4">
        <v>3.3241379310000001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1.5603519619393103E-3</v>
      </c>
      <c r="H6" s="4">
        <v>0.5</v>
      </c>
      <c r="I6" s="4">
        <f>I5</f>
        <v>0.36249999999999999</v>
      </c>
      <c r="J6" s="4">
        <f t="shared" si="1"/>
        <v>2.8281379310149998E-4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6" t="s">
        <v>11</v>
      </c>
      <c r="B7" s="4">
        <f>B5</f>
        <v>3.3448275860000001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6.6691224729743454E-2</v>
      </c>
      <c r="H7" s="4">
        <v>0.41499999999999998</v>
      </c>
      <c r="I7" s="4">
        <f>I5</f>
        <v>0.36249999999999999</v>
      </c>
      <c r="J7" s="4">
        <f t="shared" si="1"/>
        <v>1.0032861120280779E-2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6" t="s">
        <v>11</v>
      </c>
      <c r="B8" s="4">
        <f>B6</f>
        <v>3.3241379310000001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6.6419434006681377E-2</v>
      </c>
      <c r="H8" s="4">
        <v>0.41499999999999998</v>
      </c>
      <c r="I8" s="4">
        <f>I5</f>
        <v>0.36249999999999999</v>
      </c>
      <c r="J8" s="4">
        <f t="shared" si="1"/>
        <v>9.9919736033801283E-3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0.14000000000000001</v>
      </c>
      <c r="J9" s="4">
        <f t="shared" si="1"/>
        <v>9.3942827595900145E-3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0.14749999999999999</v>
      </c>
      <c r="J10" s="4">
        <f t="shared" si="1"/>
        <v>1.5381830170596309E-2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0.15</v>
      </c>
      <c r="J11" s="4">
        <f t="shared" si="1"/>
        <v>1.0541310346039241E-2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2" t="s">
        <v>10</v>
      </c>
      <c r="B12" s="4">
        <v>3.8070866140000001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1.7108987238124138E-3</v>
      </c>
      <c r="H12" s="4">
        <v>0.54500000000000004</v>
      </c>
      <c r="I12" s="4">
        <v>0.3175</v>
      </c>
      <c r="J12" s="4">
        <f t="shared" si="1"/>
        <v>2.9604963792169057E-4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2" t="s">
        <v>10</v>
      </c>
      <c r="B13" s="4">
        <v>3.813492063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1.7128954568800001E-3</v>
      </c>
      <c r="H13" s="4">
        <v>0.54500000000000004</v>
      </c>
      <c r="I13" s="4">
        <v>0.315</v>
      </c>
      <c r="J13" s="4">
        <f t="shared" si="1"/>
        <v>2.9406132755987406E-4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>
      <c r="A14" s="2" t="s">
        <v>10</v>
      </c>
      <c r="B14" s="4">
        <f>B13</f>
        <v>3.813492063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1.7128954568800001E-3</v>
      </c>
      <c r="H14" s="4">
        <v>0.54500000000000004</v>
      </c>
      <c r="I14" s="4">
        <f>I13</f>
        <v>0.315</v>
      </c>
      <c r="J14" s="4">
        <f t="shared" si="1"/>
        <v>2.9406132755987406E-4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>
      <c r="A15" s="2" t="s">
        <v>10</v>
      </c>
      <c r="B15" s="4">
        <v>3.4166666669999999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1.5891954024027585E-3</v>
      </c>
      <c r="H15" s="4">
        <v>0.5</v>
      </c>
      <c r="I15" s="4">
        <v>0.34499999999999997</v>
      </c>
      <c r="J15" s="4">
        <f t="shared" si="1"/>
        <v>2.7413620691447581E-4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>
      <c r="A16" s="2" t="s">
        <v>10</v>
      </c>
      <c r="B16" s="4">
        <v>3.4818840579999999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1.6095252373903449E-3</v>
      </c>
      <c r="H16" s="4">
        <v>0.5</v>
      </c>
      <c r="I16" s="4">
        <f>I15</f>
        <v>0.34499999999999997</v>
      </c>
      <c r="J16" s="4">
        <f t="shared" si="1"/>
        <v>2.7764310344983447E-4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>
      <c r="A17" s="6" t="s">
        <v>11</v>
      </c>
      <c r="B17" s="4">
        <f>B16</f>
        <v>3.4818840579999999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6.8491674163299307E-2</v>
      </c>
      <c r="H17" s="4">
        <v>0.41499999999999998</v>
      </c>
      <c r="I17" s="4">
        <f>I15</f>
        <v>0.34499999999999997</v>
      </c>
      <c r="J17" s="4">
        <f t="shared" si="1"/>
        <v>9.8062954483303776E-3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>
      <c r="A18" s="6" t="s">
        <v>11</v>
      </c>
      <c r="B18" s="4">
        <f>B15</f>
        <v>3.4166666669999999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6.7634942533114473E-2</v>
      </c>
      <c r="H18" s="4">
        <v>0.41499999999999998</v>
      </c>
      <c r="I18" s="4">
        <f>I15</f>
        <v>0.34499999999999997</v>
      </c>
      <c r="J18" s="4">
        <f t="shared" si="1"/>
        <v>9.6836328971786623E-3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>
      <c r="A19" s="2" t="s">
        <v>10</v>
      </c>
      <c r="B19" s="4">
        <v>3.6870229010000002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1.6734719663806896E-3</v>
      </c>
      <c r="H19" s="4">
        <v>0.54500000000000004</v>
      </c>
      <c r="I19" s="4">
        <v>0.32750000000000001</v>
      </c>
      <c r="J19" s="4">
        <f t="shared" si="1"/>
        <v>2.9869382759937336E-4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>
      <c r="A20" s="2" t="s">
        <v>10</v>
      </c>
      <c r="B20" s="4">
        <v>3.703125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1.6784913793103449E-3</v>
      </c>
      <c r="H20" s="4">
        <v>0.54500000000000004</v>
      </c>
      <c r="I20" s="4">
        <v>0.32</v>
      </c>
      <c r="J20" s="4">
        <f t="shared" si="1"/>
        <v>2.9272889655172416E-4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" t="s">
        <v>10</v>
      </c>
      <c r="B21" s="4">
        <f>B19</f>
        <v>3.6870229010000002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1.6734719663806896E-3</v>
      </c>
      <c r="H21" s="4">
        <v>0.54500000000000004</v>
      </c>
      <c r="I21" s="4">
        <f>I19</f>
        <v>0.32750000000000001</v>
      </c>
      <c r="J21" s="4">
        <f t="shared" si="1"/>
        <v>2.9869382759937336E-4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2" t="s">
        <v>10</v>
      </c>
      <c r="B22" s="4">
        <f>B19</f>
        <v>3.6870229010000002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1.6734719663806896E-3</v>
      </c>
      <c r="H22" s="4">
        <v>0.54500000000000004</v>
      </c>
      <c r="I22" s="4">
        <f>I19</f>
        <v>0.32750000000000001</v>
      </c>
      <c r="J22" s="4">
        <f>G22*H22*I22</f>
        <v>2.9869382759937336E-4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" t="s">
        <v>10</v>
      </c>
      <c r="B23" s="4">
        <f>B20</f>
        <v>3.703125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1.6784913793103449E-3</v>
      </c>
      <c r="H23" s="4">
        <v>0.5</v>
      </c>
      <c r="I23" s="4">
        <f>I20</f>
        <v>0.32</v>
      </c>
      <c r="J23" s="4">
        <f t="shared" si="1"/>
        <v>2.6855862068965518E-4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2" t="s">
        <v>10</v>
      </c>
      <c r="B24" s="4">
        <f>B21</f>
        <v>3.6870229010000002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1.6734719663806896E-3</v>
      </c>
      <c r="H24" s="4">
        <v>0.5</v>
      </c>
      <c r="I24" s="4">
        <f>I19</f>
        <v>0.32750000000000001</v>
      </c>
      <c r="J24" s="4">
        <f t="shared" si="1"/>
        <v>2.7403103449483791E-4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6" t="s">
        <v>11</v>
      </c>
      <c r="B25" s="4">
        <f>B22</f>
        <v>3.6870229010000002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7.1186491184998618E-2</v>
      </c>
      <c r="H25" s="4">
        <v>0.41499999999999998</v>
      </c>
      <c r="I25" s="4">
        <f>I19</f>
        <v>0.32750000000000001</v>
      </c>
      <c r="J25" s="4">
        <f t="shared" si="1"/>
        <v>9.675133983181124E-3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6" t="s">
        <v>11</v>
      </c>
      <c r="B26" s="4">
        <f>B20</f>
        <v>3.703125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7.13980172413793E-2</v>
      </c>
      <c r="H26" s="4">
        <v>0.41499999999999998</v>
      </c>
      <c r="I26" s="4">
        <f>I20</f>
        <v>0.32</v>
      </c>
      <c r="J26" s="4">
        <f t="shared" si="1"/>
        <v>9.4816566896551695E-3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0.14499999999999999</v>
      </c>
      <c r="J27" s="4">
        <f t="shared" si="1"/>
        <v>1.0119253447791202E-2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0.14749999999999999</v>
      </c>
      <c r="J28" s="4">
        <f t="shared" si="1"/>
        <v>1.0406010345918076E-2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0.13750000000000001</v>
      </c>
      <c r="J29" s="4">
        <f t="shared" si="1"/>
        <v>9.2589827571061215E-3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0.14749999999999999</v>
      </c>
      <c r="J30" s="4">
        <f t="shared" si="1"/>
        <v>9.8001827576513663E-3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0.155</v>
      </c>
      <c r="J31" s="4">
        <f t="shared" si="1"/>
        <v>1.0660453449487517E-2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0.14749999999999999</v>
      </c>
      <c r="J32" s="4">
        <f t="shared" si="1"/>
        <v>1.4700274136477049E-2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2" t="s">
        <v>10</v>
      </c>
      <c r="B33" s="4">
        <v>3.78125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1.7028448275862068E-3</v>
      </c>
      <c r="H33" s="4">
        <v>0.54500000000000004</v>
      </c>
      <c r="I33" s="4">
        <v>0.32</v>
      </c>
      <c r="J33" s="4">
        <f t="shared" si="1"/>
        <v>2.969761379310345E-4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2" t="s">
        <v>10</v>
      </c>
      <c r="B34" s="4">
        <f>B33</f>
        <v>3.78125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1.7028448275862068E-3</v>
      </c>
      <c r="H34" s="4">
        <v>0.54500000000000004</v>
      </c>
      <c r="I34" s="4">
        <f>I33</f>
        <v>0.32</v>
      </c>
      <c r="J34" s="4">
        <f t="shared" si="1"/>
        <v>2.969761379310345E-4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2" t="s">
        <v>10</v>
      </c>
      <c r="B35" s="4">
        <v>3.8064516130000001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1.7107007786731035E-3</v>
      </c>
      <c r="H35" s="4">
        <v>0.54500000000000004</v>
      </c>
      <c r="I35" s="4">
        <v>0.31</v>
      </c>
      <c r="J35" s="4">
        <f t="shared" si="1"/>
        <v>2.8902289655682086E-4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2" t="s">
        <v>10</v>
      </c>
      <c r="B36" s="4">
        <v>3.457142857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1.6018128078372413E-3</v>
      </c>
      <c r="H36" s="4">
        <v>0.54500000000000004</v>
      </c>
      <c r="I36" s="4">
        <v>0.35</v>
      </c>
      <c r="J36" s="4">
        <f t="shared" si="1"/>
        <v>3.0554579309495381E-4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2" t="s">
        <v>10</v>
      </c>
      <c r="B37" s="4">
        <v>3.371428571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1.5750935959255173E-3</v>
      </c>
      <c r="H37" s="4">
        <v>0.5</v>
      </c>
      <c r="I37" s="4">
        <f>I36</f>
        <v>0.35</v>
      </c>
      <c r="J37" s="4">
        <f t="shared" si="1"/>
        <v>2.7564137928696552E-4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2" t="s">
        <v>10</v>
      </c>
      <c r="B38" s="4">
        <f>B36</f>
        <v>3.457142857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1.6018128078372413E-3</v>
      </c>
      <c r="H38" s="4">
        <v>0.5</v>
      </c>
      <c r="I38" s="4">
        <f>I36</f>
        <v>0.35</v>
      </c>
      <c r="J38" s="4">
        <f t="shared" si="1"/>
        <v>2.8031724137151721E-4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6" t="s">
        <v>11</v>
      </c>
      <c r="B39" s="4">
        <f>B37</f>
        <v>3.371428571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6.704066994510896E-2</v>
      </c>
      <c r="H39" s="4">
        <v>0.41499999999999998</v>
      </c>
      <c r="I39" s="4">
        <f>I36</f>
        <v>0.35</v>
      </c>
      <c r="J39" s="4">
        <f t="shared" si="1"/>
        <v>9.7376573095270761E-3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6.8409211051533317E-2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29" workbookViewId="0">
      <selection activeCell="H42" sqref="H42"/>
    </sheetView>
  </sheetViews>
  <sheetFormatPr defaultColWidth="12.625" defaultRowHeight="15" customHeight="1"/>
  <cols>
    <col min="1" max="1" width="13.5" customWidth="1"/>
    <col min="2" max="2" width="16.625" customWidth="1"/>
    <col min="3" max="3" width="17.5" customWidth="1"/>
    <col min="4" max="4" width="13.125" customWidth="1"/>
    <col min="5" max="5" width="20.75" customWidth="1"/>
    <col min="6" max="6" width="21.625" customWidth="1"/>
    <col min="7" max="7" width="14.875" customWidth="1"/>
    <col min="8" max="8" width="11.375" customWidth="1"/>
    <col min="9" max="9" width="10.5" customWidth="1"/>
    <col min="10" max="10" width="12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1.4835164839999999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9.8658582811586202E-4</v>
      </c>
      <c r="H2" s="4">
        <v>0.54500000000000004</v>
      </c>
      <c r="I2" s="4">
        <v>1.1375</v>
      </c>
      <c r="J2" s="4">
        <f t="shared" ref="J2:J39" si="1">G2*H2*I2</f>
        <v>6.1162155181757722E-4</v>
      </c>
    </row>
    <row r="3" spans="1:10" ht="15.75">
      <c r="A3" s="2" t="s">
        <v>10</v>
      </c>
      <c r="B3" s="4">
        <v>2.4890109890000001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1.3000227358813793E-3</v>
      </c>
      <c r="H3" s="4">
        <v>0.54500000000000004</v>
      </c>
      <c r="I3" s="4">
        <f>I2</f>
        <v>1.1375</v>
      </c>
      <c r="J3" s="4">
        <f t="shared" si="1"/>
        <v>8.0593284482546261E-4</v>
      </c>
    </row>
    <row r="4" spans="1:10" ht="15.75">
      <c r="A4" s="2" t="s">
        <v>10</v>
      </c>
      <c r="B4" s="4">
        <v>3.4780219780000001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1.6083213338317242E-3</v>
      </c>
      <c r="H4" s="4">
        <v>0.54500000000000004</v>
      </c>
      <c r="I4" s="4">
        <f>I2</f>
        <v>1.1375</v>
      </c>
      <c r="J4" s="4">
        <f t="shared" si="1"/>
        <v>9.9705870689230456E-4</v>
      </c>
    </row>
    <row r="5" spans="1:10" ht="15.75">
      <c r="A5" s="2" t="s">
        <v>10</v>
      </c>
      <c r="B5" s="4">
        <v>5.4010989010000001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2.2077908298289654E-3</v>
      </c>
      <c r="H5" s="4">
        <v>0.54500000000000004</v>
      </c>
      <c r="I5" s="4">
        <f>I2</f>
        <v>1.1375</v>
      </c>
      <c r="J5" s="4">
        <f t="shared" si="1"/>
        <v>1.3686923275670942E-3</v>
      </c>
    </row>
    <row r="6" spans="1:10" ht="15.75">
      <c r="A6" s="2" t="s">
        <v>10</v>
      </c>
      <c r="B6" s="4">
        <f>B5</f>
        <v>5.4010989010000001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2.2077908298289654E-3</v>
      </c>
      <c r="H6" s="4">
        <v>0.5</v>
      </c>
      <c r="I6" s="4">
        <f>I2</f>
        <v>1.1375</v>
      </c>
      <c r="J6" s="4">
        <f t="shared" si="1"/>
        <v>1.2556810344652241E-3</v>
      </c>
    </row>
    <row r="7" spans="1:10" ht="15.75">
      <c r="A7" s="6" t="s">
        <v>11</v>
      </c>
      <c r="B7" s="4">
        <v>7.307692308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0.11874960212605792</v>
      </c>
      <c r="H7" s="4">
        <v>0.41499999999999998</v>
      </c>
      <c r="I7" s="4">
        <f>I2</f>
        <v>1.1375</v>
      </c>
      <c r="J7" s="4">
        <f t="shared" si="1"/>
        <v>5.6057234053632214E-2</v>
      </c>
    </row>
    <row r="8" spans="1:10" ht="15.75">
      <c r="A8" s="6" t="s">
        <v>11</v>
      </c>
      <c r="B8" s="4">
        <f>B7</f>
        <v>7.307692308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0.11874960212605792</v>
      </c>
      <c r="H8" s="4">
        <v>0.41499999999999998</v>
      </c>
      <c r="I8" s="4">
        <f>I2</f>
        <v>1.1375</v>
      </c>
      <c r="J8" s="4">
        <f t="shared" si="1"/>
        <v>5.6057234053632214E-2</v>
      </c>
    </row>
    <row r="9" spans="1:10" ht="15.75">
      <c r="A9" s="7" t="s">
        <v>12</v>
      </c>
      <c r="B9" s="4">
        <v>1.3045977010000001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7.3617899322577937E-2</v>
      </c>
      <c r="H9" s="4">
        <v>1</v>
      </c>
      <c r="I9" s="4">
        <v>0.2175</v>
      </c>
      <c r="J9" s="4">
        <f t="shared" si="1"/>
        <v>1.6011893102660702E-2</v>
      </c>
    </row>
    <row r="10" spans="1:10" ht="15.75">
      <c r="A10" s="7" t="s">
        <v>13</v>
      </c>
      <c r="B10" s="4">
        <v>2.1954022989999999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9.5204859298111733E-2</v>
      </c>
      <c r="H10" s="4">
        <v>1.5</v>
      </c>
      <c r="I10" s="4">
        <f>I9</f>
        <v>0.2175</v>
      </c>
      <c r="J10" s="4">
        <f t="shared" si="1"/>
        <v>3.1060585346008952E-2</v>
      </c>
    </row>
    <row r="11" spans="1:10" ht="15.75">
      <c r="A11" s="7" t="s">
        <v>12</v>
      </c>
      <c r="B11" s="4"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0.2175</v>
      </c>
      <c r="J11" s="4">
        <f t="shared" si="1"/>
        <v>2.4947850000000001E-2</v>
      </c>
    </row>
    <row r="12" spans="1:10" ht="15.75">
      <c r="A12" s="2" t="s">
        <v>10</v>
      </c>
      <c r="B12" s="4">
        <v>1.514412417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9.9621683619586197E-4</v>
      </c>
      <c r="H12" s="4">
        <v>0.54500000000000004</v>
      </c>
      <c r="I12" s="4">
        <v>1.1274999999999999</v>
      </c>
      <c r="J12" s="4">
        <f t="shared" si="1"/>
        <v>6.1216279313190485E-4</v>
      </c>
    </row>
    <row r="13" spans="1:10" ht="15.75">
      <c r="A13" s="2" t="s">
        <v>10</v>
      </c>
      <c r="B13" s="4">
        <v>2.5066518850000001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1.3055218289793104E-3</v>
      </c>
      <c r="H13" s="4">
        <v>0.54500000000000004</v>
      </c>
      <c r="I13" s="4">
        <f>I12</f>
        <v>1.1274999999999999</v>
      </c>
      <c r="J13" s="4">
        <f t="shared" si="1"/>
        <v>8.0222684488492403E-4</v>
      </c>
    </row>
    <row r="14" spans="1:10" ht="15.75">
      <c r="A14" s="2" t="s">
        <v>10</v>
      </c>
      <c r="B14" s="4">
        <v>4.4301552109999998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1.9051242450841377E-3</v>
      </c>
      <c r="H14" s="4">
        <v>0.54500000000000004</v>
      </c>
      <c r="I14" s="4">
        <f>I12</f>
        <v>1.1274999999999999</v>
      </c>
      <c r="J14" s="4">
        <f t="shared" si="1"/>
        <v>1.170675034551139E-3</v>
      </c>
    </row>
    <row r="15" spans="1:10" ht="15.75">
      <c r="A15" s="2" t="s">
        <v>10</v>
      </c>
      <c r="B15" s="4">
        <f>B14</f>
        <v>4.4301552109999998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1.9051242450841377E-3</v>
      </c>
      <c r="H15" s="4">
        <v>0.5</v>
      </c>
      <c r="I15" s="4">
        <f>I12</f>
        <v>1.1274999999999999</v>
      </c>
      <c r="J15" s="4">
        <f t="shared" si="1"/>
        <v>1.0740137931661827E-3</v>
      </c>
    </row>
    <row r="16" spans="1:10" ht="15.75">
      <c r="A16" s="2" t="s">
        <v>10</v>
      </c>
      <c r="B16" s="4">
        <v>7.1297117520000004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2.7466411806234482E-3</v>
      </c>
      <c r="H16" s="4">
        <v>0.5</v>
      </c>
      <c r="I16" s="4">
        <f>I12</f>
        <v>1.1274999999999999</v>
      </c>
      <c r="J16" s="4">
        <f t="shared" si="1"/>
        <v>1.5484189655764688E-3</v>
      </c>
    </row>
    <row r="17" spans="1:10" ht="15.75">
      <c r="A17" s="6" t="s">
        <v>11</v>
      </c>
      <c r="B17" s="4">
        <v>7.3458980040000004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0.11925149322771862</v>
      </c>
      <c r="H17" s="4">
        <v>0.41499999999999998</v>
      </c>
      <c r="I17" s="4">
        <f>I12</f>
        <v>1.1274999999999999</v>
      </c>
      <c r="J17" s="4">
        <f t="shared" si="1"/>
        <v>5.5799264324914881E-2</v>
      </c>
    </row>
    <row r="18" spans="1:10" ht="15.75">
      <c r="A18" s="6" t="s">
        <v>11</v>
      </c>
      <c r="B18" s="4">
        <f>B17</f>
        <v>7.3458980040000004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0.11925149322771862</v>
      </c>
      <c r="H18" s="4">
        <v>0.41499999999999998</v>
      </c>
      <c r="I18" s="4">
        <f>I12</f>
        <v>1.1274999999999999</v>
      </c>
      <c r="J18" s="4">
        <f t="shared" si="1"/>
        <v>5.5799264324914881E-2</v>
      </c>
    </row>
    <row r="19" spans="1:10" ht="15.75">
      <c r="A19" s="2" t="s">
        <v>10</v>
      </c>
      <c r="B19" s="4">
        <v>1.402366864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9.6128953277793108E-4</v>
      </c>
      <c r="H19" s="4">
        <v>0.54500000000000004</v>
      </c>
      <c r="I19" s="4">
        <v>1.2675000000000001</v>
      </c>
      <c r="J19" s="4">
        <f t="shared" si="1"/>
        <v>6.6404679312383522E-4</v>
      </c>
    </row>
    <row r="20" spans="1:10" ht="15.75">
      <c r="A20" s="2" t="s">
        <v>10</v>
      </c>
      <c r="B20" s="4">
        <v>3.1134122290000001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1.4946636741434483E-3</v>
      </c>
      <c r="H20" s="4">
        <v>0.54500000000000004</v>
      </c>
      <c r="I20" s="4">
        <f>I19</f>
        <v>1.2675000000000001</v>
      </c>
      <c r="J20" s="4">
        <f t="shared" si="1"/>
        <v>1.0324949828023674E-3</v>
      </c>
    </row>
    <row r="21" spans="1:10" ht="15.75" customHeight="1">
      <c r="A21" s="2" t="s">
        <v>10</v>
      </c>
      <c r="B21" s="4">
        <f>B20</f>
        <v>3.1134122290000001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1.4946636741434483E-3</v>
      </c>
      <c r="H21" s="4">
        <v>0.54500000000000004</v>
      </c>
      <c r="I21" s="4">
        <f>I19</f>
        <v>1.2675000000000001</v>
      </c>
      <c r="J21" s="4">
        <f t="shared" si="1"/>
        <v>1.0324949828023674E-3</v>
      </c>
    </row>
    <row r="22" spans="1:10" ht="15.75" customHeight="1">
      <c r="A22" s="2" t="s">
        <v>10</v>
      </c>
      <c r="B22" s="4">
        <v>4.8244575940000001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2.0280378155089654E-3</v>
      </c>
      <c r="H22" s="4">
        <v>0.54500000000000004</v>
      </c>
      <c r="I22" s="4">
        <f>I19</f>
        <v>1.2675000000000001</v>
      </c>
      <c r="J22" s="4">
        <f t="shared" si="1"/>
        <v>1.4009431724808998E-3</v>
      </c>
    </row>
    <row r="23" spans="1:10" ht="15.75" customHeight="1">
      <c r="A23" s="2" t="s">
        <v>10</v>
      </c>
      <c r="B23" s="4">
        <f>B22</f>
        <v>4.8244575940000001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2.0280378155089654E-3</v>
      </c>
      <c r="H23" s="4">
        <v>0.5</v>
      </c>
      <c r="I23" s="4">
        <f>I19</f>
        <v>1.2675000000000001</v>
      </c>
      <c r="J23" s="4">
        <f t="shared" si="1"/>
        <v>1.2852689655788068E-3</v>
      </c>
    </row>
    <row r="24" spans="1:10" ht="15.75" customHeight="1">
      <c r="A24" s="2" t="s">
        <v>10</v>
      </c>
      <c r="B24" s="4">
        <v>5.7268244580000003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2.3093273482868966E-3</v>
      </c>
      <c r="H24" s="4">
        <v>0.5</v>
      </c>
      <c r="I24" s="4">
        <f>I19</f>
        <v>1.2675000000000001</v>
      </c>
      <c r="J24" s="4">
        <f t="shared" si="1"/>
        <v>1.4635362069768208E-3</v>
      </c>
    </row>
    <row r="25" spans="1:10" ht="15.75" customHeight="1">
      <c r="A25" s="6" t="s">
        <v>11</v>
      </c>
      <c r="B25" s="4">
        <v>7.4181459570000001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0.12020058219926619</v>
      </c>
      <c r="H25" s="4">
        <v>0.41499999999999998</v>
      </c>
      <c r="I25" s="4">
        <f>I19</f>
        <v>1.2675000000000001</v>
      </c>
      <c r="J25" s="4">
        <f t="shared" si="1"/>
        <v>6.3227008744091512E-2</v>
      </c>
    </row>
    <row r="26" spans="1:10" ht="15.75" customHeight="1">
      <c r="A26" s="6" t="s">
        <v>11</v>
      </c>
      <c r="B26" s="4">
        <f>B25</f>
        <v>7.4181459570000001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0.12020058219926619</v>
      </c>
      <c r="H26" s="4">
        <v>0.41499999999999998</v>
      </c>
      <c r="I26" s="4">
        <f>I19</f>
        <v>1.2675000000000001</v>
      </c>
      <c r="J26" s="4">
        <f t="shared" si="1"/>
        <v>6.3227008744091512E-2</v>
      </c>
    </row>
    <row r="27" spans="1:10" ht="15.75" customHeight="1">
      <c r="A27" s="7" t="s">
        <v>12</v>
      </c>
      <c r="B27" s="4">
        <v>1.401162791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7.5957971138040009E-2</v>
      </c>
      <c r="H27" s="4">
        <v>1</v>
      </c>
      <c r="I27" s="4">
        <v>0.215</v>
      </c>
      <c r="J27" s="4">
        <f t="shared" si="1"/>
        <v>1.6330963794678601E-2</v>
      </c>
    </row>
    <row r="28" spans="1:10" ht="15.75" customHeight="1">
      <c r="A28" s="7" t="s">
        <v>12</v>
      </c>
      <c r="B28" s="4">
        <v>2.2151162790000001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9.5682590214828972E-2</v>
      </c>
      <c r="H28" s="4">
        <v>1</v>
      </c>
      <c r="I28" s="4">
        <f>I27</f>
        <v>0.215</v>
      </c>
      <c r="J28" s="4">
        <f t="shared" si="1"/>
        <v>2.0571756896188228E-2</v>
      </c>
    </row>
    <row r="29" spans="1:10" ht="15.75" customHeight="1">
      <c r="A29" s="7" t="s">
        <v>12</v>
      </c>
      <c r="B29" s="4"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0.215</v>
      </c>
      <c r="J29" s="4">
        <f t="shared" si="1"/>
        <v>2.4661093103448276E-2</v>
      </c>
    </row>
    <row r="30" spans="1:10" ht="15.75" customHeight="1">
      <c r="A30" s="7" t="s">
        <v>12</v>
      </c>
      <c r="B30" s="4">
        <v>1.2848837209999999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7.3140168405860684E-2</v>
      </c>
      <c r="H30" s="4">
        <v>1</v>
      </c>
      <c r="I30" s="4">
        <f>I27</f>
        <v>0.215</v>
      </c>
      <c r="J30" s="4">
        <f t="shared" si="1"/>
        <v>1.5725136207260047E-2</v>
      </c>
    </row>
    <row r="31" spans="1:10" ht="15.75" customHeight="1">
      <c r="A31" s="7" t="s">
        <v>12</v>
      </c>
      <c r="B31" s="4">
        <v>2.1860465119999999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9.4978139543900691E-2</v>
      </c>
      <c r="H31" s="4">
        <v>1</v>
      </c>
      <c r="I31" s="4">
        <f>I27</f>
        <v>0.215</v>
      </c>
      <c r="J31" s="4">
        <f t="shared" si="1"/>
        <v>2.0420300001938649E-2</v>
      </c>
    </row>
    <row r="32" spans="1:10" ht="15.75" customHeight="1">
      <c r="A32" s="7" t="s">
        <v>12</v>
      </c>
      <c r="B32" s="4"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0.215</v>
      </c>
      <c r="J32" s="4">
        <f t="shared" si="1"/>
        <v>3.6991639655172409E-2</v>
      </c>
    </row>
    <row r="33" spans="1:10" ht="15.75" customHeight="1">
      <c r="A33" s="2" t="s">
        <v>10</v>
      </c>
      <c r="B33" s="4">
        <v>1.5121681419999999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9.9551724150620698E-4</v>
      </c>
      <c r="H33" s="4">
        <v>0.54500000000000004</v>
      </c>
      <c r="I33" s="4">
        <v>1.1299999999999999</v>
      </c>
      <c r="J33" s="4">
        <f t="shared" si="1"/>
        <v>6.1308929318159753E-4</v>
      </c>
    </row>
    <row r="34" spans="1:10" ht="15.75" customHeight="1">
      <c r="A34" s="2" t="s">
        <v>10</v>
      </c>
      <c r="B34" s="4">
        <v>2.5077433629999999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1.305862069017931E-3</v>
      </c>
      <c r="H34" s="4">
        <v>0.54500000000000004</v>
      </c>
      <c r="I34" s="4">
        <f>I33</f>
        <v>1.1299999999999999</v>
      </c>
      <c r="J34" s="4">
        <f t="shared" si="1"/>
        <v>8.0421515520469279E-4</v>
      </c>
    </row>
    <row r="35" spans="1:10" ht="15.75" customHeight="1">
      <c r="A35" s="2" t="s">
        <v>10</v>
      </c>
      <c r="B35" s="4">
        <v>4.4269911500000001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1.9041379308965519E-3</v>
      </c>
      <c r="H35" s="4">
        <v>0.54500000000000004</v>
      </c>
      <c r="I35" s="4">
        <f>I33</f>
        <v>1.1299999999999999</v>
      </c>
      <c r="J35" s="4">
        <f t="shared" si="1"/>
        <v>1.1726633447426413E-3</v>
      </c>
    </row>
    <row r="36" spans="1:10" ht="15.75" customHeight="1">
      <c r="A36" s="2" t="s">
        <v>10</v>
      </c>
      <c r="B36" s="4">
        <f>B35</f>
        <v>4.4269911500000001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1.9041379308965519E-3</v>
      </c>
      <c r="H36" s="4">
        <v>0.54500000000000004</v>
      </c>
      <c r="I36" s="4">
        <f>I33</f>
        <v>1.1299999999999999</v>
      </c>
      <c r="J36" s="4">
        <f t="shared" si="1"/>
        <v>1.1726633447426413E-3</v>
      </c>
    </row>
    <row r="37" spans="1:10" ht="15.75" customHeight="1">
      <c r="A37" s="2" t="s">
        <v>10</v>
      </c>
      <c r="B37" s="4">
        <v>5.4170353980000003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2.2127586206179312E-3</v>
      </c>
      <c r="H37" s="4">
        <v>0.5</v>
      </c>
      <c r="I37" s="4">
        <f>I33</f>
        <v>1.1299999999999999</v>
      </c>
      <c r="J37" s="4">
        <f t="shared" si="1"/>
        <v>1.2502086206491311E-3</v>
      </c>
    </row>
    <row r="38" spans="1:10" ht="15.75" customHeight="1">
      <c r="A38" s="2" t="s">
        <v>10</v>
      </c>
      <c r="B38" s="4">
        <v>7.3362831860000002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2.8110344828082756E-3</v>
      </c>
      <c r="H38" s="4">
        <v>0.5</v>
      </c>
      <c r="I38" s="4">
        <f>I33</f>
        <v>1.1299999999999999</v>
      </c>
      <c r="J38" s="4">
        <f t="shared" si="1"/>
        <v>1.5882344827866757E-3</v>
      </c>
    </row>
    <row r="39" spans="1:10" ht="15.75" customHeight="1">
      <c r="A39" s="6" t="s">
        <v>11</v>
      </c>
      <c r="B39" s="4">
        <f>B38</f>
        <v>7.3362831860000002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0.11912518767374344</v>
      </c>
      <c r="H39" s="4">
        <v>0.41499999999999998</v>
      </c>
      <c r="I39" s="4">
        <f>I33</f>
        <v>1.1299999999999999</v>
      </c>
      <c r="J39" s="4">
        <f t="shared" si="1"/>
        <v>5.5863756759601979E-2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0.40603077100487917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workbookViewId="0">
      <selection activeCell="C19" sqref="C19"/>
    </sheetView>
  </sheetViews>
  <sheetFormatPr defaultRowHeight="14.25"/>
  <cols>
    <col min="1" max="1" width="9.625" customWidth="1"/>
    <col min="2" max="12" width="12.625" customWidth="1"/>
  </cols>
  <sheetData>
    <row r="1" spans="2:12" ht="15" thickBot="1"/>
    <row r="2" spans="2:12" ht="20.25" customHeight="1" thickBot="1">
      <c r="D2" s="12" t="s">
        <v>24</v>
      </c>
      <c r="E2" s="13" t="s">
        <v>16</v>
      </c>
      <c r="F2" s="14" t="s">
        <v>17</v>
      </c>
      <c r="G2" s="13" t="s">
        <v>18</v>
      </c>
      <c r="H2" s="14" t="s">
        <v>19</v>
      </c>
      <c r="I2" s="13" t="s">
        <v>20</v>
      </c>
      <c r="J2" s="14" t="s">
        <v>21</v>
      </c>
    </row>
    <row r="3" spans="2:12" ht="20.25" customHeight="1" thickBot="1">
      <c r="D3" s="30" t="s">
        <v>22</v>
      </c>
      <c r="E3" s="35">
        <v>6.8409210999999998E-2</v>
      </c>
      <c r="F3" s="36">
        <v>0.40603077100000001</v>
      </c>
      <c r="G3" s="37">
        <v>8.7680860999999999E-2</v>
      </c>
      <c r="H3" s="37">
        <v>0.17896875900000001</v>
      </c>
      <c r="I3" s="35">
        <f>E3</f>
        <v>6.8409210999999998E-2</v>
      </c>
      <c r="J3" s="36">
        <f>F3</f>
        <v>0.40603077100000001</v>
      </c>
    </row>
    <row r="4" spans="2:12" ht="21" customHeight="1" thickBot="1">
      <c r="D4" s="10" t="s">
        <v>23</v>
      </c>
      <c r="E4" s="26">
        <f>F10</f>
        <v>6.59E-2</v>
      </c>
      <c r="F4" s="10">
        <f>J10</f>
        <v>0.40360000000000001</v>
      </c>
      <c r="G4" s="10">
        <f>F14</f>
        <v>8.4599999999999995E-2</v>
      </c>
      <c r="H4" s="10">
        <f>L14</f>
        <v>0.1789</v>
      </c>
      <c r="I4" s="26">
        <f>E18</f>
        <v>6.59E-2</v>
      </c>
      <c r="J4" s="10">
        <f>I18</f>
        <v>0.40339999999999998</v>
      </c>
    </row>
    <row r="5" spans="2:12" ht="20.25" customHeight="1" thickBot="1">
      <c r="D5" s="11" t="s">
        <v>15</v>
      </c>
      <c r="E5" s="27">
        <f>((E3-E4)/E3)*100</f>
        <v>3.6679431955442334</v>
      </c>
      <c r="F5" s="28">
        <f t="shared" ref="F5:I5" si="0">((F3-F4)/F3)*100</f>
        <v>0.59866669563327213</v>
      </c>
      <c r="G5" s="28">
        <f>((G3-G4)/G3)*100</f>
        <v>3.5137211985178891</v>
      </c>
      <c r="H5" s="28">
        <f t="shared" si="0"/>
        <v>3.8419554554770967E-2</v>
      </c>
      <c r="I5" s="28">
        <f t="shared" si="0"/>
        <v>3.6679431955442334</v>
      </c>
      <c r="J5" s="28">
        <f>((J3-J4)/J3)*100</f>
        <v>0.64792404613098442</v>
      </c>
    </row>
    <row r="7" spans="2:12" ht="15" thickBot="1"/>
    <row r="8" spans="2:12" ht="15.75" thickBot="1">
      <c r="B8" s="42" t="s">
        <v>31</v>
      </c>
      <c r="C8" s="43"/>
      <c r="D8" s="43"/>
      <c r="E8" s="43"/>
      <c r="F8" s="44"/>
      <c r="G8" s="32"/>
      <c r="H8" s="42" t="s">
        <v>25</v>
      </c>
      <c r="I8" s="43"/>
      <c r="J8" s="43"/>
      <c r="K8" s="43"/>
      <c r="L8" s="44"/>
    </row>
    <row r="9" spans="2:12" ht="15.75" thickBot="1">
      <c r="B9" s="15" t="s">
        <v>26</v>
      </c>
      <c r="C9" s="16">
        <v>0.03</v>
      </c>
      <c r="D9" s="17">
        <v>0.01</v>
      </c>
      <c r="E9" s="17">
        <v>0.05</v>
      </c>
      <c r="F9" s="18">
        <v>1E-3</v>
      </c>
      <c r="G9" s="33"/>
      <c r="H9" s="15" t="s">
        <v>26</v>
      </c>
      <c r="I9" s="16">
        <v>0.03</v>
      </c>
      <c r="J9" s="17">
        <v>0.01</v>
      </c>
      <c r="K9" s="17">
        <v>0.05</v>
      </c>
      <c r="L9" s="18">
        <v>1E-3</v>
      </c>
    </row>
    <row r="10" spans="2:12" ht="15.75" thickBot="1">
      <c r="B10" s="19">
        <v>1000</v>
      </c>
      <c r="C10" s="20">
        <v>6.5600000000000006E-2</v>
      </c>
      <c r="D10" s="20">
        <v>6.5799999999999997E-2</v>
      </c>
      <c r="E10" s="20">
        <v>6.5799999999999997E-2</v>
      </c>
      <c r="F10" s="38">
        <v>6.59E-2</v>
      </c>
      <c r="G10" s="33"/>
      <c r="H10" s="19">
        <v>1000</v>
      </c>
      <c r="I10" s="20">
        <v>0.4027</v>
      </c>
      <c r="J10" s="38">
        <v>0.40360000000000001</v>
      </c>
      <c r="K10" s="20">
        <v>0.4022</v>
      </c>
      <c r="L10" s="20">
        <v>0.40260000000000001</v>
      </c>
    </row>
    <row r="11" spans="2:12" ht="15" thickBot="1">
      <c r="B11" s="45"/>
      <c r="C11" s="46"/>
      <c r="D11" s="46"/>
      <c r="E11" s="46"/>
      <c r="F11" s="47"/>
      <c r="G11" s="33"/>
      <c r="H11" s="45"/>
      <c r="I11" s="46"/>
      <c r="J11" s="46"/>
      <c r="K11" s="46"/>
      <c r="L11" s="47"/>
    </row>
    <row r="12" spans="2:12" ht="15.75" thickBot="1">
      <c r="B12" s="42" t="s">
        <v>27</v>
      </c>
      <c r="C12" s="43"/>
      <c r="D12" s="43"/>
      <c r="E12" s="43"/>
      <c r="F12" s="44"/>
      <c r="G12" s="33"/>
      <c r="H12" s="42" t="s">
        <v>28</v>
      </c>
      <c r="I12" s="43"/>
      <c r="J12" s="43"/>
      <c r="K12" s="43"/>
      <c r="L12" s="44"/>
    </row>
    <row r="13" spans="2:12" ht="15.75" thickBot="1">
      <c r="B13" s="15" t="s">
        <v>26</v>
      </c>
      <c r="C13" s="16">
        <v>0.03</v>
      </c>
      <c r="D13" s="24">
        <v>0.01</v>
      </c>
      <c r="E13" s="24">
        <v>0.05</v>
      </c>
      <c r="F13" s="18">
        <v>1E-3</v>
      </c>
      <c r="G13" s="33"/>
      <c r="H13" s="15" t="s">
        <v>26</v>
      </c>
      <c r="I13" s="16">
        <v>0.03</v>
      </c>
      <c r="J13" s="17">
        <v>0.01</v>
      </c>
      <c r="K13" s="17">
        <v>0.05</v>
      </c>
      <c r="L13" s="17">
        <v>1E-3</v>
      </c>
    </row>
    <row r="14" spans="2:12" ht="15.75" thickBot="1">
      <c r="B14" s="19">
        <v>1000</v>
      </c>
      <c r="C14" s="39">
        <v>8.4500000000000006E-2</v>
      </c>
      <c r="D14" s="20">
        <v>8.43E-2</v>
      </c>
      <c r="E14" s="31">
        <v>8.4500000000000006E-2</v>
      </c>
      <c r="F14" s="38">
        <v>8.4599999999999995E-2</v>
      </c>
      <c r="G14" s="33"/>
      <c r="H14" s="19">
        <v>1000</v>
      </c>
      <c r="I14" s="20">
        <v>0.17799999999999999</v>
      </c>
      <c r="J14" s="41">
        <v>0.1774</v>
      </c>
      <c r="K14" s="25">
        <v>0.1777</v>
      </c>
      <c r="L14" s="40">
        <v>0.1789</v>
      </c>
    </row>
    <row r="15" spans="2:12" ht="15" thickBot="1">
      <c r="B15" s="21"/>
      <c r="C15" s="22"/>
      <c r="D15" s="22"/>
      <c r="E15" s="22"/>
      <c r="F15" s="23"/>
      <c r="G15" s="33"/>
      <c r="H15" s="21"/>
      <c r="I15" s="22"/>
      <c r="J15" s="22"/>
      <c r="K15" s="22"/>
      <c r="L15" s="23"/>
    </row>
    <row r="16" spans="2:12" ht="15.75" thickBot="1">
      <c r="B16" s="42" t="s">
        <v>29</v>
      </c>
      <c r="C16" s="43"/>
      <c r="D16" s="43"/>
      <c r="E16" s="43"/>
      <c r="F16" s="44"/>
      <c r="G16" s="33"/>
      <c r="H16" s="42" t="s">
        <v>30</v>
      </c>
      <c r="I16" s="43"/>
      <c r="J16" s="43"/>
      <c r="K16" s="43"/>
      <c r="L16" s="44"/>
    </row>
    <row r="17" spans="2:12" ht="15.75" thickBot="1">
      <c r="B17" s="15" t="s">
        <v>26</v>
      </c>
      <c r="C17" s="16">
        <v>0.03</v>
      </c>
      <c r="D17" s="17">
        <v>0.01</v>
      </c>
      <c r="E17" s="17">
        <v>0.05</v>
      </c>
      <c r="F17" s="18">
        <v>1E-3</v>
      </c>
      <c r="G17" s="33"/>
      <c r="H17" s="15" t="s">
        <v>26</v>
      </c>
      <c r="I17" s="16">
        <v>0.03</v>
      </c>
      <c r="J17" s="17">
        <v>0.01</v>
      </c>
      <c r="K17" s="17">
        <v>0.05</v>
      </c>
      <c r="L17" s="18">
        <v>1E-3</v>
      </c>
    </row>
    <row r="18" spans="2:12" ht="15.75" thickBot="1">
      <c r="B18" s="19">
        <v>1000</v>
      </c>
      <c r="C18" s="20">
        <v>6.5799999999999997E-2</v>
      </c>
      <c r="D18" s="20">
        <v>6.5799999999999997E-2</v>
      </c>
      <c r="E18" s="38">
        <v>6.59E-2</v>
      </c>
      <c r="F18" s="20">
        <v>6.5699999999999995E-2</v>
      </c>
      <c r="G18" s="34"/>
      <c r="H18" s="19">
        <v>1000</v>
      </c>
      <c r="I18" s="38">
        <v>0.40339999999999998</v>
      </c>
      <c r="J18" s="20">
        <v>0.4027</v>
      </c>
      <c r="K18" s="20">
        <v>0.40239999999999998</v>
      </c>
      <c r="L18" s="20">
        <v>0.40200000000000002</v>
      </c>
    </row>
  </sheetData>
  <mergeCells count="8">
    <mergeCell ref="H16:L16"/>
    <mergeCell ref="B8:F8"/>
    <mergeCell ref="B11:F11"/>
    <mergeCell ref="H8:L8"/>
    <mergeCell ref="H11:L11"/>
    <mergeCell ref="H12:L12"/>
    <mergeCell ref="B16:F16"/>
    <mergeCell ref="B12:F12"/>
  </mergeCells>
  <conditionalFormatting sqref="B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A</vt:lpstr>
      <vt:lpstr>Case B</vt:lpstr>
      <vt:lpstr>Case C</vt:lpstr>
      <vt:lpstr>Case D</vt:lpstr>
      <vt:lpstr>Case E</vt:lpstr>
      <vt:lpstr>Case F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2015-06-05T18:17:20Z</dcterms:created>
  <dcterms:modified xsi:type="dcterms:W3CDTF">2020-04-17T08:30:35Z</dcterms:modified>
</cp:coreProperties>
</file>