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5 (Lfr)\Lfr = 0.025\"/>
    </mc:Choice>
  </mc:AlternateContent>
  <bookViews>
    <workbookView xWindow="0" yWindow="0" windowWidth="20490" windowHeight="8205" firstSheet="1" activeTab="7"/>
  </bookViews>
  <sheets>
    <sheet name="F1_(1-7)" sheetId="1" r:id="rId1"/>
    <sheet name="F2_(8-10)" sheetId="2" r:id="rId2"/>
    <sheet name="F3_(11-17)" sheetId="3" r:id="rId3"/>
    <sheet name="F4_(18-25)" sheetId="4" r:id="rId4"/>
    <sheet name="F5_(26-28)" sheetId="5" r:id="rId5"/>
    <sheet name="F6_(29-31)" sheetId="6" r:id="rId6"/>
    <sheet name="F7_(32-38)" sheetId="7" r:id="rId7"/>
    <sheet name="ENS_Deviation" sheetId="8" r:id="rId8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N25" i="2" l="1"/>
  <c r="M25" i="2"/>
  <c r="I19" i="2" l="1"/>
  <c r="G19" i="2"/>
  <c r="J9" i="2"/>
  <c r="J22" i="1"/>
  <c r="M14" i="8" l="1"/>
  <c r="K14" i="8"/>
  <c r="I14" i="8"/>
  <c r="G14" i="8" l="1"/>
  <c r="E14" i="8" l="1"/>
  <c r="C14" i="8"/>
  <c r="F933" i="1" l="1"/>
  <c r="F934" i="1"/>
  <c r="F935" i="1"/>
  <c r="F936" i="1"/>
  <c r="F937" i="1"/>
  <c r="F938" i="1"/>
  <c r="F939" i="1"/>
  <c r="F940" i="1"/>
  <c r="F941" i="1"/>
  <c r="F942" i="1"/>
  <c r="F943" i="1"/>
  <c r="F932" i="1"/>
  <c r="F912" i="1"/>
  <c r="F913" i="1"/>
  <c r="F914" i="1"/>
  <c r="F915" i="1"/>
  <c r="F916" i="1"/>
  <c r="F917" i="1"/>
  <c r="F918" i="1"/>
  <c r="F919" i="1"/>
  <c r="F920" i="1"/>
  <c r="F921" i="1"/>
  <c r="F922" i="1"/>
  <c r="F911" i="1"/>
  <c r="F891" i="1"/>
  <c r="F892" i="1"/>
  <c r="F893" i="1"/>
  <c r="F894" i="1"/>
  <c r="F895" i="1"/>
  <c r="F896" i="1"/>
  <c r="F897" i="1"/>
  <c r="F898" i="1"/>
  <c r="F899" i="1"/>
  <c r="F900" i="1"/>
  <c r="F901" i="1"/>
  <c r="F890" i="1"/>
  <c r="F870" i="1"/>
  <c r="F871" i="1"/>
  <c r="F872" i="1"/>
  <c r="F873" i="1"/>
  <c r="F874" i="1"/>
  <c r="F875" i="1"/>
  <c r="F876" i="1"/>
  <c r="F877" i="1"/>
  <c r="F878" i="1"/>
  <c r="F879" i="1"/>
  <c r="F880" i="1"/>
  <c r="F869" i="1"/>
  <c r="F849" i="1"/>
  <c r="F850" i="1"/>
  <c r="F851" i="1"/>
  <c r="F852" i="1"/>
  <c r="F853" i="1"/>
  <c r="F854" i="1"/>
  <c r="F855" i="1"/>
  <c r="F856" i="1"/>
  <c r="F857" i="1"/>
  <c r="F858" i="1"/>
  <c r="F859" i="1"/>
  <c r="F848" i="1"/>
  <c r="F828" i="1"/>
  <c r="F829" i="1"/>
  <c r="F830" i="1"/>
  <c r="F831" i="1"/>
  <c r="F832" i="1"/>
  <c r="F833" i="1"/>
  <c r="F834" i="1"/>
  <c r="F835" i="1"/>
  <c r="F836" i="1"/>
  <c r="F837" i="1"/>
  <c r="F838" i="1"/>
  <c r="F827" i="1"/>
  <c r="F807" i="1"/>
  <c r="F808" i="1"/>
  <c r="F809" i="1"/>
  <c r="F810" i="1"/>
  <c r="F811" i="1"/>
  <c r="F812" i="1"/>
  <c r="F813" i="1"/>
  <c r="F814" i="1"/>
  <c r="F815" i="1"/>
  <c r="F816" i="1"/>
  <c r="F817" i="1"/>
  <c r="F806" i="1"/>
  <c r="F782" i="1"/>
  <c r="F781" i="1"/>
  <c r="F772" i="1"/>
  <c r="F773" i="1"/>
  <c r="F774" i="1"/>
  <c r="F775" i="1"/>
  <c r="F771" i="1"/>
  <c r="F761" i="1"/>
  <c r="F760" i="1"/>
  <c r="F751" i="1"/>
  <c r="F752" i="1"/>
  <c r="F753" i="1"/>
  <c r="F754" i="1"/>
  <c r="F750" i="1"/>
  <c r="F738" i="1"/>
  <c r="F737" i="1"/>
  <c r="F730" i="1"/>
  <c r="F731" i="1"/>
  <c r="F732" i="1"/>
  <c r="F733" i="1"/>
  <c r="F729" i="1"/>
  <c r="F717" i="1"/>
  <c r="F716" i="1"/>
  <c r="F709" i="1"/>
  <c r="F710" i="1"/>
  <c r="F711" i="1"/>
  <c r="F712" i="1"/>
  <c r="F708" i="1"/>
  <c r="F694" i="1"/>
  <c r="F688" i="1"/>
  <c r="F689" i="1"/>
  <c r="F690" i="1"/>
  <c r="F691" i="1"/>
  <c r="F687" i="1"/>
  <c r="F672" i="1"/>
  <c r="F667" i="1"/>
  <c r="F668" i="1"/>
  <c r="F669" i="1"/>
  <c r="F670" i="1"/>
  <c r="F666" i="1"/>
  <c r="F646" i="1"/>
  <c r="F647" i="1"/>
  <c r="F648" i="1"/>
  <c r="F649" i="1"/>
  <c r="F650" i="1"/>
  <c r="F645" i="1"/>
  <c r="F611" i="1"/>
  <c r="F612" i="1"/>
  <c r="F613" i="1"/>
  <c r="F614" i="1"/>
  <c r="F615" i="1"/>
  <c r="F616" i="1"/>
  <c r="F617" i="1"/>
  <c r="F618" i="1"/>
  <c r="F619" i="1"/>
  <c r="F620" i="1"/>
  <c r="F621" i="1"/>
  <c r="F610" i="1"/>
  <c r="F590" i="1"/>
  <c r="F591" i="1"/>
  <c r="F592" i="1"/>
  <c r="F593" i="1"/>
  <c r="F594" i="1"/>
  <c r="F595" i="1"/>
  <c r="F596" i="1"/>
  <c r="F597" i="1"/>
  <c r="F598" i="1"/>
  <c r="F599" i="1"/>
  <c r="F600" i="1"/>
  <c r="F589" i="1"/>
  <c r="F569" i="1"/>
  <c r="F570" i="1"/>
  <c r="F571" i="1"/>
  <c r="F572" i="1"/>
  <c r="F573" i="1"/>
  <c r="F574" i="1"/>
  <c r="F575" i="1"/>
  <c r="F576" i="1"/>
  <c r="F577" i="1"/>
  <c r="F578" i="1"/>
  <c r="F579" i="1"/>
  <c r="F568" i="1"/>
  <c r="F548" i="1"/>
  <c r="F549" i="1"/>
  <c r="F550" i="1"/>
  <c r="F551" i="1"/>
  <c r="F552" i="1"/>
  <c r="F553" i="1"/>
  <c r="F554" i="1"/>
  <c r="F555" i="1"/>
  <c r="F556" i="1"/>
  <c r="F557" i="1"/>
  <c r="F558" i="1"/>
  <c r="F547" i="1"/>
  <c r="F527" i="1"/>
  <c r="F528" i="1"/>
  <c r="F529" i="1"/>
  <c r="F530" i="1"/>
  <c r="F531" i="1"/>
  <c r="F532" i="1"/>
  <c r="F533" i="1"/>
  <c r="F534" i="1"/>
  <c r="F535" i="1"/>
  <c r="F536" i="1"/>
  <c r="F537" i="1"/>
  <c r="F526" i="1"/>
  <c r="F506" i="1"/>
  <c r="F507" i="1"/>
  <c r="F508" i="1"/>
  <c r="F509" i="1"/>
  <c r="F510" i="1"/>
  <c r="F511" i="1"/>
  <c r="F512" i="1"/>
  <c r="F513" i="1"/>
  <c r="F514" i="1"/>
  <c r="F515" i="1"/>
  <c r="F516" i="1"/>
  <c r="F505" i="1"/>
  <c r="F485" i="1"/>
  <c r="F486" i="1"/>
  <c r="F487" i="1"/>
  <c r="F488" i="1"/>
  <c r="F489" i="1"/>
  <c r="F490" i="1"/>
  <c r="F491" i="1"/>
  <c r="F492" i="1"/>
  <c r="F493" i="1"/>
  <c r="F494" i="1"/>
  <c r="F495" i="1"/>
  <c r="F484" i="1"/>
  <c r="F460" i="1"/>
  <c r="F459" i="1"/>
  <c r="F450" i="1"/>
  <c r="F451" i="1"/>
  <c r="F452" i="1"/>
  <c r="F453" i="1"/>
  <c r="F449" i="1"/>
  <c r="F439" i="1"/>
  <c r="F438" i="1"/>
  <c r="F429" i="1"/>
  <c r="F430" i="1"/>
  <c r="F431" i="1"/>
  <c r="F432" i="1"/>
  <c r="F428" i="1"/>
  <c r="F416" i="1"/>
  <c r="F415" i="1"/>
  <c r="F408" i="1"/>
  <c r="F409" i="1"/>
  <c r="F410" i="1"/>
  <c r="F411" i="1"/>
  <c r="F407" i="1"/>
  <c r="F395" i="1"/>
  <c r="F394" i="1"/>
  <c r="F387" i="1"/>
  <c r="F388" i="1"/>
  <c r="F389" i="1"/>
  <c r="F390" i="1"/>
  <c r="F386" i="1"/>
  <c r="F372" i="1"/>
  <c r="F366" i="1"/>
  <c r="F367" i="1"/>
  <c r="F368" i="1"/>
  <c r="F369" i="1"/>
  <c r="F365" i="1"/>
  <c r="F350" i="1"/>
  <c r="F345" i="1"/>
  <c r="F346" i="1"/>
  <c r="F347" i="1"/>
  <c r="F348" i="1"/>
  <c r="F344" i="1"/>
  <c r="F324" i="1"/>
  <c r="F325" i="1"/>
  <c r="F326" i="1"/>
  <c r="F327" i="1"/>
  <c r="F328" i="1"/>
  <c r="F323" i="1"/>
  <c r="F290" i="1"/>
  <c r="F291" i="1"/>
  <c r="F292" i="1"/>
  <c r="F293" i="1"/>
  <c r="F294" i="1"/>
  <c r="F295" i="1"/>
  <c r="F296" i="1"/>
  <c r="F297" i="1"/>
  <c r="F298" i="1"/>
  <c r="F299" i="1"/>
  <c r="F300" i="1"/>
  <c r="F289" i="1"/>
  <c r="F269" i="1"/>
  <c r="F270" i="1"/>
  <c r="F271" i="1"/>
  <c r="F272" i="1"/>
  <c r="F273" i="1"/>
  <c r="F274" i="1"/>
  <c r="F275" i="1"/>
  <c r="F276" i="1"/>
  <c r="F277" i="1"/>
  <c r="F278" i="1"/>
  <c r="F279" i="1"/>
  <c r="F268" i="1"/>
  <c r="F248" i="1"/>
  <c r="F249" i="1"/>
  <c r="F250" i="1"/>
  <c r="F251" i="1"/>
  <c r="F252" i="1"/>
  <c r="F253" i="1"/>
  <c r="F254" i="1"/>
  <c r="F255" i="1"/>
  <c r="F256" i="1"/>
  <c r="F257" i="1"/>
  <c r="F258" i="1"/>
  <c r="F247" i="1"/>
  <c r="F227" i="1"/>
  <c r="F228" i="1"/>
  <c r="F229" i="1"/>
  <c r="F230" i="1"/>
  <c r="F231" i="1"/>
  <c r="F232" i="1"/>
  <c r="F233" i="1"/>
  <c r="F234" i="1"/>
  <c r="F235" i="1"/>
  <c r="F236" i="1"/>
  <c r="F237" i="1"/>
  <c r="F226" i="1"/>
  <c r="F206" i="1"/>
  <c r="F207" i="1"/>
  <c r="F208" i="1"/>
  <c r="F209" i="1"/>
  <c r="F210" i="1"/>
  <c r="F211" i="1"/>
  <c r="F212" i="1"/>
  <c r="F213" i="1"/>
  <c r="F214" i="1"/>
  <c r="F215" i="1"/>
  <c r="F216" i="1"/>
  <c r="F205" i="1"/>
  <c r="F185" i="1"/>
  <c r="F186" i="1"/>
  <c r="F187" i="1"/>
  <c r="F188" i="1"/>
  <c r="F189" i="1"/>
  <c r="F190" i="1"/>
  <c r="F191" i="1"/>
  <c r="F192" i="1"/>
  <c r="F193" i="1"/>
  <c r="F194" i="1"/>
  <c r="F195" i="1"/>
  <c r="F184" i="1"/>
  <c r="F164" i="1"/>
  <c r="F165" i="1"/>
  <c r="F166" i="1"/>
  <c r="F167" i="1"/>
  <c r="F168" i="1"/>
  <c r="F169" i="1"/>
  <c r="F170" i="1"/>
  <c r="F171" i="1"/>
  <c r="F172" i="1"/>
  <c r="F173" i="1"/>
  <c r="F174" i="1"/>
  <c r="F163" i="1"/>
  <c r="F140" i="1"/>
  <c r="F139" i="1"/>
  <c r="F130" i="1"/>
  <c r="F131" i="1"/>
  <c r="F132" i="1"/>
  <c r="F133" i="1"/>
  <c r="F129" i="1"/>
  <c r="F119" i="1"/>
  <c r="F118" i="1"/>
  <c r="F109" i="1"/>
  <c r="F110" i="1"/>
  <c r="F111" i="1"/>
  <c r="F112" i="1"/>
  <c r="F108" i="1"/>
  <c r="F96" i="1"/>
  <c r="F95" i="1"/>
  <c r="F88" i="1"/>
  <c r="F89" i="1"/>
  <c r="F90" i="1"/>
  <c r="F91" i="1"/>
  <c r="F87" i="1"/>
  <c r="F75" i="1"/>
  <c r="F74" i="1"/>
  <c r="F67" i="1"/>
  <c r="F68" i="1"/>
  <c r="F69" i="1"/>
  <c r="F70" i="1"/>
  <c r="F66" i="1"/>
  <c r="F52" i="1"/>
  <c r="F46" i="1"/>
  <c r="F47" i="1"/>
  <c r="F48" i="1"/>
  <c r="F49" i="1"/>
  <c r="F45" i="1"/>
  <c r="F30" i="1"/>
  <c r="F25" i="1"/>
  <c r="F26" i="1"/>
  <c r="F27" i="1"/>
  <c r="F28" i="1"/>
  <c r="F24" i="1"/>
  <c r="F4" i="1"/>
  <c r="F5" i="1"/>
  <c r="F6" i="1"/>
  <c r="F7" i="1"/>
  <c r="F8" i="1"/>
  <c r="F3" i="1"/>
  <c r="F175" i="2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F15" i="2"/>
  <c r="F12" i="2"/>
  <c r="F13" i="2"/>
  <c r="F11" i="2"/>
  <c r="F4" i="2"/>
  <c r="F5" i="2"/>
  <c r="F6" i="2"/>
  <c r="F3" i="2"/>
  <c r="F935" i="3"/>
  <c r="F936" i="3"/>
  <c r="F937" i="3"/>
  <c r="F938" i="3"/>
  <c r="F939" i="3"/>
  <c r="F940" i="3"/>
  <c r="F941" i="3"/>
  <c r="F942" i="3"/>
  <c r="F943" i="3"/>
  <c r="F944" i="3"/>
  <c r="F945" i="3"/>
  <c r="F934" i="3"/>
  <c r="F914" i="3"/>
  <c r="F915" i="3"/>
  <c r="F916" i="3"/>
  <c r="F917" i="3"/>
  <c r="F918" i="3"/>
  <c r="F919" i="3"/>
  <c r="F920" i="3"/>
  <c r="F921" i="3"/>
  <c r="F922" i="3"/>
  <c r="F923" i="3"/>
  <c r="F924" i="3"/>
  <c r="F913" i="3"/>
  <c r="F893" i="3"/>
  <c r="F894" i="3"/>
  <c r="F895" i="3"/>
  <c r="F896" i="3"/>
  <c r="F897" i="3"/>
  <c r="F898" i="3"/>
  <c r="F899" i="3"/>
  <c r="F900" i="3"/>
  <c r="F901" i="3"/>
  <c r="F902" i="3"/>
  <c r="F903" i="3"/>
  <c r="F892" i="3"/>
  <c r="F872" i="3"/>
  <c r="F873" i="3"/>
  <c r="F874" i="3"/>
  <c r="F875" i="3"/>
  <c r="F876" i="3"/>
  <c r="F877" i="3"/>
  <c r="F878" i="3"/>
  <c r="F879" i="3"/>
  <c r="F880" i="3"/>
  <c r="F881" i="3"/>
  <c r="F882" i="3"/>
  <c r="F871" i="3"/>
  <c r="F851" i="3"/>
  <c r="F852" i="3"/>
  <c r="F853" i="3"/>
  <c r="F854" i="3"/>
  <c r="F855" i="3"/>
  <c r="F856" i="3"/>
  <c r="F857" i="3"/>
  <c r="F858" i="3"/>
  <c r="F859" i="3"/>
  <c r="F860" i="3"/>
  <c r="F861" i="3"/>
  <c r="F850" i="3"/>
  <c r="F830" i="3"/>
  <c r="F831" i="3"/>
  <c r="F832" i="3"/>
  <c r="F833" i="3"/>
  <c r="F834" i="3"/>
  <c r="F835" i="3"/>
  <c r="F836" i="3"/>
  <c r="F837" i="3"/>
  <c r="F838" i="3"/>
  <c r="F839" i="3"/>
  <c r="F840" i="3"/>
  <c r="F829" i="3"/>
  <c r="F809" i="3"/>
  <c r="F810" i="3"/>
  <c r="F811" i="3"/>
  <c r="F812" i="3"/>
  <c r="F813" i="3"/>
  <c r="F814" i="3"/>
  <c r="F815" i="3"/>
  <c r="F816" i="3"/>
  <c r="F817" i="3"/>
  <c r="F818" i="3"/>
  <c r="F819" i="3"/>
  <c r="F808" i="3"/>
  <c r="F784" i="3"/>
  <c r="F783" i="3"/>
  <c r="F774" i="3"/>
  <c r="F775" i="3"/>
  <c r="F776" i="3"/>
  <c r="F777" i="3"/>
  <c r="F773" i="3"/>
  <c r="F763" i="3"/>
  <c r="F762" i="3"/>
  <c r="F753" i="3"/>
  <c r="F754" i="3"/>
  <c r="F755" i="3"/>
  <c r="F756" i="3"/>
  <c r="F752" i="3"/>
  <c r="F740" i="3"/>
  <c r="F739" i="3"/>
  <c r="F732" i="3"/>
  <c r="F733" i="3"/>
  <c r="F734" i="3"/>
  <c r="F735" i="3"/>
  <c r="F731" i="3"/>
  <c r="F719" i="3"/>
  <c r="F718" i="3"/>
  <c r="F711" i="3"/>
  <c r="F712" i="3"/>
  <c r="F713" i="3"/>
  <c r="F714" i="3"/>
  <c r="F710" i="3"/>
  <c r="F696" i="3"/>
  <c r="F690" i="3"/>
  <c r="F691" i="3"/>
  <c r="F692" i="3"/>
  <c r="F693" i="3"/>
  <c r="F689" i="3"/>
  <c r="F674" i="3"/>
  <c r="F669" i="3"/>
  <c r="F670" i="3"/>
  <c r="F671" i="3"/>
  <c r="F672" i="3"/>
  <c r="F668" i="3"/>
  <c r="F648" i="3"/>
  <c r="F649" i="3"/>
  <c r="F650" i="3"/>
  <c r="F651" i="3"/>
  <c r="F652" i="3"/>
  <c r="F647" i="3"/>
  <c r="F613" i="3"/>
  <c r="F614" i="3"/>
  <c r="F615" i="3"/>
  <c r="F616" i="3"/>
  <c r="F617" i="3"/>
  <c r="F618" i="3"/>
  <c r="F619" i="3"/>
  <c r="F620" i="3"/>
  <c r="F621" i="3"/>
  <c r="F622" i="3"/>
  <c r="F623" i="3"/>
  <c r="F612" i="3"/>
  <c r="F592" i="3"/>
  <c r="F593" i="3"/>
  <c r="F594" i="3"/>
  <c r="F595" i="3"/>
  <c r="F596" i="3"/>
  <c r="F597" i="3"/>
  <c r="F598" i="3"/>
  <c r="F599" i="3"/>
  <c r="F600" i="3"/>
  <c r="F601" i="3"/>
  <c r="F602" i="3"/>
  <c r="F591" i="3"/>
  <c r="F571" i="3"/>
  <c r="F572" i="3"/>
  <c r="F573" i="3"/>
  <c r="F574" i="3"/>
  <c r="F575" i="3"/>
  <c r="F576" i="3"/>
  <c r="F577" i="3"/>
  <c r="F578" i="3"/>
  <c r="F579" i="3"/>
  <c r="F580" i="3"/>
  <c r="F581" i="3"/>
  <c r="F570" i="3"/>
  <c r="F550" i="3"/>
  <c r="F551" i="3"/>
  <c r="F552" i="3"/>
  <c r="F553" i="3"/>
  <c r="F554" i="3"/>
  <c r="F555" i="3"/>
  <c r="F556" i="3"/>
  <c r="F557" i="3"/>
  <c r="F558" i="3"/>
  <c r="F559" i="3"/>
  <c r="F560" i="3"/>
  <c r="F549" i="3"/>
  <c r="F529" i="3"/>
  <c r="F530" i="3"/>
  <c r="F531" i="3"/>
  <c r="F532" i="3"/>
  <c r="F533" i="3"/>
  <c r="F534" i="3"/>
  <c r="F535" i="3"/>
  <c r="F536" i="3"/>
  <c r="F537" i="3"/>
  <c r="F538" i="3"/>
  <c r="F539" i="3"/>
  <c r="F528" i="3"/>
  <c r="F508" i="3"/>
  <c r="F509" i="3"/>
  <c r="F510" i="3"/>
  <c r="F511" i="3"/>
  <c r="F512" i="3"/>
  <c r="F513" i="3"/>
  <c r="F514" i="3"/>
  <c r="F515" i="3"/>
  <c r="F516" i="3"/>
  <c r="F517" i="3"/>
  <c r="F518" i="3"/>
  <c r="F507" i="3"/>
  <c r="F487" i="3"/>
  <c r="F488" i="3"/>
  <c r="F489" i="3"/>
  <c r="F490" i="3"/>
  <c r="F491" i="3"/>
  <c r="F492" i="3"/>
  <c r="F493" i="3"/>
  <c r="F494" i="3"/>
  <c r="F495" i="3"/>
  <c r="F496" i="3"/>
  <c r="F497" i="3"/>
  <c r="F486" i="3"/>
  <c r="F462" i="3"/>
  <c r="F461" i="3"/>
  <c r="F452" i="3"/>
  <c r="F453" i="3"/>
  <c r="F454" i="3"/>
  <c r="F455" i="3"/>
  <c r="F451" i="3"/>
  <c r="F441" i="3"/>
  <c r="F440" i="3"/>
  <c r="F431" i="3"/>
  <c r="F432" i="3"/>
  <c r="F433" i="3"/>
  <c r="F434" i="3"/>
  <c r="F430" i="3"/>
  <c r="F418" i="3"/>
  <c r="F417" i="3"/>
  <c r="F410" i="3"/>
  <c r="F411" i="3"/>
  <c r="F412" i="3"/>
  <c r="F413" i="3"/>
  <c r="F409" i="3"/>
  <c r="F397" i="3"/>
  <c r="F396" i="3"/>
  <c r="F389" i="3"/>
  <c r="F390" i="3"/>
  <c r="F391" i="3"/>
  <c r="F392" i="3"/>
  <c r="F388" i="3"/>
  <c r="F374" i="3"/>
  <c r="F368" i="3"/>
  <c r="F369" i="3"/>
  <c r="F370" i="3"/>
  <c r="F371" i="3"/>
  <c r="F367" i="3"/>
  <c r="F352" i="3"/>
  <c r="F347" i="3"/>
  <c r="F348" i="3"/>
  <c r="F349" i="3"/>
  <c r="F350" i="3"/>
  <c r="F346" i="3"/>
  <c r="F326" i="3"/>
  <c r="F327" i="3"/>
  <c r="F328" i="3"/>
  <c r="F329" i="3"/>
  <c r="F330" i="3"/>
  <c r="F325" i="3"/>
  <c r="F291" i="3"/>
  <c r="F292" i="3"/>
  <c r="F293" i="3"/>
  <c r="F294" i="3"/>
  <c r="F295" i="3"/>
  <c r="F296" i="3"/>
  <c r="F297" i="3"/>
  <c r="F298" i="3"/>
  <c r="F299" i="3"/>
  <c r="F300" i="3"/>
  <c r="F301" i="3"/>
  <c r="F290" i="3"/>
  <c r="F270" i="3"/>
  <c r="F271" i="3"/>
  <c r="F272" i="3"/>
  <c r="F273" i="3"/>
  <c r="F274" i="3"/>
  <c r="F275" i="3"/>
  <c r="F276" i="3"/>
  <c r="F277" i="3"/>
  <c r="F278" i="3"/>
  <c r="F279" i="3"/>
  <c r="F280" i="3"/>
  <c r="F269" i="3"/>
  <c r="F249" i="3"/>
  <c r="F250" i="3"/>
  <c r="F251" i="3"/>
  <c r="F252" i="3"/>
  <c r="F253" i="3"/>
  <c r="F254" i="3"/>
  <c r="F255" i="3"/>
  <c r="F256" i="3"/>
  <c r="F257" i="3"/>
  <c r="F258" i="3"/>
  <c r="F259" i="3"/>
  <c r="F248" i="3"/>
  <c r="F228" i="3"/>
  <c r="F229" i="3"/>
  <c r="F230" i="3"/>
  <c r="F231" i="3"/>
  <c r="F232" i="3"/>
  <c r="F233" i="3"/>
  <c r="F234" i="3"/>
  <c r="F235" i="3"/>
  <c r="F236" i="3"/>
  <c r="F237" i="3"/>
  <c r="F238" i="3"/>
  <c r="F227" i="3"/>
  <c r="F207" i="3"/>
  <c r="F208" i="3"/>
  <c r="F209" i="3"/>
  <c r="F210" i="3"/>
  <c r="F211" i="3"/>
  <c r="F212" i="3"/>
  <c r="F213" i="3"/>
  <c r="F214" i="3"/>
  <c r="F215" i="3"/>
  <c r="F216" i="3"/>
  <c r="F217" i="3"/>
  <c r="F206" i="3"/>
  <c r="F186" i="3"/>
  <c r="F187" i="3"/>
  <c r="F188" i="3"/>
  <c r="F189" i="3"/>
  <c r="F190" i="3"/>
  <c r="F191" i="3"/>
  <c r="F192" i="3"/>
  <c r="F193" i="3"/>
  <c r="F194" i="3"/>
  <c r="F195" i="3"/>
  <c r="F196" i="3"/>
  <c r="F185" i="3"/>
  <c r="F165" i="3"/>
  <c r="F166" i="3"/>
  <c r="F167" i="3"/>
  <c r="F168" i="3"/>
  <c r="F169" i="3"/>
  <c r="F170" i="3"/>
  <c r="F171" i="3"/>
  <c r="F172" i="3"/>
  <c r="F173" i="3"/>
  <c r="F174" i="3"/>
  <c r="F175" i="3"/>
  <c r="F164" i="3"/>
  <c r="F140" i="3"/>
  <c r="F139" i="3"/>
  <c r="F130" i="3"/>
  <c r="F131" i="3"/>
  <c r="F132" i="3"/>
  <c r="F133" i="3"/>
  <c r="F129" i="3"/>
  <c r="F119" i="3"/>
  <c r="F118" i="3"/>
  <c r="F109" i="3"/>
  <c r="F110" i="3"/>
  <c r="F111" i="3"/>
  <c r="F112" i="3"/>
  <c r="F108" i="3"/>
  <c r="F96" i="3"/>
  <c r="F95" i="3"/>
  <c r="F88" i="3"/>
  <c r="F89" i="3"/>
  <c r="F90" i="3"/>
  <c r="F91" i="3"/>
  <c r="F87" i="3"/>
  <c r="F75" i="3"/>
  <c r="F74" i="3"/>
  <c r="F67" i="3"/>
  <c r="F68" i="3"/>
  <c r="F69" i="3"/>
  <c r="F70" i="3"/>
  <c r="F66" i="3"/>
  <c r="F52" i="3"/>
  <c r="F46" i="3"/>
  <c r="F47" i="3"/>
  <c r="F48" i="3"/>
  <c r="F49" i="3"/>
  <c r="F45" i="3"/>
  <c r="F30" i="3"/>
  <c r="F25" i="3"/>
  <c r="F26" i="3"/>
  <c r="F27" i="3"/>
  <c r="F28" i="3"/>
  <c r="F24" i="3"/>
  <c r="F4" i="3"/>
  <c r="F5" i="3"/>
  <c r="F6" i="3"/>
  <c r="F7" i="3"/>
  <c r="F8" i="3"/>
  <c r="F3" i="3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54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31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08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85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62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39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16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993" i="4"/>
  <c r="F968" i="4"/>
  <c r="F957" i="4"/>
  <c r="F958" i="4"/>
  <c r="F959" i="4"/>
  <c r="F960" i="4"/>
  <c r="F956" i="4"/>
  <c r="F944" i="4"/>
  <c r="F934" i="4"/>
  <c r="F935" i="4"/>
  <c r="F936" i="4"/>
  <c r="F937" i="4"/>
  <c r="F933" i="4"/>
  <c r="F920" i="4"/>
  <c r="F911" i="4"/>
  <c r="F912" i="4"/>
  <c r="F913" i="4"/>
  <c r="F914" i="4"/>
  <c r="F910" i="4"/>
  <c r="F896" i="4"/>
  <c r="F888" i="4"/>
  <c r="F889" i="4"/>
  <c r="F890" i="4"/>
  <c r="F891" i="4"/>
  <c r="F887" i="4"/>
  <c r="F872" i="4"/>
  <c r="F865" i="4"/>
  <c r="F866" i="4"/>
  <c r="F867" i="4"/>
  <c r="F868" i="4"/>
  <c r="F864" i="4"/>
  <c r="F848" i="4"/>
  <c r="F842" i="4"/>
  <c r="F843" i="4"/>
  <c r="F844" i="4"/>
  <c r="F845" i="4"/>
  <c r="F841" i="4"/>
  <c r="F824" i="4"/>
  <c r="F819" i="4"/>
  <c r="F820" i="4"/>
  <c r="F821" i="4"/>
  <c r="F822" i="4"/>
  <c r="F818" i="4"/>
  <c r="F796" i="4"/>
  <c r="F797" i="4"/>
  <c r="F798" i="4"/>
  <c r="F799" i="4"/>
  <c r="F800" i="4"/>
  <c r="F795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58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35" i="4"/>
  <c r="F724" i="4"/>
  <c r="F713" i="4"/>
  <c r="F714" i="4"/>
  <c r="F715" i="4"/>
  <c r="F716" i="4"/>
  <c r="F717" i="4"/>
  <c r="F718" i="4"/>
  <c r="F719" i="4"/>
  <c r="F720" i="4"/>
  <c r="F721" i="4"/>
  <c r="F722" i="4"/>
  <c r="F723" i="4"/>
  <c r="F712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689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66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43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20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597" i="4"/>
  <c r="F572" i="4"/>
  <c r="F561" i="4"/>
  <c r="F562" i="4"/>
  <c r="F563" i="4"/>
  <c r="F564" i="4"/>
  <c r="F560" i="4"/>
  <c r="F548" i="4"/>
  <c r="F538" i="4"/>
  <c r="F539" i="4"/>
  <c r="F540" i="4"/>
  <c r="F541" i="4"/>
  <c r="F537" i="4"/>
  <c r="F524" i="4"/>
  <c r="F515" i="4"/>
  <c r="F516" i="4"/>
  <c r="F517" i="4"/>
  <c r="F518" i="4"/>
  <c r="F514" i="4"/>
  <c r="F500" i="4"/>
  <c r="F495" i="4"/>
  <c r="F492" i="4"/>
  <c r="F493" i="4"/>
  <c r="F494" i="4"/>
  <c r="F491" i="4"/>
  <c r="F476" i="4"/>
  <c r="F469" i="4"/>
  <c r="F470" i="4"/>
  <c r="F471" i="4"/>
  <c r="F472" i="4"/>
  <c r="F468" i="4"/>
  <c r="F452" i="4"/>
  <c r="F446" i="4"/>
  <c r="F447" i="4"/>
  <c r="F448" i="4"/>
  <c r="F449" i="4"/>
  <c r="F445" i="4"/>
  <c r="F428" i="4"/>
  <c r="F423" i="4"/>
  <c r="F424" i="4"/>
  <c r="F425" i="4"/>
  <c r="F426" i="4"/>
  <c r="F422" i="4"/>
  <c r="F400" i="4"/>
  <c r="F401" i="4"/>
  <c r="F402" i="4"/>
  <c r="F403" i="4"/>
  <c r="F404" i="4"/>
  <c r="F399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62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39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16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293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70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47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24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01" i="4"/>
  <c r="F176" i="4"/>
  <c r="F165" i="4"/>
  <c r="F166" i="4"/>
  <c r="F167" i="4"/>
  <c r="F168" i="4"/>
  <c r="F164" i="4"/>
  <c r="F152" i="4"/>
  <c r="F142" i="4"/>
  <c r="F143" i="4"/>
  <c r="F144" i="4"/>
  <c r="F145" i="4"/>
  <c r="F141" i="4"/>
  <c r="F128" i="4"/>
  <c r="F119" i="4"/>
  <c r="F120" i="4"/>
  <c r="F121" i="4"/>
  <c r="F122" i="4"/>
  <c r="F118" i="4"/>
  <c r="F104" i="4"/>
  <c r="F96" i="4"/>
  <c r="F97" i="4"/>
  <c r="F98" i="4"/>
  <c r="F99" i="4"/>
  <c r="F95" i="4"/>
  <c r="F80" i="4"/>
  <c r="F73" i="4"/>
  <c r="F74" i="4"/>
  <c r="F75" i="4"/>
  <c r="F76" i="4"/>
  <c r="F72" i="4"/>
  <c r="F56" i="4"/>
  <c r="F50" i="4"/>
  <c r="F51" i="4"/>
  <c r="F52" i="4"/>
  <c r="F53" i="4"/>
  <c r="F49" i="4"/>
  <c r="F32" i="4"/>
  <c r="F27" i="4"/>
  <c r="F28" i="4"/>
  <c r="F29" i="4"/>
  <c r="F30" i="4"/>
  <c r="F26" i="4"/>
  <c r="F4" i="4"/>
  <c r="F5" i="4"/>
  <c r="F6" i="4"/>
  <c r="F7" i="4"/>
  <c r="F8" i="4"/>
  <c r="F3" i="4"/>
  <c r="F935" i="7"/>
  <c r="F936" i="7"/>
  <c r="F937" i="7"/>
  <c r="F938" i="7"/>
  <c r="F939" i="7"/>
  <c r="F940" i="7"/>
  <c r="F941" i="7"/>
  <c r="F942" i="7"/>
  <c r="F943" i="7"/>
  <c r="F944" i="7"/>
  <c r="F945" i="7"/>
  <c r="F934" i="7"/>
  <c r="F914" i="7"/>
  <c r="F915" i="7"/>
  <c r="F916" i="7"/>
  <c r="F917" i="7"/>
  <c r="F918" i="7"/>
  <c r="F919" i="7"/>
  <c r="F920" i="7"/>
  <c r="F921" i="7"/>
  <c r="F922" i="7"/>
  <c r="F923" i="7"/>
  <c r="F924" i="7"/>
  <c r="F913" i="7"/>
  <c r="F893" i="7"/>
  <c r="F894" i="7"/>
  <c r="F895" i="7"/>
  <c r="F896" i="7"/>
  <c r="F897" i="7"/>
  <c r="F898" i="7"/>
  <c r="F899" i="7"/>
  <c r="F900" i="7"/>
  <c r="F901" i="7"/>
  <c r="F902" i="7"/>
  <c r="F903" i="7"/>
  <c r="F892" i="7"/>
  <c r="F872" i="7"/>
  <c r="F873" i="7"/>
  <c r="F874" i="7"/>
  <c r="F875" i="7"/>
  <c r="F876" i="7"/>
  <c r="F877" i="7"/>
  <c r="F878" i="7"/>
  <c r="F879" i="7"/>
  <c r="F880" i="7"/>
  <c r="F881" i="7"/>
  <c r="F882" i="7"/>
  <c r="F871" i="7"/>
  <c r="F851" i="7"/>
  <c r="F852" i="7"/>
  <c r="F853" i="7"/>
  <c r="F854" i="7"/>
  <c r="F855" i="7"/>
  <c r="F856" i="7"/>
  <c r="F857" i="7"/>
  <c r="F858" i="7"/>
  <c r="F859" i="7"/>
  <c r="F860" i="7"/>
  <c r="F861" i="7"/>
  <c r="F850" i="7"/>
  <c r="F830" i="7"/>
  <c r="F831" i="7"/>
  <c r="F832" i="7"/>
  <c r="F833" i="7"/>
  <c r="F834" i="7"/>
  <c r="F835" i="7"/>
  <c r="F836" i="7"/>
  <c r="F837" i="7"/>
  <c r="F838" i="7"/>
  <c r="F839" i="7"/>
  <c r="F840" i="7"/>
  <c r="F829" i="7"/>
  <c r="F809" i="7"/>
  <c r="F810" i="7"/>
  <c r="F811" i="7"/>
  <c r="F812" i="7"/>
  <c r="F813" i="7"/>
  <c r="F814" i="7"/>
  <c r="F815" i="7"/>
  <c r="F816" i="7"/>
  <c r="F817" i="7"/>
  <c r="F818" i="7"/>
  <c r="F819" i="7"/>
  <c r="F808" i="7"/>
  <c r="F784" i="7"/>
  <c r="F783" i="7"/>
  <c r="F774" i="7"/>
  <c r="F775" i="7"/>
  <c r="F776" i="7"/>
  <c r="F777" i="7"/>
  <c r="F773" i="7"/>
  <c r="F763" i="7"/>
  <c r="F762" i="7"/>
  <c r="F753" i="7"/>
  <c r="F754" i="7"/>
  <c r="F755" i="7"/>
  <c r="F756" i="7"/>
  <c r="F752" i="7"/>
  <c r="F740" i="7"/>
  <c r="F739" i="7"/>
  <c r="F732" i="7"/>
  <c r="F733" i="7"/>
  <c r="F734" i="7"/>
  <c r="F735" i="7"/>
  <c r="F731" i="7"/>
  <c r="F719" i="7"/>
  <c r="F718" i="7"/>
  <c r="F711" i="7"/>
  <c r="F712" i="7"/>
  <c r="F713" i="7"/>
  <c r="F714" i="7"/>
  <c r="F710" i="7"/>
  <c r="F696" i="7"/>
  <c r="F690" i="7"/>
  <c r="F691" i="7"/>
  <c r="F692" i="7"/>
  <c r="F693" i="7"/>
  <c r="F689" i="7"/>
  <c r="F674" i="7"/>
  <c r="F669" i="7"/>
  <c r="F670" i="7"/>
  <c r="F671" i="7"/>
  <c r="F672" i="7"/>
  <c r="F668" i="7"/>
  <c r="F648" i="7"/>
  <c r="F649" i="7"/>
  <c r="F650" i="7"/>
  <c r="F651" i="7"/>
  <c r="F652" i="7"/>
  <c r="F647" i="7"/>
  <c r="F613" i="7"/>
  <c r="F614" i="7"/>
  <c r="F615" i="7"/>
  <c r="F616" i="7"/>
  <c r="F617" i="7"/>
  <c r="F618" i="7"/>
  <c r="F619" i="7"/>
  <c r="F620" i="7"/>
  <c r="F621" i="7"/>
  <c r="F622" i="7"/>
  <c r="F623" i="7"/>
  <c r="F612" i="7"/>
  <c r="F592" i="7"/>
  <c r="F593" i="7"/>
  <c r="F594" i="7"/>
  <c r="F595" i="7"/>
  <c r="F596" i="7"/>
  <c r="F597" i="7"/>
  <c r="F598" i="7"/>
  <c r="F599" i="7"/>
  <c r="F600" i="7"/>
  <c r="F601" i="7"/>
  <c r="F602" i="7"/>
  <c r="F591" i="7"/>
  <c r="F571" i="7"/>
  <c r="F572" i="7"/>
  <c r="F573" i="7"/>
  <c r="F574" i="7"/>
  <c r="F575" i="7"/>
  <c r="F576" i="7"/>
  <c r="F577" i="7"/>
  <c r="F578" i="7"/>
  <c r="F579" i="7"/>
  <c r="F580" i="7"/>
  <c r="F581" i="7"/>
  <c r="F570" i="7"/>
  <c r="F560" i="7"/>
  <c r="F550" i="7"/>
  <c r="F551" i="7"/>
  <c r="F552" i="7"/>
  <c r="F553" i="7"/>
  <c r="F554" i="7"/>
  <c r="F555" i="7"/>
  <c r="F556" i="7"/>
  <c r="F557" i="7"/>
  <c r="F558" i="7"/>
  <c r="F559" i="7"/>
  <c r="F549" i="7"/>
  <c r="F529" i="7"/>
  <c r="F530" i="7"/>
  <c r="F531" i="7"/>
  <c r="F532" i="7"/>
  <c r="F533" i="7"/>
  <c r="F534" i="7"/>
  <c r="F535" i="7"/>
  <c r="F536" i="7"/>
  <c r="F537" i="7"/>
  <c r="F538" i="7"/>
  <c r="F539" i="7"/>
  <c r="F528" i="7"/>
  <c r="F508" i="7"/>
  <c r="F509" i="7"/>
  <c r="F510" i="7"/>
  <c r="F511" i="7"/>
  <c r="F512" i="7"/>
  <c r="F513" i="7"/>
  <c r="F514" i="7"/>
  <c r="F515" i="7"/>
  <c r="F516" i="7"/>
  <c r="F517" i="7"/>
  <c r="F518" i="7"/>
  <c r="F507" i="7"/>
  <c r="F487" i="7"/>
  <c r="F488" i="7"/>
  <c r="F489" i="7"/>
  <c r="F490" i="7"/>
  <c r="F491" i="7"/>
  <c r="F492" i="7"/>
  <c r="F493" i="7"/>
  <c r="F494" i="7"/>
  <c r="F495" i="7"/>
  <c r="F496" i="7"/>
  <c r="F497" i="7"/>
  <c r="F486" i="7"/>
  <c r="F462" i="7"/>
  <c r="F461" i="7"/>
  <c r="F452" i="7"/>
  <c r="F453" i="7"/>
  <c r="F454" i="7"/>
  <c r="F455" i="7"/>
  <c r="F451" i="7"/>
  <c r="F441" i="7"/>
  <c r="F440" i="7"/>
  <c r="F431" i="7"/>
  <c r="F432" i="7"/>
  <c r="F433" i="7"/>
  <c r="F434" i="7"/>
  <c r="F430" i="7"/>
  <c r="F418" i="7"/>
  <c r="F417" i="7"/>
  <c r="F410" i="7"/>
  <c r="F411" i="7"/>
  <c r="F412" i="7"/>
  <c r="F413" i="7"/>
  <c r="F409" i="7"/>
  <c r="F397" i="7"/>
  <c r="F396" i="7"/>
  <c r="F389" i="7"/>
  <c r="F390" i="7"/>
  <c r="F391" i="7"/>
  <c r="F392" i="7"/>
  <c r="F388" i="7"/>
  <c r="F374" i="7"/>
  <c r="F368" i="7"/>
  <c r="F369" i="7"/>
  <c r="F370" i="7"/>
  <c r="F371" i="7"/>
  <c r="F367" i="7"/>
  <c r="F352" i="7"/>
  <c r="F347" i="7"/>
  <c r="F348" i="7"/>
  <c r="F349" i="7"/>
  <c r="F350" i="7"/>
  <c r="F346" i="7"/>
  <c r="F326" i="7"/>
  <c r="F327" i="7"/>
  <c r="F328" i="7"/>
  <c r="F329" i="7"/>
  <c r="F330" i="7"/>
  <c r="F325" i="7"/>
  <c r="F291" i="7"/>
  <c r="F292" i="7"/>
  <c r="F293" i="7"/>
  <c r="F294" i="7"/>
  <c r="F295" i="7"/>
  <c r="F296" i="7"/>
  <c r="F297" i="7"/>
  <c r="F298" i="7"/>
  <c r="F299" i="7"/>
  <c r="F300" i="7"/>
  <c r="F301" i="7"/>
  <c r="F290" i="7"/>
  <c r="F270" i="7"/>
  <c r="F271" i="7"/>
  <c r="F272" i="7"/>
  <c r="F273" i="7"/>
  <c r="F274" i="7"/>
  <c r="F275" i="7"/>
  <c r="F276" i="7"/>
  <c r="F277" i="7"/>
  <c r="F278" i="7"/>
  <c r="F279" i="7"/>
  <c r="F280" i="7"/>
  <c r="F269" i="7"/>
  <c r="F249" i="7"/>
  <c r="F250" i="7"/>
  <c r="F251" i="7"/>
  <c r="F252" i="7"/>
  <c r="F253" i="7"/>
  <c r="F254" i="7"/>
  <c r="F255" i="7"/>
  <c r="F256" i="7"/>
  <c r="F257" i="7"/>
  <c r="F258" i="7"/>
  <c r="F259" i="7"/>
  <c r="F248" i="7"/>
  <c r="F228" i="7"/>
  <c r="F229" i="7"/>
  <c r="F230" i="7"/>
  <c r="F231" i="7"/>
  <c r="F232" i="7"/>
  <c r="F233" i="7"/>
  <c r="F234" i="7"/>
  <c r="F235" i="7"/>
  <c r="F236" i="7"/>
  <c r="F237" i="7"/>
  <c r="F238" i="7"/>
  <c r="F227" i="7"/>
  <c r="F207" i="7"/>
  <c r="F208" i="7"/>
  <c r="F209" i="7"/>
  <c r="F210" i="7"/>
  <c r="F211" i="7"/>
  <c r="F212" i="7"/>
  <c r="F213" i="7"/>
  <c r="F214" i="7"/>
  <c r="F215" i="7"/>
  <c r="F216" i="7"/>
  <c r="F217" i="7"/>
  <c r="F206" i="7"/>
  <c r="F186" i="7"/>
  <c r="F187" i="7"/>
  <c r="F188" i="7"/>
  <c r="F189" i="7"/>
  <c r="F190" i="7"/>
  <c r="F191" i="7"/>
  <c r="F192" i="7"/>
  <c r="F193" i="7"/>
  <c r="F194" i="7"/>
  <c r="F195" i="7"/>
  <c r="F196" i="7"/>
  <c r="F185" i="7"/>
  <c r="F165" i="7"/>
  <c r="F166" i="7"/>
  <c r="F167" i="7"/>
  <c r="F168" i="7"/>
  <c r="F169" i="7"/>
  <c r="F170" i="7"/>
  <c r="F171" i="7"/>
  <c r="F172" i="7"/>
  <c r="F173" i="7"/>
  <c r="F174" i="7"/>
  <c r="F175" i="7"/>
  <c r="F164" i="7"/>
  <c r="F140" i="7"/>
  <c r="F139" i="7"/>
  <c r="F130" i="7"/>
  <c r="F131" i="7"/>
  <c r="F132" i="7"/>
  <c r="F133" i="7"/>
  <c r="F129" i="7"/>
  <c r="F119" i="7"/>
  <c r="F118" i="7"/>
  <c r="F109" i="7"/>
  <c r="F110" i="7"/>
  <c r="F111" i="7"/>
  <c r="F112" i="7"/>
  <c r="F108" i="7"/>
  <c r="F96" i="7"/>
  <c r="F95" i="7"/>
  <c r="F88" i="7"/>
  <c r="F89" i="7"/>
  <c r="F90" i="7"/>
  <c r="F91" i="7"/>
  <c r="F87" i="7"/>
  <c r="F75" i="7"/>
  <c r="F74" i="7"/>
  <c r="F67" i="7"/>
  <c r="F68" i="7"/>
  <c r="F69" i="7"/>
  <c r="F70" i="7"/>
  <c r="F66" i="7"/>
  <c r="F52" i="7"/>
  <c r="F46" i="7"/>
  <c r="F47" i="7"/>
  <c r="F48" i="7"/>
  <c r="F49" i="7"/>
  <c r="F45" i="7"/>
  <c r="F30" i="7"/>
  <c r="F25" i="7"/>
  <c r="F26" i="7"/>
  <c r="F27" i="7"/>
  <c r="F28" i="7"/>
  <c r="F24" i="7"/>
  <c r="F4" i="7"/>
  <c r="F5" i="7"/>
  <c r="F6" i="7"/>
  <c r="F7" i="7"/>
  <c r="F8" i="7"/>
  <c r="F3" i="7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G1109" i="4" l="1"/>
  <c r="I1109" i="4" s="1"/>
  <c r="G1086" i="4"/>
  <c r="I1086" i="4" s="1"/>
  <c r="N11" i="8"/>
  <c r="M11" i="8"/>
  <c r="M13" i="8" s="1"/>
  <c r="M15" i="8" s="1"/>
  <c r="L11" i="8"/>
  <c r="K11" i="8"/>
  <c r="K13" i="8" s="1"/>
  <c r="K15" i="8" s="1"/>
  <c r="J11" i="8"/>
  <c r="I11" i="8"/>
  <c r="I13" i="8" s="1"/>
  <c r="I15" i="8" s="1"/>
  <c r="H11" i="8"/>
  <c r="G11" i="8"/>
  <c r="G13" i="8" s="1"/>
  <c r="G15" i="8" s="1"/>
  <c r="F11" i="8"/>
  <c r="E11" i="8"/>
  <c r="E13" i="8" s="1"/>
  <c r="E15" i="8" s="1"/>
  <c r="D11" i="8"/>
  <c r="C11" i="8"/>
  <c r="C13" i="8" s="1"/>
  <c r="C15" i="8" s="1"/>
  <c r="B955" i="7"/>
  <c r="B956" i="7" s="1"/>
  <c r="I952" i="7"/>
  <c r="I951" i="7"/>
  <c r="I950" i="7"/>
  <c r="I949" i="7"/>
  <c r="I948" i="7"/>
  <c r="I947" i="7"/>
  <c r="I946" i="7"/>
  <c r="G945" i="7"/>
  <c r="I945" i="7" s="1"/>
  <c r="G944" i="7"/>
  <c r="I944" i="7" s="1"/>
  <c r="G943" i="7"/>
  <c r="I943" i="7" s="1"/>
  <c r="G942" i="7"/>
  <c r="I942" i="7" s="1"/>
  <c r="G941" i="7"/>
  <c r="I941" i="7" s="1"/>
  <c r="G940" i="7"/>
  <c r="I940" i="7" s="1"/>
  <c r="G939" i="7"/>
  <c r="I939" i="7" s="1"/>
  <c r="G938" i="7"/>
  <c r="I938" i="7" s="1"/>
  <c r="G937" i="7"/>
  <c r="I937" i="7" s="1"/>
  <c r="G936" i="7"/>
  <c r="I936" i="7" s="1"/>
  <c r="G935" i="7"/>
  <c r="I935" i="7" s="1"/>
  <c r="G934" i="7"/>
  <c r="I934" i="7" s="1"/>
  <c r="I953" i="7" s="1"/>
  <c r="I931" i="7"/>
  <c r="I930" i="7"/>
  <c r="I929" i="7"/>
  <c r="I928" i="7"/>
  <c r="I927" i="7"/>
  <c r="I926" i="7"/>
  <c r="I925" i="7"/>
  <c r="G924" i="7"/>
  <c r="I924" i="7" s="1"/>
  <c r="G923" i="7"/>
  <c r="I923" i="7" s="1"/>
  <c r="G922" i="7"/>
  <c r="I922" i="7" s="1"/>
  <c r="G921" i="7"/>
  <c r="I921" i="7" s="1"/>
  <c r="G920" i="7"/>
  <c r="I920" i="7" s="1"/>
  <c r="G919" i="7"/>
  <c r="I919" i="7" s="1"/>
  <c r="G918" i="7"/>
  <c r="I918" i="7" s="1"/>
  <c r="G917" i="7"/>
  <c r="I917" i="7" s="1"/>
  <c r="G916" i="7"/>
  <c r="I916" i="7" s="1"/>
  <c r="G915" i="7"/>
  <c r="I915" i="7" s="1"/>
  <c r="G914" i="7"/>
  <c r="I913" i="7"/>
  <c r="G913" i="7"/>
  <c r="I910" i="7"/>
  <c r="I909" i="7"/>
  <c r="I908" i="7"/>
  <c r="I907" i="7"/>
  <c r="I906" i="7"/>
  <c r="I905" i="7"/>
  <c r="I904" i="7"/>
  <c r="G903" i="7"/>
  <c r="I903" i="7" s="1"/>
  <c r="G902" i="7"/>
  <c r="I902" i="7" s="1"/>
  <c r="G901" i="7"/>
  <c r="I901" i="7" s="1"/>
  <c r="G900" i="7"/>
  <c r="I900" i="7" s="1"/>
  <c r="G899" i="7"/>
  <c r="I899" i="7" s="1"/>
  <c r="G898" i="7"/>
  <c r="I898" i="7" s="1"/>
  <c r="G897" i="7"/>
  <c r="I897" i="7" s="1"/>
  <c r="G896" i="7"/>
  <c r="I896" i="7" s="1"/>
  <c r="G895" i="7"/>
  <c r="I895" i="7" s="1"/>
  <c r="G894" i="7"/>
  <c r="I894" i="7" s="1"/>
  <c r="G893" i="7"/>
  <c r="I893" i="7" s="1"/>
  <c r="G892" i="7"/>
  <c r="I889" i="7"/>
  <c r="I888" i="7"/>
  <c r="I887" i="7"/>
  <c r="I886" i="7"/>
  <c r="I885" i="7"/>
  <c r="I884" i="7"/>
  <c r="I883" i="7"/>
  <c r="I882" i="7"/>
  <c r="G882" i="7"/>
  <c r="G881" i="7"/>
  <c r="I881" i="7" s="1"/>
  <c r="G880" i="7"/>
  <c r="I880" i="7" s="1"/>
  <c r="G879" i="7"/>
  <c r="I879" i="7" s="1"/>
  <c r="G878" i="7"/>
  <c r="I878" i="7" s="1"/>
  <c r="G877" i="7"/>
  <c r="I877" i="7" s="1"/>
  <c r="G876" i="7"/>
  <c r="I876" i="7" s="1"/>
  <c r="G875" i="7"/>
  <c r="I875" i="7" s="1"/>
  <c r="I874" i="7"/>
  <c r="G874" i="7"/>
  <c r="G873" i="7"/>
  <c r="I873" i="7" s="1"/>
  <c r="G872" i="7"/>
  <c r="I872" i="7" s="1"/>
  <c r="G871" i="7"/>
  <c r="I868" i="7"/>
  <c r="I867" i="7"/>
  <c r="I866" i="7"/>
  <c r="I865" i="7"/>
  <c r="I864" i="7"/>
  <c r="I863" i="7"/>
  <c r="I862" i="7"/>
  <c r="G861" i="7"/>
  <c r="I861" i="7" s="1"/>
  <c r="G860" i="7"/>
  <c r="I860" i="7" s="1"/>
  <c r="G859" i="7"/>
  <c r="I859" i="7" s="1"/>
  <c r="G858" i="7"/>
  <c r="I858" i="7" s="1"/>
  <c r="G857" i="7"/>
  <c r="I857" i="7" s="1"/>
  <c r="G856" i="7"/>
  <c r="I856" i="7" s="1"/>
  <c r="G855" i="7"/>
  <c r="I855" i="7" s="1"/>
  <c r="G854" i="7"/>
  <c r="I854" i="7" s="1"/>
  <c r="G853" i="7"/>
  <c r="I853" i="7" s="1"/>
  <c r="G852" i="7"/>
  <c r="I852" i="7" s="1"/>
  <c r="G851" i="7"/>
  <c r="I851" i="7" s="1"/>
  <c r="G850" i="7"/>
  <c r="I850" i="7" s="1"/>
  <c r="I847" i="7"/>
  <c r="I846" i="7"/>
  <c r="I845" i="7"/>
  <c r="I844" i="7"/>
  <c r="I843" i="7"/>
  <c r="I842" i="7"/>
  <c r="I841" i="7"/>
  <c r="G840" i="7"/>
  <c r="I840" i="7" s="1"/>
  <c r="G839" i="7"/>
  <c r="I839" i="7" s="1"/>
  <c r="G838" i="7"/>
  <c r="I838" i="7" s="1"/>
  <c r="G837" i="7"/>
  <c r="I837" i="7" s="1"/>
  <c r="G836" i="7"/>
  <c r="I836" i="7" s="1"/>
  <c r="G835" i="7"/>
  <c r="I835" i="7" s="1"/>
  <c r="G834" i="7"/>
  <c r="I834" i="7" s="1"/>
  <c r="G833" i="7"/>
  <c r="I833" i="7" s="1"/>
  <c r="G832" i="7"/>
  <c r="I832" i="7" s="1"/>
  <c r="G831" i="7"/>
  <c r="I831" i="7" s="1"/>
  <c r="G830" i="7"/>
  <c r="G829" i="7"/>
  <c r="I829" i="7" s="1"/>
  <c r="I826" i="7"/>
  <c r="I825" i="7"/>
  <c r="I824" i="7"/>
  <c r="I823" i="7"/>
  <c r="I822" i="7"/>
  <c r="I821" i="7"/>
  <c r="I820" i="7"/>
  <c r="G819" i="7"/>
  <c r="I819" i="7" s="1"/>
  <c r="G818" i="7"/>
  <c r="I818" i="7" s="1"/>
  <c r="G817" i="7"/>
  <c r="I817" i="7" s="1"/>
  <c r="G816" i="7"/>
  <c r="I816" i="7" s="1"/>
  <c r="G815" i="7"/>
  <c r="I815" i="7" s="1"/>
  <c r="G814" i="7"/>
  <c r="I814" i="7" s="1"/>
  <c r="G813" i="7"/>
  <c r="I813" i="7" s="1"/>
  <c r="G812" i="7"/>
  <c r="I812" i="7" s="1"/>
  <c r="G811" i="7"/>
  <c r="I811" i="7" s="1"/>
  <c r="G810" i="7"/>
  <c r="I810" i="7" s="1"/>
  <c r="G809" i="7"/>
  <c r="I809" i="7" s="1"/>
  <c r="G808" i="7"/>
  <c r="B794" i="7"/>
  <c r="B795" i="7" s="1"/>
  <c r="I791" i="7"/>
  <c r="I790" i="7"/>
  <c r="I789" i="7"/>
  <c r="I788" i="7"/>
  <c r="I787" i="7"/>
  <c r="I786" i="7"/>
  <c r="I785" i="7"/>
  <c r="G784" i="7"/>
  <c r="I784" i="7" s="1"/>
  <c r="G783" i="7"/>
  <c r="I783" i="7" s="1"/>
  <c r="G782" i="7"/>
  <c r="I782" i="7" s="1"/>
  <c r="G781" i="7"/>
  <c r="I781" i="7" s="1"/>
  <c r="G780" i="7"/>
  <c r="I780" i="7" s="1"/>
  <c r="G779" i="7"/>
  <c r="I779" i="7" s="1"/>
  <c r="G778" i="7"/>
  <c r="I778" i="7" s="1"/>
  <c r="G777" i="7"/>
  <c r="I777" i="7" s="1"/>
  <c r="G776" i="7"/>
  <c r="I776" i="7" s="1"/>
  <c r="G775" i="7"/>
  <c r="I775" i="7" s="1"/>
  <c r="G774" i="7"/>
  <c r="I774" i="7" s="1"/>
  <c r="G773" i="7"/>
  <c r="I773" i="7" s="1"/>
  <c r="I770" i="7"/>
  <c r="I769" i="7"/>
  <c r="I768" i="7"/>
  <c r="I767" i="7"/>
  <c r="I766" i="7"/>
  <c r="I765" i="7"/>
  <c r="I764" i="7"/>
  <c r="G763" i="7"/>
  <c r="I763" i="7" s="1"/>
  <c r="G762" i="7"/>
  <c r="I762" i="7" s="1"/>
  <c r="I761" i="7"/>
  <c r="G761" i="7"/>
  <c r="I760" i="7"/>
  <c r="G760" i="7"/>
  <c r="I759" i="7"/>
  <c r="G759" i="7"/>
  <c r="I758" i="7"/>
  <c r="G758" i="7"/>
  <c r="I757" i="7"/>
  <c r="G757" i="7"/>
  <c r="G756" i="7"/>
  <c r="I756" i="7" s="1"/>
  <c r="G755" i="7"/>
  <c r="I755" i="7" s="1"/>
  <c r="G754" i="7"/>
  <c r="I754" i="7" s="1"/>
  <c r="G753" i="7"/>
  <c r="G752" i="7"/>
  <c r="I752" i="7" s="1"/>
  <c r="I749" i="7"/>
  <c r="I748" i="7"/>
  <c r="I747" i="7"/>
  <c r="I746" i="7"/>
  <c r="I745" i="7"/>
  <c r="I744" i="7"/>
  <c r="I743" i="7"/>
  <c r="G742" i="7"/>
  <c r="I742" i="7" s="1"/>
  <c r="G741" i="7"/>
  <c r="I741" i="7" s="1"/>
  <c r="G740" i="7"/>
  <c r="I740" i="7" s="1"/>
  <c r="G739" i="7"/>
  <c r="I739" i="7" s="1"/>
  <c r="G738" i="7"/>
  <c r="I738" i="7" s="1"/>
  <c r="G737" i="7"/>
  <c r="I737" i="7" s="1"/>
  <c r="G736" i="7"/>
  <c r="I736" i="7" s="1"/>
  <c r="G735" i="7"/>
  <c r="I735" i="7" s="1"/>
  <c r="G734" i="7"/>
  <c r="I734" i="7" s="1"/>
  <c r="G733" i="7"/>
  <c r="I733" i="7" s="1"/>
  <c r="G732" i="7"/>
  <c r="I732" i="7" s="1"/>
  <c r="G731" i="7"/>
  <c r="I728" i="7"/>
  <c r="I727" i="7"/>
  <c r="I726" i="7"/>
  <c r="I725" i="7"/>
  <c r="I724" i="7"/>
  <c r="I723" i="7"/>
  <c r="I722" i="7"/>
  <c r="I721" i="7"/>
  <c r="G721" i="7"/>
  <c r="I720" i="7"/>
  <c r="G720" i="7"/>
  <c r="G719" i="7"/>
  <c r="I719" i="7" s="1"/>
  <c r="G718" i="7"/>
  <c r="I718" i="7" s="1"/>
  <c r="I717" i="7"/>
  <c r="G717" i="7"/>
  <c r="I716" i="7"/>
  <c r="G716" i="7"/>
  <c r="I715" i="7"/>
  <c r="G715" i="7"/>
  <c r="G714" i="7"/>
  <c r="I714" i="7" s="1"/>
  <c r="G713" i="7"/>
  <c r="I713" i="7" s="1"/>
  <c r="G712" i="7"/>
  <c r="I712" i="7" s="1"/>
  <c r="G711" i="7"/>
  <c r="G710" i="7"/>
  <c r="I710" i="7" s="1"/>
  <c r="I707" i="7"/>
  <c r="I706" i="7"/>
  <c r="I705" i="7"/>
  <c r="I704" i="7"/>
  <c r="I703" i="7"/>
  <c r="I702" i="7"/>
  <c r="I701" i="7"/>
  <c r="G700" i="7"/>
  <c r="I700" i="7" s="1"/>
  <c r="G699" i="7"/>
  <c r="I699" i="7" s="1"/>
  <c r="G698" i="7"/>
  <c r="I698" i="7" s="1"/>
  <c r="G697" i="7"/>
  <c r="I697" i="7" s="1"/>
  <c r="G696" i="7"/>
  <c r="I696" i="7" s="1"/>
  <c r="G695" i="7"/>
  <c r="I695" i="7" s="1"/>
  <c r="G694" i="7"/>
  <c r="I694" i="7" s="1"/>
  <c r="G693" i="7"/>
  <c r="I693" i="7" s="1"/>
  <c r="G692" i="7"/>
  <c r="I692" i="7" s="1"/>
  <c r="G691" i="7"/>
  <c r="I691" i="7" s="1"/>
  <c r="G690" i="7"/>
  <c r="I690" i="7" s="1"/>
  <c r="G689" i="7"/>
  <c r="I689" i="7" s="1"/>
  <c r="I686" i="7"/>
  <c r="I685" i="7"/>
  <c r="I684" i="7"/>
  <c r="I683" i="7"/>
  <c r="I682" i="7"/>
  <c r="I681" i="7"/>
  <c r="I680" i="7"/>
  <c r="I679" i="7"/>
  <c r="G679" i="7"/>
  <c r="I678" i="7"/>
  <c r="G678" i="7"/>
  <c r="I677" i="7"/>
  <c r="G677" i="7"/>
  <c r="I676" i="7"/>
  <c r="G676" i="7"/>
  <c r="I675" i="7"/>
  <c r="G675" i="7"/>
  <c r="G674" i="7"/>
  <c r="I674" i="7" s="1"/>
  <c r="I673" i="7"/>
  <c r="G673" i="7"/>
  <c r="G672" i="7"/>
  <c r="I672" i="7" s="1"/>
  <c r="G671" i="7"/>
  <c r="I671" i="7" s="1"/>
  <c r="G670" i="7"/>
  <c r="I670" i="7" s="1"/>
  <c r="G669" i="7"/>
  <c r="I669" i="7" s="1"/>
  <c r="G668" i="7"/>
  <c r="I665" i="7"/>
  <c r="I664" i="7"/>
  <c r="I663" i="7"/>
  <c r="I662" i="7"/>
  <c r="I661" i="7"/>
  <c r="I660" i="7"/>
  <c r="I659" i="7"/>
  <c r="G658" i="7"/>
  <c r="I658" i="7" s="1"/>
  <c r="G657" i="7"/>
  <c r="I657" i="7" s="1"/>
  <c r="G656" i="7"/>
  <c r="I656" i="7" s="1"/>
  <c r="G655" i="7"/>
  <c r="I655" i="7" s="1"/>
  <c r="G654" i="7"/>
  <c r="I654" i="7" s="1"/>
  <c r="G653" i="7"/>
  <c r="I653" i="7" s="1"/>
  <c r="G652" i="7"/>
  <c r="I652" i="7" s="1"/>
  <c r="G651" i="7"/>
  <c r="I651" i="7" s="1"/>
  <c r="G650" i="7"/>
  <c r="I650" i="7" s="1"/>
  <c r="G649" i="7"/>
  <c r="I649" i="7" s="1"/>
  <c r="G648" i="7"/>
  <c r="I648" i="7" s="1"/>
  <c r="G647" i="7"/>
  <c r="B633" i="7"/>
  <c r="B634" i="7" s="1"/>
  <c r="I630" i="7"/>
  <c r="I629" i="7"/>
  <c r="I628" i="7"/>
  <c r="I627" i="7"/>
  <c r="I626" i="7"/>
  <c r="I625" i="7"/>
  <c r="I624" i="7"/>
  <c r="G623" i="7"/>
  <c r="I623" i="7" s="1"/>
  <c r="G622" i="7"/>
  <c r="I622" i="7" s="1"/>
  <c r="G621" i="7"/>
  <c r="I621" i="7" s="1"/>
  <c r="G620" i="7"/>
  <c r="I620" i="7" s="1"/>
  <c r="G619" i="7"/>
  <c r="I619" i="7" s="1"/>
  <c r="G618" i="7"/>
  <c r="I618" i="7" s="1"/>
  <c r="G617" i="7"/>
  <c r="I617" i="7" s="1"/>
  <c r="G616" i="7"/>
  <c r="I616" i="7" s="1"/>
  <c r="G615" i="7"/>
  <c r="I615" i="7" s="1"/>
  <c r="G614" i="7"/>
  <c r="I614" i="7" s="1"/>
  <c r="G613" i="7"/>
  <c r="I613" i="7" s="1"/>
  <c r="G612" i="7"/>
  <c r="I609" i="7"/>
  <c r="I608" i="7"/>
  <c r="I607" i="7"/>
  <c r="I606" i="7"/>
  <c r="I605" i="7"/>
  <c r="I604" i="7"/>
  <c r="I603" i="7"/>
  <c r="G602" i="7"/>
  <c r="I602" i="7" s="1"/>
  <c r="G601" i="7"/>
  <c r="I601" i="7" s="1"/>
  <c r="G600" i="7"/>
  <c r="I600" i="7" s="1"/>
  <c r="G599" i="7"/>
  <c r="I599" i="7" s="1"/>
  <c r="G598" i="7"/>
  <c r="I598" i="7" s="1"/>
  <c r="G597" i="7"/>
  <c r="I597" i="7" s="1"/>
  <c r="G596" i="7"/>
  <c r="I596" i="7" s="1"/>
  <c r="G595" i="7"/>
  <c r="I595" i="7" s="1"/>
  <c r="G594" i="7"/>
  <c r="I594" i="7" s="1"/>
  <c r="G593" i="7"/>
  <c r="I593" i="7" s="1"/>
  <c r="G592" i="7"/>
  <c r="I592" i="7" s="1"/>
  <c r="G591" i="7"/>
  <c r="I591" i="7" s="1"/>
  <c r="I588" i="7"/>
  <c r="I587" i="7"/>
  <c r="I586" i="7"/>
  <c r="I585" i="7"/>
  <c r="I584" i="7"/>
  <c r="I583" i="7"/>
  <c r="I582" i="7"/>
  <c r="G581" i="7"/>
  <c r="I581" i="7" s="1"/>
  <c r="G580" i="7"/>
  <c r="I580" i="7" s="1"/>
  <c r="G579" i="7"/>
  <c r="I579" i="7" s="1"/>
  <c r="G578" i="7"/>
  <c r="I578" i="7" s="1"/>
  <c r="G577" i="7"/>
  <c r="I577" i="7" s="1"/>
  <c r="G576" i="7"/>
  <c r="I576" i="7" s="1"/>
  <c r="G575" i="7"/>
  <c r="I575" i="7" s="1"/>
  <c r="G574" i="7"/>
  <c r="I574" i="7" s="1"/>
  <c r="G573" i="7"/>
  <c r="I573" i="7" s="1"/>
  <c r="G572" i="7"/>
  <c r="I572" i="7" s="1"/>
  <c r="G571" i="7"/>
  <c r="G570" i="7"/>
  <c r="I570" i="7" s="1"/>
  <c r="I567" i="7"/>
  <c r="I566" i="7"/>
  <c r="I565" i="7"/>
  <c r="I564" i="7"/>
  <c r="I563" i="7"/>
  <c r="I562" i="7"/>
  <c r="I561" i="7"/>
  <c r="G560" i="7"/>
  <c r="I560" i="7" s="1"/>
  <c r="G559" i="7"/>
  <c r="I559" i="7" s="1"/>
  <c r="G558" i="7"/>
  <c r="I558" i="7" s="1"/>
  <c r="G557" i="7"/>
  <c r="I557" i="7" s="1"/>
  <c r="G556" i="7"/>
  <c r="I556" i="7" s="1"/>
  <c r="G555" i="7"/>
  <c r="I555" i="7" s="1"/>
  <c r="G554" i="7"/>
  <c r="I554" i="7" s="1"/>
  <c r="G553" i="7"/>
  <c r="I553" i="7" s="1"/>
  <c r="G552" i="7"/>
  <c r="I552" i="7" s="1"/>
  <c r="G551" i="7"/>
  <c r="I551" i="7" s="1"/>
  <c r="G550" i="7"/>
  <c r="I550" i="7" s="1"/>
  <c r="G549" i="7"/>
  <c r="I549" i="7" s="1"/>
  <c r="I546" i="7"/>
  <c r="I545" i="7"/>
  <c r="I544" i="7"/>
  <c r="I543" i="7"/>
  <c r="I542" i="7"/>
  <c r="I541" i="7"/>
  <c r="I540" i="7"/>
  <c r="G539" i="7"/>
  <c r="I539" i="7" s="1"/>
  <c r="G538" i="7"/>
  <c r="I538" i="7" s="1"/>
  <c r="G537" i="7"/>
  <c r="I537" i="7" s="1"/>
  <c r="G536" i="7"/>
  <c r="I536" i="7" s="1"/>
  <c r="G535" i="7"/>
  <c r="I535" i="7" s="1"/>
  <c r="G534" i="7"/>
  <c r="I534" i="7" s="1"/>
  <c r="G533" i="7"/>
  <c r="I533" i="7" s="1"/>
  <c r="G532" i="7"/>
  <c r="I532" i="7" s="1"/>
  <c r="G531" i="7"/>
  <c r="I531" i="7" s="1"/>
  <c r="G530" i="7"/>
  <c r="I530" i="7" s="1"/>
  <c r="G529" i="7"/>
  <c r="I529" i="7" s="1"/>
  <c r="G528" i="7"/>
  <c r="I525" i="7"/>
  <c r="I524" i="7"/>
  <c r="I523" i="7"/>
  <c r="I522" i="7"/>
  <c r="I521" i="7"/>
  <c r="I520" i="7"/>
  <c r="I519" i="7"/>
  <c r="G518" i="7"/>
  <c r="I518" i="7" s="1"/>
  <c r="G517" i="7"/>
  <c r="I517" i="7" s="1"/>
  <c r="G516" i="7"/>
  <c r="I516" i="7" s="1"/>
  <c r="G515" i="7"/>
  <c r="I515" i="7" s="1"/>
  <c r="G514" i="7"/>
  <c r="I514" i="7" s="1"/>
  <c r="G513" i="7"/>
  <c r="I513" i="7" s="1"/>
  <c r="G512" i="7"/>
  <c r="I512" i="7" s="1"/>
  <c r="G511" i="7"/>
  <c r="I511" i="7" s="1"/>
  <c r="G510" i="7"/>
  <c r="I510" i="7" s="1"/>
  <c r="G509" i="7"/>
  <c r="I509" i="7" s="1"/>
  <c r="G508" i="7"/>
  <c r="I508" i="7" s="1"/>
  <c r="G507" i="7"/>
  <c r="I507" i="7" s="1"/>
  <c r="I504" i="7"/>
  <c r="I503" i="7"/>
  <c r="I502" i="7"/>
  <c r="I501" i="7"/>
  <c r="I500" i="7"/>
  <c r="I499" i="7"/>
  <c r="I498" i="7"/>
  <c r="G497" i="7"/>
  <c r="I497" i="7" s="1"/>
  <c r="G496" i="7"/>
  <c r="I496" i="7" s="1"/>
  <c r="G495" i="7"/>
  <c r="I495" i="7" s="1"/>
  <c r="G494" i="7"/>
  <c r="I494" i="7" s="1"/>
  <c r="G493" i="7"/>
  <c r="I493" i="7" s="1"/>
  <c r="G492" i="7"/>
  <c r="I492" i="7" s="1"/>
  <c r="G491" i="7"/>
  <c r="I491" i="7" s="1"/>
  <c r="G490" i="7"/>
  <c r="I490" i="7" s="1"/>
  <c r="G489" i="7"/>
  <c r="I489" i="7" s="1"/>
  <c r="G488" i="7"/>
  <c r="I488" i="7" s="1"/>
  <c r="G487" i="7"/>
  <c r="G486" i="7"/>
  <c r="I486" i="7" s="1"/>
  <c r="B472" i="7"/>
  <c r="B473" i="7" s="1"/>
  <c r="I469" i="7"/>
  <c r="I468" i="7"/>
  <c r="I467" i="7"/>
  <c r="I466" i="7"/>
  <c r="I465" i="7"/>
  <c r="I464" i="7"/>
  <c r="I463" i="7"/>
  <c r="G462" i="7"/>
  <c r="I462" i="7" s="1"/>
  <c r="G461" i="7"/>
  <c r="I461" i="7" s="1"/>
  <c r="I460" i="7"/>
  <c r="G460" i="7"/>
  <c r="I459" i="7"/>
  <c r="G459" i="7"/>
  <c r="I458" i="7"/>
  <c r="G458" i="7"/>
  <c r="I457" i="7"/>
  <c r="G457" i="7"/>
  <c r="I456" i="7"/>
  <c r="G456" i="7"/>
  <c r="G455" i="7"/>
  <c r="I455" i="7" s="1"/>
  <c r="G454" i="7"/>
  <c r="I454" i="7" s="1"/>
  <c r="G453" i="7"/>
  <c r="I453" i="7" s="1"/>
  <c r="G452" i="7"/>
  <c r="I452" i="7" s="1"/>
  <c r="G451" i="7"/>
  <c r="I448" i="7"/>
  <c r="I447" i="7"/>
  <c r="I446" i="7"/>
  <c r="I445" i="7"/>
  <c r="I444" i="7"/>
  <c r="I443" i="7"/>
  <c r="I442" i="7"/>
  <c r="G441" i="7"/>
  <c r="I441" i="7" s="1"/>
  <c r="G440" i="7"/>
  <c r="I440" i="7" s="1"/>
  <c r="G439" i="7"/>
  <c r="I439" i="7" s="1"/>
  <c r="I438" i="7"/>
  <c r="G438" i="7"/>
  <c r="G437" i="7"/>
  <c r="I437" i="7" s="1"/>
  <c r="I436" i="7"/>
  <c r="G436" i="7"/>
  <c r="G435" i="7"/>
  <c r="I435" i="7" s="1"/>
  <c r="G434" i="7"/>
  <c r="I434" i="7" s="1"/>
  <c r="G433" i="7"/>
  <c r="I433" i="7" s="1"/>
  <c r="G432" i="7"/>
  <c r="I432" i="7" s="1"/>
  <c r="G431" i="7"/>
  <c r="I431" i="7" s="1"/>
  <c r="G430" i="7"/>
  <c r="I427" i="7"/>
  <c r="I426" i="7"/>
  <c r="I425" i="7"/>
  <c r="I424" i="7"/>
  <c r="I423" i="7"/>
  <c r="I422" i="7"/>
  <c r="I421" i="7"/>
  <c r="G420" i="7"/>
  <c r="I420" i="7" s="1"/>
  <c r="I419" i="7"/>
  <c r="G419" i="7"/>
  <c r="G418" i="7"/>
  <c r="I418" i="7" s="1"/>
  <c r="G417" i="7"/>
  <c r="I417" i="7" s="1"/>
  <c r="G416" i="7"/>
  <c r="I416" i="7" s="1"/>
  <c r="I415" i="7"/>
  <c r="G415" i="7"/>
  <c r="G414" i="7"/>
  <c r="I414" i="7" s="1"/>
  <c r="G413" i="7"/>
  <c r="I413" i="7" s="1"/>
  <c r="G412" i="7"/>
  <c r="I412" i="7" s="1"/>
  <c r="G411" i="7"/>
  <c r="I411" i="7" s="1"/>
  <c r="G410" i="7"/>
  <c r="G409" i="7"/>
  <c r="I409" i="7" s="1"/>
  <c r="I406" i="7"/>
  <c r="I405" i="7"/>
  <c r="I404" i="7"/>
  <c r="I403" i="7"/>
  <c r="I402" i="7"/>
  <c r="I401" i="7"/>
  <c r="I400" i="7"/>
  <c r="I399" i="7"/>
  <c r="G399" i="7"/>
  <c r="G398" i="7"/>
  <c r="I398" i="7" s="1"/>
  <c r="G397" i="7"/>
  <c r="I397" i="7" s="1"/>
  <c r="G396" i="7"/>
  <c r="I396" i="7" s="1"/>
  <c r="I395" i="7"/>
  <c r="G395" i="7"/>
  <c r="G394" i="7"/>
  <c r="I394" i="7" s="1"/>
  <c r="I393" i="7"/>
  <c r="G393" i="7"/>
  <c r="G392" i="7"/>
  <c r="I392" i="7" s="1"/>
  <c r="G391" i="7"/>
  <c r="I391" i="7" s="1"/>
  <c r="G390" i="7"/>
  <c r="I390" i="7" s="1"/>
  <c r="G389" i="7"/>
  <c r="I389" i="7" s="1"/>
  <c r="G388" i="7"/>
  <c r="I388" i="7" s="1"/>
  <c r="I385" i="7"/>
  <c r="I384" i="7"/>
  <c r="I383" i="7"/>
  <c r="I382" i="7"/>
  <c r="I381" i="7"/>
  <c r="I380" i="7"/>
  <c r="I379" i="7"/>
  <c r="I378" i="7"/>
  <c r="G378" i="7"/>
  <c r="I377" i="7"/>
  <c r="G377" i="7"/>
  <c r="I376" i="7"/>
  <c r="G376" i="7"/>
  <c r="I375" i="7"/>
  <c r="G375" i="7"/>
  <c r="G374" i="7"/>
  <c r="I374" i="7" s="1"/>
  <c r="I373" i="7"/>
  <c r="G373" i="7"/>
  <c r="I372" i="7"/>
  <c r="G372" i="7"/>
  <c r="G371" i="7"/>
  <c r="I371" i="7" s="1"/>
  <c r="G370" i="7"/>
  <c r="I370" i="7" s="1"/>
  <c r="G369" i="7"/>
  <c r="I369" i="7" s="1"/>
  <c r="G368" i="7"/>
  <c r="I368" i="7" s="1"/>
  <c r="G367" i="7"/>
  <c r="I364" i="7"/>
  <c r="I363" i="7"/>
  <c r="I362" i="7"/>
  <c r="I361" i="7"/>
  <c r="I360" i="7"/>
  <c r="I359" i="7"/>
  <c r="I358" i="7"/>
  <c r="G357" i="7"/>
  <c r="I357" i="7" s="1"/>
  <c r="I356" i="7"/>
  <c r="G356" i="7"/>
  <c r="G355" i="7"/>
  <c r="I355" i="7" s="1"/>
  <c r="I354" i="7"/>
  <c r="G354" i="7"/>
  <c r="G353" i="7"/>
  <c r="I353" i="7" s="1"/>
  <c r="G352" i="7"/>
  <c r="I352" i="7" s="1"/>
  <c r="G351" i="7"/>
  <c r="I351" i="7" s="1"/>
  <c r="G350" i="7"/>
  <c r="I350" i="7" s="1"/>
  <c r="G349" i="7"/>
  <c r="I349" i="7" s="1"/>
  <c r="G348" i="7"/>
  <c r="I348" i="7" s="1"/>
  <c r="G347" i="7"/>
  <c r="I347" i="7" s="1"/>
  <c r="G346" i="7"/>
  <c r="I346" i="7" s="1"/>
  <c r="I343" i="7"/>
  <c r="I342" i="7"/>
  <c r="I341" i="7"/>
  <c r="I340" i="7"/>
  <c r="I339" i="7"/>
  <c r="I338" i="7"/>
  <c r="I337" i="7"/>
  <c r="G336" i="7"/>
  <c r="I336" i="7" s="1"/>
  <c r="G335" i="7"/>
  <c r="I335" i="7" s="1"/>
  <c r="G334" i="7"/>
  <c r="I334" i="7" s="1"/>
  <c r="G333" i="7"/>
  <c r="I333" i="7" s="1"/>
  <c r="I332" i="7"/>
  <c r="G332" i="7"/>
  <c r="G331" i="7"/>
  <c r="I331" i="7" s="1"/>
  <c r="G330" i="7"/>
  <c r="I330" i="7" s="1"/>
  <c r="G329" i="7"/>
  <c r="I329" i="7" s="1"/>
  <c r="G328" i="7"/>
  <c r="I328" i="7" s="1"/>
  <c r="G327" i="7"/>
  <c r="I327" i="7" s="1"/>
  <c r="G326" i="7"/>
  <c r="I326" i="7" s="1"/>
  <c r="G325" i="7"/>
  <c r="I325" i="7" s="1"/>
  <c r="B312" i="7"/>
  <c r="B311" i="7"/>
  <c r="I308" i="7"/>
  <c r="I307" i="7"/>
  <c r="I306" i="7"/>
  <c r="I305" i="7"/>
  <c r="I304" i="7"/>
  <c r="I303" i="7"/>
  <c r="I302" i="7"/>
  <c r="G301" i="7"/>
  <c r="I301" i="7" s="1"/>
  <c r="G300" i="7"/>
  <c r="I300" i="7" s="1"/>
  <c r="G299" i="7"/>
  <c r="I299" i="7" s="1"/>
  <c r="G298" i="7"/>
  <c r="I298" i="7" s="1"/>
  <c r="G297" i="7"/>
  <c r="I297" i="7" s="1"/>
  <c r="G296" i="7"/>
  <c r="I296" i="7" s="1"/>
  <c r="G295" i="7"/>
  <c r="I295" i="7" s="1"/>
  <c r="G294" i="7"/>
  <c r="I294" i="7" s="1"/>
  <c r="G293" i="7"/>
  <c r="I293" i="7" s="1"/>
  <c r="G292" i="7"/>
  <c r="I292" i="7" s="1"/>
  <c r="G291" i="7"/>
  <c r="I291" i="7" s="1"/>
  <c r="G290" i="7"/>
  <c r="I287" i="7"/>
  <c r="I286" i="7"/>
  <c r="I285" i="7"/>
  <c r="I284" i="7"/>
  <c r="I283" i="7"/>
  <c r="I282" i="7"/>
  <c r="I281" i="7"/>
  <c r="G280" i="7"/>
  <c r="I280" i="7" s="1"/>
  <c r="I279" i="7"/>
  <c r="G279" i="7"/>
  <c r="G278" i="7"/>
  <c r="I278" i="7" s="1"/>
  <c r="G277" i="7"/>
  <c r="I277" i="7" s="1"/>
  <c r="G276" i="7"/>
  <c r="I276" i="7" s="1"/>
  <c r="G275" i="7"/>
  <c r="I275" i="7" s="1"/>
  <c r="G274" i="7"/>
  <c r="I274" i="7" s="1"/>
  <c r="G273" i="7"/>
  <c r="I273" i="7" s="1"/>
  <c r="G272" i="7"/>
  <c r="I272" i="7" s="1"/>
  <c r="G271" i="7"/>
  <c r="I271" i="7" s="1"/>
  <c r="G270" i="7"/>
  <c r="I270" i="7" s="1"/>
  <c r="G269" i="7"/>
  <c r="I269" i="7" s="1"/>
  <c r="I266" i="7"/>
  <c r="I265" i="7"/>
  <c r="I264" i="7"/>
  <c r="I263" i="7"/>
  <c r="I262" i="7"/>
  <c r="I261" i="7"/>
  <c r="I260" i="7"/>
  <c r="G259" i="7"/>
  <c r="I259" i="7" s="1"/>
  <c r="G258" i="7"/>
  <c r="I258" i="7" s="1"/>
  <c r="G257" i="7"/>
  <c r="I257" i="7" s="1"/>
  <c r="G256" i="7"/>
  <c r="I256" i="7" s="1"/>
  <c r="G255" i="7"/>
  <c r="I255" i="7" s="1"/>
  <c r="G254" i="7"/>
  <c r="I254" i="7" s="1"/>
  <c r="G253" i="7"/>
  <c r="I253" i="7" s="1"/>
  <c r="G252" i="7"/>
  <c r="I252" i="7" s="1"/>
  <c r="G251" i="7"/>
  <c r="I251" i="7" s="1"/>
  <c r="G250" i="7"/>
  <c r="I250" i="7" s="1"/>
  <c r="G249" i="7"/>
  <c r="I249" i="7" s="1"/>
  <c r="G248" i="7"/>
  <c r="I248" i="7" s="1"/>
  <c r="I245" i="7"/>
  <c r="I244" i="7"/>
  <c r="I243" i="7"/>
  <c r="I242" i="7"/>
  <c r="I241" i="7"/>
  <c r="I240" i="7"/>
  <c r="I239" i="7"/>
  <c r="G238" i="7"/>
  <c r="I238" i="7" s="1"/>
  <c r="G237" i="7"/>
  <c r="I237" i="7" s="1"/>
  <c r="G236" i="7"/>
  <c r="I236" i="7" s="1"/>
  <c r="G235" i="7"/>
  <c r="I235" i="7" s="1"/>
  <c r="G234" i="7"/>
  <c r="I234" i="7" s="1"/>
  <c r="G233" i="7"/>
  <c r="I233" i="7" s="1"/>
  <c r="G232" i="7"/>
  <c r="I232" i="7" s="1"/>
  <c r="G231" i="7"/>
  <c r="I231" i="7" s="1"/>
  <c r="G230" i="7"/>
  <c r="I230" i="7" s="1"/>
  <c r="G229" i="7"/>
  <c r="I229" i="7" s="1"/>
  <c r="G228" i="7"/>
  <c r="I228" i="7" s="1"/>
  <c r="G227" i="7"/>
  <c r="I224" i="7"/>
  <c r="I223" i="7"/>
  <c r="I222" i="7"/>
  <c r="I221" i="7"/>
  <c r="I220" i="7"/>
  <c r="I219" i="7"/>
  <c r="I218" i="7"/>
  <c r="G217" i="7"/>
  <c r="I217" i="7" s="1"/>
  <c r="G216" i="7"/>
  <c r="I216" i="7" s="1"/>
  <c r="G215" i="7"/>
  <c r="I215" i="7" s="1"/>
  <c r="G214" i="7"/>
  <c r="I214" i="7" s="1"/>
  <c r="G213" i="7"/>
  <c r="I213" i="7" s="1"/>
  <c r="G212" i="7"/>
  <c r="I212" i="7" s="1"/>
  <c r="G211" i="7"/>
  <c r="I211" i="7" s="1"/>
  <c r="G210" i="7"/>
  <c r="I210" i="7" s="1"/>
  <c r="G209" i="7"/>
  <c r="I209" i="7" s="1"/>
  <c r="G208" i="7"/>
  <c r="I208" i="7" s="1"/>
  <c r="G207" i="7"/>
  <c r="I207" i="7" s="1"/>
  <c r="G206" i="7"/>
  <c r="I203" i="7"/>
  <c r="I202" i="7"/>
  <c r="I201" i="7"/>
  <c r="I200" i="7"/>
  <c r="I199" i="7"/>
  <c r="I198" i="7"/>
  <c r="I197" i="7"/>
  <c r="G196" i="7"/>
  <c r="I196" i="7" s="1"/>
  <c r="G195" i="7"/>
  <c r="I195" i="7" s="1"/>
  <c r="G194" i="7"/>
  <c r="I194" i="7" s="1"/>
  <c r="G193" i="7"/>
  <c r="I193" i="7" s="1"/>
  <c r="G192" i="7"/>
  <c r="I192" i="7" s="1"/>
  <c r="G191" i="7"/>
  <c r="I191" i="7" s="1"/>
  <c r="G190" i="7"/>
  <c r="I190" i="7" s="1"/>
  <c r="G189" i="7"/>
  <c r="I189" i="7" s="1"/>
  <c r="G188" i="7"/>
  <c r="I188" i="7" s="1"/>
  <c r="G187" i="7"/>
  <c r="I187" i="7" s="1"/>
  <c r="G186" i="7"/>
  <c r="G185" i="7"/>
  <c r="I185" i="7" s="1"/>
  <c r="I182" i="7"/>
  <c r="I181" i="7"/>
  <c r="I180" i="7"/>
  <c r="I179" i="7"/>
  <c r="I178" i="7"/>
  <c r="I177" i="7"/>
  <c r="I176" i="7"/>
  <c r="I175" i="7"/>
  <c r="G175" i="7"/>
  <c r="G174" i="7"/>
  <c r="I174" i="7" s="1"/>
  <c r="G173" i="7"/>
  <c r="I173" i="7" s="1"/>
  <c r="G172" i="7"/>
  <c r="I172" i="7" s="1"/>
  <c r="G171" i="7"/>
  <c r="I171" i="7" s="1"/>
  <c r="G170" i="7"/>
  <c r="I170" i="7" s="1"/>
  <c r="G169" i="7"/>
  <c r="I169" i="7" s="1"/>
  <c r="G168" i="7"/>
  <c r="I168" i="7" s="1"/>
  <c r="G167" i="7"/>
  <c r="I167" i="7" s="1"/>
  <c r="G166" i="7"/>
  <c r="I166" i="7" s="1"/>
  <c r="G165" i="7"/>
  <c r="I165" i="7" s="1"/>
  <c r="G164" i="7"/>
  <c r="I164" i="7" s="1"/>
  <c r="B151" i="7"/>
  <c r="B150" i="7"/>
  <c r="I147" i="7"/>
  <c r="I146" i="7"/>
  <c r="I145" i="7"/>
  <c r="I144" i="7"/>
  <c r="I143" i="7"/>
  <c r="I142" i="7"/>
  <c r="I141" i="7"/>
  <c r="G140" i="7"/>
  <c r="I140" i="7" s="1"/>
  <c r="G139" i="7"/>
  <c r="I139" i="7" s="1"/>
  <c r="G138" i="7"/>
  <c r="I138" i="7" s="1"/>
  <c r="I137" i="7"/>
  <c r="G137" i="7"/>
  <c r="G136" i="7"/>
  <c r="I136" i="7" s="1"/>
  <c r="I135" i="7"/>
  <c r="G135" i="7"/>
  <c r="G134" i="7"/>
  <c r="I134" i="7" s="1"/>
  <c r="G133" i="7"/>
  <c r="I133" i="7" s="1"/>
  <c r="G132" i="7"/>
  <c r="I132" i="7" s="1"/>
  <c r="G131" i="7"/>
  <c r="I131" i="7" s="1"/>
  <c r="G130" i="7"/>
  <c r="I130" i="7" s="1"/>
  <c r="G129" i="7"/>
  <c r="I126" i="7"/>
  <c r="I125" i="7"/>
  <c r="I124" i="7"/>
  <c r="I123" i="7"/>
  <c r="I122" i="7"/>
  <c r="I121" i="7"/>
  <c r="I120" i="7"/>
  <c r="G119" i="7"/>
  <c r="I119" i="7" s="1"/>
  <c r="G118" i="7"/>
  <c r="I118" i="7" s="1"/>
  <c r="G117" i="7"/>
  <c r="I117" i="7" s="1"/>
  <c r="I116" i="7"/>
  <c r="G116" i="7"/>
  <c r="G115" i="7"/>
  <c r="I115" i="7" s="1"/>
  <c r="I114" i="7"/>
  <c r="G114" i="7"/>
  <c r="G113" i="7"/>
  <c r="I113" i="7" s="1"/>
  <c r="G112" i="7"/>
  <c r="I112" i="7" s="1"/>
  <c r="G111" i="7"/>
  <c r="I111" i="7" s="1"/>
  <c r="G110" i="7"/>
  <c r="I110" i="7" s="1"/>
  <c r="G109" i="7"/>
  <c r="G108" i="7"/>
  <c r="I108" i="7" s="1"/>
  <c r="I105" i="7"/>
  <c r="I104" i="7"/>
  <c r="I103" i="7"/>
  <c r="I102" i="7"/>
  <c r="I101" i="7"/>
  <c r="I100" i="7"/>
  <c r="I99" i="7"/>
  <c r="I98" i="7"/>
  <c r="G98" i="7"/>
  <c r="G97" i="7"/>
  <c r="I97" i="7" s="1"/>
  <c r="G96" i="7"/>
  <c r="I96" i="7" s="1"/>
  <c r="G95" i="7"/>
  <c r="I95" i="7" s="1"/>
  <c r="I94" i="7"/>
  <c r="G94" i="7"/>
  <c r="G93" i="7"/>
  <c r="I93" i="7" s="1"/>
  <c r="I92" i="7"/>
  <c r="G92" i="7"/>
  <c r="G91" i="7"/>
  <c r="I91" i="7" s="1"/>
  <c r="G90" i="7"/>
  <c r="I90" i="7" s="1"/>
  <c r="G89" i="7"/>
  <c r="I89" i="7" s="1"/>
  <c r="G88" i="7"/>
  <c r="I88" i="7" s="1"/>
  <c r="G87" i="7"/>
  <c r="I87" i="7" s="1"/>
  <c r="I84" i="7"/>
  <c r="I83" i="7"/>
  <c r="I82" i="7"/>
  <c r="I81" i="7"/>
  <c r="I80" i="7"/>
  <c r="I79" i="7"/>
  <c r="I78" i="7"/>
  <c r="G77" i="7"/>
  <c r="I77" i="7" s="1"/>
  <c r="G76" i="7"/>
  <c r="I76" i="7" s="1"/>
  <c r="G75" i="7"/>
  <c r="I75" i="7" s="1"/>
  <c r="G74" i="7"/>
  <c r="I74" i="7" s="1"/>
  <c r="G73" i="7"/>
  <c r="I73" i="7" s="1"/>
  <c r="G72" i="7"/>
  <c r="I72" i="7" s="1"/>
  <c r="G71" i="7"/>
  <c r="I71" i="7" s="1"/>
  <c r="G70" i="7"/>
  <c r="I70" i="7" s="1"/>
  <c r="G69" i="7"/>
  <c r="I69" i="7" s="1"/>
  <c r="G68" i="7"/>
  <c r="I68" i="7" s="1"/>
  <c r="G67" i="7"/>
  <c r="I67" i="7" s="1"/>
  <c r="G66" i="7"/>
  <c r="I63" i="7"/>
  <c r="I62" i="7"/>
  <c r="I61" i="7"/>
  <c r="I60" i="7"/>
  <c r="I59" i="7"/>
  <c r="I58" i="7"/>
  <c r="I57" i="7"/>
  <c r="G56" i="7"/>
  <c r="I56" i="7" s="1"/>
  <c r="I55" i="7"/>
  <c r="G55" i="7"/>
  <c r="G54" i="7"/>
  <c r="I54" i="7" s="1"/>
  <c r="I53" i="7"/>
  <c r="G53" i="7"/>
  <c r="G52" i="7"/>
  <c r="I52" i="7" s="1"/>
  <c r="I51" i="7"/>
  <c r="G51" i="7"/>
  <c r="G50" i="7"/>
  <c r="I50" i="7" s="1"/>
  <c r="G49" i="7"/>
  <c r="I49" i="7" s="1"/>
  <c r="G48" i="7"/>
  <c r="I48" i="7" s="1"/>
  <c r="G47" i="7"/>
  <c r="I47" i="7" s="1"/>
  <c r="G46" i="7"/>
  <c r="I46" i="7" s="1"/>
  <c r="G45" i="7"/>
  <c r="I42" i="7"/>
  <c r="I41" i="7"/>
  <c r="I40" i="7"/>
  <c r="I39" i="7"/>
  <c r="I38" i="7"/>
  <c r="I37" i="7"/>
  <c r="I36" i="7"/>
  <c r="G35" i="7"/>
  <c r="I35" i="7" s="1"/>
  <c r="G34" i="7"/>
  <c r="I34" i="7" s="1"/>
  <c r="G33" i="7"/>
  <c r="I33" i="7" s="1"/>
  <c r="G32" i="7"/>
  <c r="I32" i="7" s="1"/>
  <c r="G31" i="7"/>
  <c r="I31" i="7" s="1"/>
  <c r="G30" i="7"/>
  <c r="I30" i="7" s="1"/>
  <c r="G29" i="7"/>
  <c r="I29" i="7" s="1"/>
  <c r="G28" i="7"/>
  <c r="I28" i="7" s="1"/>
  <c r="G27" i="7"/>
  <c r="I27" i="7" s="1"/>
  <c r="G26" i="7"/>
  <c r="I26" i="7" s="1"/>
  <c r="G25" i="7"/>
  <c r="G24" i="7"/>
  <c r="I24" i="7" s="1"/>
  <c r="I21" i="7"/>
  <c r="I20" i="7"/>
  <c r="I19" i="7"/>
  <c r="I18" i="7"/>
  <c r="I17" i="7"/>
  <c r="I16" i="7"/>
  <c r="I15" i="7"/>
  <c r="I14" i="7"/>
  <c r="G14" i="7"/>
  <c r="G13" i="7"/>
  <c r="I13" i="7" s="1"/>
  <c r="I12" i="7"/>
  <c r="G12" i="7"/>
  <c r="G11" i="7"/>
  <c r="I11" i="7" s="1"/>
  <c r="I10" i="7"/>
  <c r="G10" i="7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I3" i="7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I137" i="6"/>
  <c r="G137" i="6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I128" i="6"/>
  <c r="G128" i="6"/>
  <c r="G127" i="6"/>
  <c r="I127" i="6" s="1"/>
  <c r="G124" i="6"/>
  <c r="I124" i="6" s="1"/>
  <c r="G123" i="6"/>
  <c r="I123" i="6" s="1"/>
  <c r="G122" i="6"/>
  <c r="I122" i="6" s="1"/>
  <c r="I121" i="6"/>
  <c r="G121" i="6"/>
  <c r="G120" i="6"/>
  <c r="I120" i="6" s="1"/>
  <c r="G119" i="6"/>
  <c r="B105" i="6"/>
  <c r="B106" i="6" s="1"/>
  <c r="G101" i="6"/>
  <c r="I101" i="6" s="1"/>
  <c r="I100" i="6"/>
  <c r="G100" i="6"/>
  <c r="G99" i="6"/>
  <c r="I99" i="6" s="1"/>
  <c r="G98" i="6"/>
  <c r="G102" i="6" s="1"/>
  <c r="M102" i="6" s="1"/>
  <c r="G97" i="6"/>
  <c r="I97" i="6" s="1"/>
  <c r="I96" i="6"/>
  <c r="G96" i="6"/>
  <c r="I93" i="6"/>
  <c r="G93" i="6"/>
  <c r="G92" i="6"/>
  <c r="I92" i="6" s="1"/>
  <c r="G91" i="6"/>
  <c r="I91" i="6" s="1"/>
  <c r="G90" i="6"/>
  <c r="I90" i="6" s="1"/>
  <c r="G89" i="6"/>
  <c r="I89" i="6" s="1"/>
  <c r="G88" i="6"/>
  <c r="I88" i="6" s="1"/>
  <c r="G86" i="6"/>
  <c r="M86" i="6" s="1"/>
  <c r="G85" i="6"/>
  <c r="I85" i="6" s="1"/>
  <c r="I84" i="6"/>
  <c r="G84" i="6"/>
  <c r="G83" i="6"/>
  <c r="I83" i="6" s="1"/>
  <c r="G82" i="6"/>
  <c r="I82" i="6" s="1"/>
  <c r="G81" i="6"/>
  <c r="I81" i="6" s="1"/>
  <c r="I80" i="6"/>
  <c r="G80" i="6"/>
  <c r="B66" i="6"/>
  <c r="B67" i="6" s="1"/>
  <c r="G62" i="6"/>
  <c r="I62" i="6" s="1"/>
  <c r="G61" i="6"/>
  <c r="I61" i="6" s="1"/>
  <c r="I60" i="6"/>
  <c r="G60" i="6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I51" i="6"/>
  <c r="G51" i="6"/>
  <c r="G50" i="6"/>
  <c r="I50" i="6" s="1"/>
  <c r="G49" i="6"/>
  <c r="G46" i="6"/>
  <c r="I46" i="6" s="1"/>
  <c r="G45" i="6"/>
  <c r="I45" i="6" s="1"/>
  <c r="I44" i="6"/>
  <c r="G44" i="6"/>
  <c r="G43" i="6"/>
  <c r="I43" i="6" s="1"/>
  <c r="G42" i="6"/>
  <c r="I42" i="6" s="1"/>
  <c r="G41" i="6"/>
  <c r="I41" i="6" s="1"/>
  <c r="B29" i="6"/>
  <c r="B28" i="6"/>
  <c r="G24" i="6"/>
  <c r="I24" i="6" s="1"/>
  <c r="G23" i="6"/>
  <c r="I23" i="6" s="1"/>
  <c r="I22" i="6"/>
  <c r="G22" i="6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I13" i="6"/>
  <c r="G13" i="6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I167" i="5"/>
  <c r="G167" i="5"/>
  <c r="G166" i="5"/>
  <c r="I166" i="5" s="1"/>
  <c r="G163" i="5"/>
  <c r="I163" i="5" s="1"/>
  <c r="G162" i="5"/>
  <c r="I162" i="5" s="1"/>
  <c r="G161" i="5"/>
  <c r="I161" i="5" s="1"/>
  <c r="I160" i="5"/>
  <c r="G160" i="5"/>
  <c r="G159" i="5"/>
  <c r="I159" i="5" s="1"/>
  <c r="G158" i="5"/>
  <c r="I158" i="5" s="1"/>
  <c r="B144" i="5"/>
  <c r="B145" i="5" s="1"/>
  <c r="G140" i="5"/>
  <c r="I140" i="5" s="1"/>
  <c r="I139" i="5"/>
  <c r="G139" i="5"/>
  <c r="G138" i="5"/>
  <c r="I138" i="5" s="1"/>
  <c r="G137" i="5"/>
  <c r="I137" i="5" s="1"/>
  <c r="G136" i="5"/>
  <c r="I136" i="5" s="1"/>
  <c r="I135" i="5"/>
  <c r="G135" i="5"/>
  <c r="G132" i="5"/>
  <c r="I132" i="5" s="1"/>
  <c r="G131" i="5"/>
  <c r="I131" i="5" s="1"/>
  <c r="G130" i="5"/>
  <c r="I130" i="5" s="1"/>
  <c r="I129" i="5"/>
  <c r="G129" i="5"/>
  <c r="G128" i="5"/>
  <c r="I128" i="5" s="1"/>
  <c r="I127" i="5"/>
  <c r="G127" i="5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B1177" i="4"/>
  <c r="B1178" i="4" s="1"/>
  <c r="I1174" i="4"/>
  <c r="I1173" i="4"/>
  <c r="I1172" i="4"/>
  <c r="I1171" i="4"/>
  <c r="I1170" i="4"/>
  <c r="I1169" i="4"/>
  <c r="I1168" i="4"/>
  <c r="I1167" i="4"/>
  <c r="G1155" i="4"/>
  <c r="I1155" i="4" s="1"/>
  <c r="G1154" i="4"/>
  <c r="I1154" i="4" s="1"/>
  <c r="I1151" i="4"/>
  <c r="I1150" i="4"/>
  <c r="I1149" i="4"/>
  <c r="I1148" i="4"/>
  <c r="I1147" i="4"/>
  <c r="I1146" i="4"/>
  <c r="I1145" i="4"/>
  <c r="I1144" i="4"/>
  <c r="G1132" i="4"/>
  <c r="I1132" i="4" s="1"/>
  <c r="G1131" i="4"/>
  <c r="I1131" i="4" s="1"/>
  <c r="I1128" i="4"/>
  <c r="I1127" i="4"/>
  <c r="I1126" i="4"/>
  <c r="I1125" i="4"/>
  <c r="I1124" i="4"/>
  <c r="I1123" i="4"/>
  <c r="I1122" i="4"/>
  <c r="I1121" i="4"/>
  <c r="G1108" i="4"/>
  <c r="I1108" i="4" s="1"/>
  <c r="I1105" i="4"/>
  <c r="I1104" i="4"/>
  <c r="I1103" i="4"/>
  <c r="I1102" i="4"/>
  <c r="I1101" i="4"/>
  <c r="I1100" i="4"/>
  <c r="I1099" i="4"/>
  <c r="I1098" i="4"/>
  <c r="G1085" i="4"/>
  <c r="I1082" i="4"/>
  <c r="I1081" i="4"/>
  <c r="I1080" i="4"/>
  <c r="I1079" i="4"/>
  <c r="I1078" i="4"/>
  <c r="I1077" i="4"/>
  <c r="I1076" i="4"/>
  <c r="I1075" i="4"/>
  <c r="G1063" i="4"/>
  <c r="I1063" i="4" s="1"/>
  <c r="G1062" i="4"/>
  <c r="I1062" i="4" s="1"/>
  <c r="I1059" i="4"/>
  <c r="I1058" i="4"/>
  <c r="I1057" i="4"/>
  <c r="I1056" i="4"/>
  <c r="I1055" i="4"/>
  <c r="I1054" i="4"/>
  <c r="I1053" i="4"/>
  <c r="I1052" i="4"/>
  <c r="G1040" i="4"/>
  <c r="I1040" i="4" s="1"/>
  <c r="G1039" i="4"/>
  <c r="I1036" i="4"/>
  <c r="I1035" i="4"/>
  <c r="I1034" i="4"/>
  <c r="I1033" i="4"/>
  <c r="I1032" i="4"/>
  <c r="I1031" i="4"/>
  <c r="I1030" i="4"/>
  <c r="I1029" i="4"/>
  <c r="G1017" i="4"/>
  <c r="I1017" i="4" s="1"/>
  <c r="G1016" i="4"/>
  <c r="I1013" i="4"/>
  <c r="I1012" i="4"/>
  <c r="I1011" i="4"/>
  <c r="I1010" i="4"/>
  <c r="I1009" i="4"/>
  <c r="I1008" i="4"/>
  <c r="I1007" i="4"/>
  <c r="I1006" i="4"/>
  <c r="G995" i="4"/>
  <c r="I995" i="4" s="1"/>
  <c r="G994" i="4"/>
  <c r="I994" i="4" s="1"/>
  <c r="G993" i="4"/>
  <c r="B979" i="4"/>
  <c r="B980" i="4" s="1"/>
  <c r="I976" i="4"/>
  <c r="I975" i="4"/>
  <c r="I974" i="4"/>
  <c r="I973" i="4"/>
  <c r="I972" i="4"/>
  <c r="I971" i="4"/>
  <c r="I970" i="4"/>
  <c r="I969" i="4"/>
  <c r="G968" i="4"/>
  <c r="I968" i="4" s="1"/>
  <c r="I967" i="4"/>
  <c r="G967" i="4"/>
  <c r="I966" i="4"/>
  <c r="G966" i="4"/>
  <c r="I965" i="4"/>
  <c r="G965" i="4"/>
  <c r="I964" i="4"/>
  <c r="G964" i="4"/>
  <c r="I963" i="4"/>
  <c r="G963" i="4"/>
  <c r="G962" i="4"/>
  <c r="G961" i="4"/>
  <c r="I961" i="4" s="1"/>
  <c r="G960" i="4"/>
  <c r="I960" i="4" s="1"/>
  <c r="G959" i="4"/>
  <c r="I959" i="4" s="1"/>
  <c r="G958" i="4"/>
  <c r="I958" i="4" s="1"/>
  <c r="G957" i="4"/>
  <c r="I957" i="4" s="1"/>
  <c r="G956" i="4"/>
  <c r="I953" i="4"/>
  <c r="I952" i="4"/>
  <c r="I951" i="4"/>
  <c r="I950" i="4"/>
  <c r="I949" i="4"/>
  <c r="I948" i="4"/>
  <c r="I947" i="4"/>
  <c r="I946" i="4"/>
  <c r="G945" i="4"/>
  <c r="I945" i="4" s="1"/>
  <c r="G944" i="4"/>
  <c r="I944" i="4" s="1"/>
  <c r="G943" i="4"/>
  <c r="I943" i="4" s="1"/>
  <c r="G942" i="4"/>
  <c r="I942" i="4" s="1"/>
  <c r="G941" i="4"/>
  <c r="I941" i="4" s="1"/>
  <c r="G940" i="4"/>
  <c r="I940" i="4" s="1"/>
  <c r="G939" i="4"/>
  <c r="I939" i="4" s="1"/>
  <c r="G938" i="4"/>
  <c r="I938" i="4" s="1"/>
  <c r="G937" i="4"/>
  <c r="I937" i="4" s="1"/>
  <c r="G936" i="4"/>
  <c r="I936" i="4" s="1"/>
  <c r="G935" i="4"/>
  <c r="I935" i="4" s="1"/>
  <c r="G934" i="4"/>
  <c r="I934" i="4" s="1"/>
  <c r="G933" i="4"/>
  <c r="I930" i="4"/>
  <c r="I929" i="4"/>
  <c r="I928" i="4"/>
  <c r="I927" i="4"/>
  <c r="I926" i="4"/>
  <c r="I925" i="4"/>
  <c r="I924" i="4"/>
  <c r="I923" i="4"/>
  <c r="G922" i="4"/>
  <c r="I922" i="4" s="1"/>
  <c r="G921" i="4"/>
  <c r="I921" i="4" s="1"/>
  <c r="G920" i="4"/>
  <c r="I920" i="4" s="1"/>
  <c r="G919" i="4"/>
  <c r="I919" i="4" s="1"/>
  <c r="G918" i="4"/>
  <c r="I918" i="4" s="1"/>
  <c r="G917" i="4"/>
  <c r="I917" i="4" s="1"/>
  <c r="G916" i="4"/>
  <c r="I916" i="4" s="1"/>
  <c r="G915" i="4"/>
  <c r="I915" i="4" s="1"/>
  <c r="G914" i="4"/>
  <c r="I914" i="4" s="1"/>
  <c r="G913" i="4"/>
  <c r="I913" i="4" s="1"/>
  <c r="G912" i="4"/>
  <c r="I912" i="4" s="1"/>
  <c r="G911" i="4"/>
  <c r="I911" i="4" s="1"/>
  <c r="G910" i="4"/>
  <c r="I907" i="4"/>
  <c r="I906" i="4"/>
  <c r="I905" i="4"/>
  <c r="I904" i="4"/>
  <c r="I903" i="4"/>
  <c r="I902" i="4"/>
  <c r="I901" i="4"/>
  <c r="I900" i="4"/>
  <c r="G899" i="4"/>
  <c r="I899" i="4" s="1"/>
  <c r="G898" i="4"/>
  <c r="I898" i="4" s="1"/>
  <c r="G897" i="4"/>
  <c r="I897" i="4" s="1"/>
  <c r="G896" i="4"/>
  <c r="I896" i="4" s="1"/>
  <c r="G895" i="4"/>
  <c r="I895" i="4" s="1"/>
  <c r="G894" i="4"/>
  <c r="I894" i="4" s="1"/>
  <c r="G893" i="4"/>
  <c r="I893" i="4" s="1"/>
  <c r="G892" i="4"/>
  <c r="I892" i="4" s="1"/>
  <c r="G891" i="4"/>
  <c r="I891" i="4" s="1"/>
  <c r="G890" i="4"/>
  <c r="I890" i="4" s="1"/>
  <c r="G889" i="4"/>
  <c r="I889" i="4" s="1"/>
  <c r="G888" i="4"/>
  <c r="I888" i="4" s="1"/>
  <c r="G887" i="4"/>
  <c r="I884" i="4"/>
  <c r="I883" i="4"/>
  <c r="I882" i="4"/>
  <c r="I881" i="4"/>
  <c r="I880" i="4"/>
  <c r="I879" i="4"/>
  <c r="I878" i="4"/>
  <c r="I877" i="4"/>
  <c r="G876" i="4"/>
  <c r="I876" i="4" s="1"/>
  <c r="G875" i="4"/>
  <c r="I875" i="4" s="1"/>
  <c r="G874" i="4"/>
  <c r="I874" i="4" s="1"/>
  <c r="G873" i="4"/>
  <c r="I873" i="4" s="1"/>
  <c r="G872" i="4"/>
  <c r="I872" i="4" s="1"/>
  <c r="G871" i="4"/>
  <c r="I871" i="4" s="1"/>
  <c r="G870" i="4"/>
  <c r="I870" i="4" s="1"/>
  <c r="G869" i="4"/>
  <c r="I869" i="4" s="1"/>
  <c r="G868" i="4"/>
  <c r="I868" i="4" s="1"/>
  <c r="G867" i="4"/>
  <c r="I867" i="4" s="1"/>
  <c r="G866" i="4"/>
  <c r="I866" i="4" s="1"/>
  <c r="G865" i="4"/>
  <c r="I865" i="4" s="1"/>
  <c r="G864" i="4"/>
  <c r="I861" i="4"/>
  <c r="I860" i="4"/>
  <c r="I859" i="4"/>
  <c r="I858" i="4"/>
  <c r="I857" i="4"/>
  <c r="I856" i="4"/>
  <c r="I855" i="4"/>
  <c r="I854" i="4"/>
  <c r="G853" i="4"/>
  <c r="I853" i="4" s="1"/>
  <c r="G852" i="4"/>
  <c r="I852" i="4" s="1"/>
  <c r="G851" i="4"/>
  <c r="I851" i="4" s="1"/>
  <c r="G850" i="4"/>
  <c r="I850" i="4" s="1"/>
  <c r="G849" i="4"/>
  <c r="I849" i="4" s="1"/>
  <c r="G848" i="4"/>
  <c r="I848" i="4" s="1"/>
  <c r="G847" i="4"/>
  <c r="I847" i="4" s="1"/>
  <c r="G846" i="4"/>
  <c r="I846" i="4" s="1"/>
  <c r="G845" i="4"/>
  <c r="I845" i="4" s="1"/>
  <c r="G844" i="4"/>
  <c r="I844" i="4" s="1"/>
  <c r="G843" i="4"/>
  <c r="I843" i="4" s="1"/>
  <c r="G842" i="4"/>
  <c r="I842" i="4" s="1"/>
  <c r="G841" i="4"/>
  <c r="I838" i="4"/>
  <c r="I837" i="4"/>
  <c r="I836" i="4"/>
  <c r="I835" i="4"/>
  <c r="I834" i="4"/>
  <c r="I833" i="4"/>
  <c r="I832" i="4"/>
  <c r="I831" i="4"/>
  <c r="G830" i="4"/>
  <c r="I830" i="4" s="1"/>
  <c r="G829" i="4"/>
  <c r="I829" i="4" s="1"/>
  <c r="G828" i="4"/>
  <c r="I828" i="4" s="1"/>
  <c r="G827" i="4"/>
  <c r="I827" i="4" s="1"/>
  <c r="G826" i="4"/>
  <c r="I826" i="4" s="1"/>
  <c r="G825" i="4"/>
  <c r="I825" i="4" s="1"/>
  <c r="G824" i="4"/>
  <c r="I824" i="4" s="1"/>
  <c r="G823" i="4"/>
  <c r="I823" i="4" s="1"/>
  <c r="G822" i="4"/>
  <c r="I822" i="4" s="1"/>
  <c r="G821" i="4"/>
  <c r="I821" i="4" s="1"/>
  <c r="G820" i="4"/>
  <c r="I820" i="4" s="1"/>
  <c r="G819" i="4"/>
  <c r="I819" i="4" s="1"/>
  <c r="G818" i="4"/>
  <c r="I815" i="4"/>
  <c r="I814" i="4"/>
  <c r="I813" i="4"/>
  <c r="I812" i="4"/>
  <c r="I811" i="4"/>
  <c r="I810" i="4"/>
  <c r="I809" i="4"/>
  <c r="I808" i="4"/>
  <c r="G807" i="4"/>
  <c r="I807" i="4" s="1"/>
  <c r="G806" i="4"/>
  <c r="I806" i="4" s="1"/>
  <c r="G805" i="4"/>
  <c r="I805" i="4" s="1"/>
  <c r="G804" i="4"/>
  <c r="I804" i="4" s="1"/>
  <c r="G803" i="4"/>
  <c r="I803" i="4" s="1"/>
  <c r="G802" i="4"/>
  <c r="I802" i="4" s="1"/>
  <c r="G801" i="4"/>
  <c r="I801" i="4" s="1"/>
  <c r="G800" i="4"/>
  <c r="I800" i="4" s="1"/>
  <c r="G799" i="4"/>
  <c r="I799" i="4" s="1"/>
  <c r="G798" i="4"/>
  <c r="I798" i="4" s="1"/>
  <c r="G797" i="4"/>
  <c r="I797" i="4" s="1"/>
  <c r="G796" i="4"/>
  <c r="I796" i="4" s="1"/>
  <c r="G795" i="4"/>
  <c r="B781" i="4"/>
  <c r="B782" i="4" s="1"/>
  <c r="I778" i="4"/>
  <c r="I777" i="4"/>
  <c r="I776" i="4"/>
  <c r="I775" i="4"/>
  <c r="I774" i="4"/>
  <c r="I773" i="4"/>
  <c r="I772" i="4"/>
  <c r="I771" i="4"/>
  <c r="G770" i="4"/>
  <c r="I770" i="4" s="1"/>
  <c r="G769" i="4"/>
  <c r="I769" i="4" s="1"/>
  <c r="G768" i="4"/>
  <c r="I768" i="4" s="1"/>
  <c r="G767" i="4"/>
  <c r="I767" i="4" s="1"/>
  <c r="G766" i="4"/>
  <c r="I766" i="4" s="1"/>
  <c r="G765" i="4"/>
  <c r="I765" i="4" s="1"/>
  <c r="G764" i="4"/>
  <c r="I764" i="4" s="1"/>
  <c r="G763" i="4"/>
  <c r="I763" i="4" s="1"/>
  <c r="G762" i="4"/>
  <c r="I762" i="4" s="1"/>
  <c r="G761" i="4"/>
  <c r="I761" i="4" s="1"/>
  <c r="G760" i="4"/>
  <c r="I760" i="4" s="1"/>
  <c r="G759" i="4"/>
  <c r="I759" i="4" s="1"/>
  <c r="G758" i="4"/>
  <c r="I755" i="4"/>
  <c r="I754" i="4"/>
  <c r="I753" i="4"/>
  <c r="I752" i="4"/>
  <c r="I751" i="4"/>
  <c r="I750" i="4"/>
  <c r="I749" i="4"/>
  <c r="I748" i="4"/>
  <c r="G747" i="4"/>
  <c r="I747" i="4" s="1"/>
  <c r="G746" i="4"/>
  <c r="I746" i="4" s="1"/>
  <c r="G745" i="4"/>
  <c r="I745" i="4" s="1"/>
  <c r="G744" i="4"/>
  <c r="I744" i="4" s="1"/>
  <c r="G743" i="4"/>
  <c r="I743" i="4" s="1"/>
  <c r="G742" i="4"/>
  <c r="I742" i="4" s="1"/>
  <c r="G741" i="4"/>
  <c r="I741" i="4" s="1"/>
  <c r="G740" i="4"/>
  <c r="I740" i="4" s="1"/>
  <c r="G739" i="4"/>
  <c r="I739" i="4" s="1"/>
  <c r="G738" i="4"/>
  <c r="I738" i="4" s="1"/>
  <c r="G737" i="4"/>
  <c r="I737" i="4" s="1"/>
  <c r="G736" i="4"/>
  <c r="I736" i="4" s="1"/>
  <c r="G735" i="4"/>
  <c r="I732" i="4"/>
  <c r="I731" i="4"/>
  <c r="I730" i="4"/>
  <c r="I729" i="4"/>
  <c r="I728" i="4"/>
  <c r="I727" i="4"/>
  <c r="I726" i="4"/>
  <c r="I725" i="4"/>
  <c r="G724" i="4"/>
  <c r="I724" i="4" s="1"/>
  <c r="G723" i="4"/>
  <c r="I723" i="4" s="1"/>
  <c r="G722" i="4"/>
  <c r="I722" i="4" s="1"/>
  <c r="G721" i="4"/>
  <c r="I721" i="4" s="1"/>
  <c r="G720" i="4"/>
  <c r="I720" i="4" s="1"/>
  <c r="G719" i="4"/>
  <c r="I719" i="4" s="1"/>
  <c r="G718" i="4"/>
  <c r="I718" i="4" s="1"/>
  <c r="G717" i="4"/>
  <c r="I717" i="4" s="1"/>
  <c r="G716" i="4"/>
  <c r="I716" i="4" s="1"/>
  <c r="G715" i="4"/>
  <c r="I715" i="4" s="1"/>
  <c r="G714" i="4"/>
  <c r="I714" i="4" s="1"/>
  <c r="G713" i="4"/>
  <c r="I713" i="4" s="1"/>
  <c r="G712" i="4"/>
  <c r="I709" i="4"/>
  <c r="I708" i="4"/>
  <c r="I707" i="4"/>
  <c r="I706" i="4"/>
  <c r="I705" i="4"/>
  <c r="I704" i="4"/>
  <c r="I703" i="4"/>
  <c r="I702" i="4"/>
  <c r="G701" i="4"/>
  <c r="I701" i="4" s="1"/>
  <c r="G700" i="4"/>
  <c r="I700" i="4" s="1"/>
  <c r="G699" i="4"/>
  <c r="I699" i="4" s="1"/>
  <c r="G698" i="4"/>
  <c r="I698" i="4" s="1"/>
  <c r="G697" i="4"/>
  <c r="I697" i="4" s="1"/>
  <c r="G696" i="4"/>
  <c r="I696" i="4" s="1"/>
  <c r="G695" i="4"/>
  <c r="I695" i="4" s="1"/>
  <c r="G694" i="4"/>
  <c r="I694" i="4" s="1"/>
  <c r="G693" i="4"/>
  <c r="I693" i="4" s="1"/>
  <c r="G692" i="4"/>
  <c r="I692" i="4" s="1"/>
  <c r="G691" i="4"/>
  <c r="I691" i="4" s="1"/>
  <c r="G690" i="4"/>
  <c r="I690" i="4" s="1"/>
  <c r="G689" i="4"/>
  <c r="I686" i="4"/>
  <c r="I685" i="4"/>
  <c r="I684" i="4"/>
  <c r="I683" i="4"/>
  <c r="I682" i="4"/>
  <c r="I681" i="4"/>
  <c r="I680" i="4"/>
  <c r="I679" i="4"/>
  <c r="G678" i="4"/>
  <c r="I678" i="4" s="1"/>
  <c r="G677" i="4"/>
  <c r="I677" i="4" s="1"/>
  <c r="G676" i="4"/>
  <c r="I676" i="4" s="1"/>
  <c r="G675" i="4"/>
  <c r="I675" i="4" s="1"/>
  <c r="G674" i="4"/>
  <c r="I674" i="4" s="1"/>
  <c r="G673" i="4"/>
  <c r="I673" i="4" s="1"/>
  <c r="G672" i="4"/>
  <c r="I672" i="4" s="1"/>
  <c r="G671" i="4"/>
  <c r="I671" i="4" s="1"/>
  <c r="G670" i="4"/>
  <c r="I670" i="4" s="1"/>
  <c r="G669" i="4"/>
  <c r="I669" i="4" s="1"/>
  <c r="G668" i="4"/>
  <c r="I668" i="4" s="1"/>
  <c r="G667" i="4"/>
  <c r="I667" i="4" s="1"/>
  <c r="G666" i="4"/>
  <c r="I663" i="4"/>
  <c r="I662" i="4"/>
  <c r="I661" i="4"/>
  <c r="I660" i="4"/>
  <c r="I659" i="4"/>
  <c r="I658" i="4"/>
  <c r="I657" i="4"/>
  <c r="I656" i="4"/>
  <c r="G655" i="4"/>
  <c r="I655" i="4" s="1"/>
  <c r="G654" i="4"/>
  <c r="I654" i="4" s="1"/>
  <c r="G653" i="4"/>
  <c r="I653" i="4" s="1"/>
  <c r="G652" i="4"/>
  <c r="I652" i="4" s="1"/>
  <c r="G651" i="4"/>
  <c r="I651" i="4" s="1"/>
  <c r="G650" i="4"/>
  <c r="I650" i="4" s="1"/>
  <c r="G649" i="4"/>
  <c r="I649" i="4" s="1"/>
  <c r="G648" i="4"/>
  <c r="I648" i="4" s="1"/>
  <c r="G647" i="4"/>
  <c r="I647" i="4" s="1"/>
  <c r="G646" i="4"/>
  <c r="I646" i="4" s="1"/>
  <c r="G645" i="4"/>
  <c r="I645" i="4" s="1"/>
  <c r="G644" i="4"/>
  <c r="I644" i="4" s="1"/>
  <c r="G643" i="4"/>
  <c r="I640" i="4"/>
  <c r="I639" i="4"/>
  <c r="I638" i="4"/>
  <c r="I637" i="4"/>
  <c r="I636" i="4"/>
  <c r="I635" i="4"/>
  <c r="I634" i="4"/>
  <c r="I633" i="4"/>
  <c r="G632" i="4"/>
  <c r="I632" i="4" s="1"/>
  <c r="G631" i="4"/>
  <c r="I631" i="4" s="1"/>
  <c r="G630" i="4"/>
  <c r="I630" i="4" s="1"/>
  <c r="G629" i="4"/>
  <c r="I629" i="4" s="1"/>
  <c r="G628" i="4"/>
  <c r="I628" i="4" s="1"/>
  <c r="G627" i="4"/>
  <c r="I627" i="4" s="1"/>
  <c r="G626" i="4"/>
  <c r="I626" i="4" s="1"/>
  <c r="G625" i="4"/>
  <c r="I625" i="4" s="1"/>
  <c r="G624" i="4"/>
  <c r="I624" i="4" s="1"/>
  <c r="G623" i="4"/>
  <c r="I623" i="4" s="1"/>
  <c r="G622" i="4"/>
  <c r="I622" i="4" s="1"/>
  <c r="G621" i="4"/>
  <c r="I621" i="4" s="1"/>
  <c r="G620" i="4"/>
  <c r="I617" i="4"/>
  <c r="I616" i="4"/>
  <c r="I615" i="4"/>
  <c r="I614" i="4"/>
  <c r="I613" i="4"/>
  <c r="I612" i="4"/>
  <c r="I611" i="4"/>
  <c r="I610" i="4"/>
  <c r="G609" i="4"/>
  <c r="I609" i="4" s="1"/>
  <c r="G608" i="4"/>
  <c r="I608" i="4" s="1"/>
  <c r="G607" i="4"/>
  <c r="I607" i="4" s="1"/>
  <c r="G606" i="4"/>
  <c r="I606" i="4" s="1"/>
  <c r="G605" i="4"/>
  <c r="I605" i="4" s="1"/>
  <c r="G604" i="4"/>
  <c r="I604" i="4" s="1"/>
  <c r="G603" i="4"/>
  <c r="I603" i="4" s="1"/>
  <c r="G602" i="4"/>
  <c r="I602" i="4" s="1"/>
  <c r="G601" i="4"/>
  <c r="I601" i="4" s="1"/>
  <c r="G600" i="4"/>
  <c r="I600" i="4" s="1"/>
  <c r="G599" i="4"/>
  <c r="I599" i="4" s="1"/>
  <c r="G598" i="4"/>
  <c r="I598" i="4" s="1"/>
  <c r="G597" i="4"/>
  <c r="B584" i="4"/>
  <c r="B583" i="4"/>
  <c r="I580" i="4"/>
  <c r="I579" i="4"/>
  <c r="I578" i="4"/>
  <c r="I577" i="4"/>
  <c r="I576" i="4"/>
  <c r="I575" i="4"/>
  <c r="I574" i="4"/>
  <c r="I573" i="4"/>
  <c r="G572" i="4"/>
  <c r="I572" i="4" s="1"/>
  <c r="G571" i="4"/>
  <c r="I571" i="4" s="1"/>
  <c r="G570" i="4"/>
  <c r="I570" i="4" s="1"/>
  <c r="G569" i="4"/>
  <c r="I569" i="4" s="1"/>
  <c r="G568" i="4"/>
  <c r="I568" i="4" s="1"/>
  <c r="G567" i="4"/>
  <c r="I567" i="4" s="1"/>
  <c r="G566" i="4"/>
  <c r="I566" i="4" s="1"/>
  <c r="G565" i="4"/>
  <c r="I565" i="4" s="1"/>
  <c r="G564" i="4"/>
  <c r="I564" i="4" s="1"/>
  <c r="G563" i="4"/>
  <c r="I563" i="4" s="1"/>
  <c r="G562" i="4"/>
  <c r="I562" i="4" s="1"/>
  <c r="G561" i="4"/>
  <c r="I561" i="4" s="1"/>
  <c r="G560" i="4"/>
  <c r="I560" i="4" s="1"/>
  <c r="I557" i="4"/>
  <c r="I556" i="4"/>
  <c r="I555" i="4"/>
  <c r="I554" i="4"/>
  <c r="I553" i="4"/>
  <c r="I552" i="4"/>
  <c r="I551" i="4"/>
  <c r="I550" i="4"/>
  <c r="G549" i="4"/>
  <c r="I549" i="4" s="1"/>
  <c r="G548" i="4"/>
  <c r="I548" i="4" s="1"/>
  <c r="G547" i="4"/>
  <c r="I547" i="4" s="1"/>
  <c r="G546" i="4"/>
  <c r="I546" i="4" s="1"/>
  <c r="G545" i="4"/>
  <c r="I545" i="4" s="1"/>
  <c r="G544" i="4"/>
  <c r="I544" i="4" s="1"/>
  <c r="G543" i="4"/>
  <c r="I543" i="4" s="1"/>
  <c r="G542" i="4"/>
  <c r="I542" i="4" s="1"/>
  <c r="G541" i="4"/>
  <c r="I541" i="4" s="1"/>
  <c r="G540" i="4"/>
  <c r="I540" i="4" s="1"/>
  <c r="G539" i="4"/>
  <c r="I539" i="4" s="1"/>
  <c r="G538" i="4"/>
  <c r="I538" i="4" s="1"/>
  <c r="G537" i="4"/>
  <c r="I537" i="4" s="1"/>
  <c r="I534" i="4"/>
  <c r="I533" i="4"/>
  <c r="I532" i="4"/>
  <c r="I531" i="4"/>
  <c r="I530" i="4"/>
  <c r="I529" i="4"/>
  <c r="I528" i="4"/>
  <c r="I527" i="4"/>
  <c r="G526" i="4"/>
  <c r="I526" i="4" s="1"/>
  <c r="G525" i="4"/>
  <c r="I525" i="4" s="1"/>
  <c r="G524" i="4"/>
  <c r="I524" i="4" s="1"/>
  <c r="G523" i="4"/>
  <c r="I523" i="4" s="1"/>
  <c r="G522" i="4"/>
  <c r="I522" i="4" s="1"/>
  <c r="G521" i="4"/>
  <c r="I521" i="4" s="1"/>
  <c r="G520" i="4"/>
  <c r="I519" i="4"/>
  <c r="G519" i="4"/>
  <c r="G518" i="4"/>
  <c r="I518" i="4" s="1"/>
  <c r="G517" i="4"/>
  <c r="I517" i="4" s="1"/>
  <c r="G516" i="4"/>
  <c r="I516" i="4" s="1"/>
  <c r="G515" i="4"/>
  <c r="I515" i="4" s="1"/>
  <c r="G514" i="4"/>
  <c r="I514" i="4" s="1"/>
  <c r="I511" i="4"/>
  <c r="I510" i="4"/>
  <c r="I509" i="4"/>
  <c r="I508" i="4"/>
  <c r="I507" i="4"/>
  <c r="I506" i="4"/>
  <c r="I505" i="4"/>
  <c r="I504" i="4"/>
  <c r="I503" i="4"/>
  <c r="G503" i="4"/>
  <c r="I502" i="4"/>
  <c r="G502" i="4"/>
  <c r="I501" i="4"/>
  <c r="G501" i="4"/>
  <c r="G500" i="4"/>
  <c r="I500" i="4" s="1"/>
  <c r="I499" i="4"/>
  <c r="G499" i="4"/>
  <c r="I498" i="4"/>
  <c r="G498" i="4"/>
  <c r="G497" i="4"/>
  <c r="G496" i="4"/>
  <c r="I496" i="4" s="1"/>
  <c r="G495" i="4"/>
  <c r="I495" i="4" s="1"/>
  <c r="G494" i="4"/>
  <c r="I494" i="4" s="1"/>
  <c r="G493" i="4"/>
  <c r="I493" i="4" s="1"/>
  <c r="G492" i="4"/>
  <c r="I492" i="4" s="1"/>
  <c r="G491" i="4"/>
  <c r="I488" i="4"/>
  <c r="I487" i="4"/>
  <c r="I486" i="4"/>
  <c r="I485" i="4"/>
  <c r="I484" i="4"/>
  <c r="I483" i="4"/>
  <c r="I482" i="4"/>
  <c r="I481" i="4"/>
  <c r="G480" i="4"/>
  <c r="I480" i="4" s="1"/>
  <c r="G479" i="4"/>
  <c r="I479" i="4" s="1"/>
  <c r="G478" i="4"/>
  <c r="I478" i="4" s="1"/>
  <c r="G477" i="4"/>
  <c r="I477" i="4" s="1"/>
  <c r="G476" i="4"/>
  <c r="I476" i="4" s="1"/>
  <c r="G475" i="4"/>
  <c r="I475" i="4" s="1"/>
  <c r="G474" i="4"/>
  <c r="I473" i="4"/>
  <c r="G473" i="4"/>
  <c r="G472" i="4"/>
  <c r="I472" i="4" s="1"/>
  <c r="G471" i="4"/>
  <c r="I471" i="4" s="1"/>
  <c r="G470" i="4"/>
  <c r="I470" i="4" s="1"/>
  <c r="G469" i="4"/>
  <c r="I469" i="4" s="1"/>
  <c r="G468" i="4"/>
  <c r="I468" i="4" s="1"/>
  <c r="I465" i="4"/>
  <c r="I464" i="4"/>
  <c r="I463" i="4"/>
  <c r="I462" i="4"/>
  <c r="I461" i="4"/>
  <c r="I460" i="4"/>
  <c r="I459" i="4"/>
  <c r="I458" i="4"/>
  <c r="I457" i="4"/>
  <c r="G457" i="4"/>
  <c r="I456" i="4"/>
  <c r="G456" i="4"/>
  <c r="I455" i="4"/>
  <c r="G455" i="4"/>
  <c r="I454" i="4"/>
  <c r="G454" i="4"/>
  <c r="I453" i="4"/>
  <c r="G453" i="4"/>
  <c r="G452" i="4"/>
  <c r="I452" i="4" s="1"/>
  <c r="I451" i="4"/>
  <c r="G451" i="4"/>
  <c r="I450" i="4"/>
  <c r="G450" i="4"/>
  <c r="G449" i="4"/>
  <c r="I449" i="4" s="1"/>
  <c r="G448" i="4"/>
  <c r="I448" i="4" s="1"/>
  <c r="G447" i="4"/>
  <c r="I447" i="4" s="1"/>
  <c r="G446" i="4"/>
  <c r="I446" i="4" s="1"/>
  <c r="G445" i="4"/>
  <c r="I442" i="4"/>
  <c r="I441" i="4"/>
  <c r="I440" i="4"/>
  <c r="I439" i="4"/>
  <c r="I438" i="4"/>
  <c r="I437" i="4"/>
  <c r="I436" i="4"/>
  <c r="I435" i="4"/>
  <c r="I434" i="4"/>
  <c r="G434" i="4"/>
  <c r="I433" i="4"/>
  <c r="G433" i="4"/>
  <c r="I432" i="4"/>
  <c r="G432" i="4"/>
  <c r="I431" i="4"/>
  <c r="G431" i="4"/>
  <c r="I430" i="4"/>
  <c r="G430" i="4"/>
  <c r="I429" i="4"/>
  <c r="G429" i="4"/>
  <c r="G428" i="4"/>
  <c r="I428" i="4" s="1"/>
  <c r="I427" i="4"/>
  <c r="G427" i="4"/>
  <c r="G426" i="4"/>
  <c r="I426" i="4" s="1"/>
  <c r="G425" i="4"/>
  <c r="I425" i="4" s="1"/>
  <c r="G424" i="4"/>
  <c r="I424" i="4" s="1"/>
  <c r="G423" i="4"/>
  <c r="I423" i="4" s="1"/>
  <c r="G422" i="4"/>
  <c r="I419" i="4"/>
  <c r="I418" i="4"/>
  <c r="I417" i="4"/>
  <c r="I416" i="4"/>
  <c r="I415" i="4"/>
  <c r="I414" i="4"/>
  <c r="I413" i="4"/>
  <c r="I412" i="4"/>
  <c r="I411" i="4"/>
  <c r="G411" i="4"/>
  <c r="I410" i="4"/>
  <c r="G410" i="4"/>
  <c r="I409" i="4"/>
  <c r="G409" i="4"/>
  <c r="I408" i="4"/>
  <c r="G408" i="4"/>
  <c r="I407" i="4"/>
  <c r="G407" i="4"/>
  <c r="I406" i="4"/>
  <c r="G406" i="4"/>
  <c r="I405" i="4"/>
  <c r="G405" i="4"/>
  <c r="G404" i="4"/>
  <c r="I404" i="4" s="1"/>
  <c r="G403" i="4"/>
  <c r="I403" i="4" s="1"/>
  <c r="G402" i="4"/>
  <c r="I402" i="4" s="1"/>
  <c r="G401" i="4"/>
  <c r="I401" i="4" s="1"/>
  <c r="G400" i="4"/>
  <c r="I400" i="4" s="1"/>
  <c r="G399" i="4"/>
  <c r="B386" i="4"/>
  <c r="B385" i="4"/>
  <c r="I382" i="4"/>
  <c r="I381" i="4"/>
  <c r="I380" i="4"/>
  <c r="I379" i="4"/>
  <c r="I378" i="4"/>
  <c r="I377" i="4"/>
  <c r="I376" i="4"/>
  <c r="I375" i="4"/>
  <c r="G374" i="4"/>
  <c r="I374" i="4" s="1"/>
  <c r="G373" i="4"/>
  <c r="I373" i="4" s="1"/>
  <c r="G372" i="4"/>
  <c r="I372" i="4" s="1"/>
  <c r="G371" i="4"/>
  <c r="I371" i="4" s="1"/>
  <c r="G370" i="4"/>
  <c r="I370" i="4" s="1"/>
  <c r="G369" i="4"/>
  <c r="I369" i="4" s="1"/>
  <c r="G368" i="4"/>
  <c r="I368" i="4" s="1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59" i="4"/>
  <c r="I358" i="4"/>
  <c r="I357" i="4"/>
  <c r="I356" i="4"/>
  <c r="I355" i="4"/>
  <c r="I354" i="4"/>
  <c r="I353" i="4"/>
  <c r="I352" i="4"/>
  <c r="G351" i="4"/>
  <c r="I351" i="4" s="1"/>
  <c r="G350" i="4"/>
  <c r="I350" i="4" s="1"/>
  <c r="G349" i="4"/>
  <c r="I349" i="4" s="1"/>
  <c r="G348" i="4"/>
  <c r="I348" i="4" s="1"/>
  <c r="G347" i="4"/>
  <c r="I347" i="4" s="1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40" i="4"/>
  <c r="I340" i="4" s="1"/>
  <c r="G339" i="4"/>
  <c r="I339" i="4" s="1"/>
  <c r="I336" i="4"/>
  <c r="I335" i="4"/>
  <c r="I334" i="4"/>
  <c r="I333" i="4"/>
  <c r="I332" i="4"/>
  <c r="I331" i="4"/>
  <c r="I330" i="4"/>
  <c r="I329" i="4"/>
  <c r="G328" i="4"/>
  <c r="I328" i="4" s="1"/>
  <c r="G327" i="4"/>
  <c r="I327" i="4" s="1"/>
  <c r="G326" i="4"/>
  <c r="I326" i="4" s="1"/>
  <c r="G325" i="4"/>
  <c r="I325" i="4" s="1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I317" i="4" s="1"/>
  <c r="G316" i="4"/>
  <c r="I313" i="4"/>
  <c r="I312" i="4"/>
  <c r="I311" i="4"/>
  <c r="I310" i="4"/>
  <c r="I309" i="4"/>
  <c r="I308" i="4"/>
  <c r="I307" i="4"/>
  <c r="I306" i="4"/>
  <c r="G305" i="4"/>
  <c r="I305" i="4" s="1"/>
  <c r="G304" i="4"/>
  <c r="I304" i="4" s="1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G294" i="4"/>
  <c r="I294" i="4" s="1"/>
  <c r="G293" i="4"/>
  <c r="I290" i="4"/>
  <c r="I289" i="4"/>
  <c r="I288" i="4"/>
  <c r="I287" i="4"/>
  <c r="I286" i="4"/>
  <c r="I285" i="4"/>
  <c r="I284" i="4"/>
  <c r="I283" i="4"/>
  <c r="G282" i="4"/>
  <c r="I282" i="4" s="1"/>
  <c r="G281" i="4"/>
  <c r="I281" i="4" s="1"/>
  <c r="G280" i="4"/>
  <c r="I280" i="4" s="1"/>
  <c r="G279" i="4"/>
  <c r="I279" i="4" s="1"/>
  <c r="G278" i="4"/>
  <c r="I278" i="4" s="1"/>
  <c r="G277" i="4"/>
  <c r="I277" i="4" s="1"/>
  <c r="G276" i="4"/>
  <c r="I276" i="4" s="1"/>
  <c r="G275" i="4"/>
  <c r="I275" i="4" s="1"/>
  <c r="G274" i="4"/>
  <c r="I274" i="4" s="1"/>
  <c r="G273" i="4"/>
  <c r="I273" i="4" s="1"/>
  <c r="G272" i="4"/>
  <c r="I272" i="4" s="1"/>
  <c r="G271" i="4"/>
  <c r="I271" i="4" s="1"/>
  <c r="G270" i="4"/>
  <c r="I267" i="4"/>
  <c r="I266" i="4"/>
  <c r="I265" i="4"/>
  <c r="I264" i="4"/>
  <c r="I263" i="4"/>
  <c r="I262" i="4"/>
  <c r="I261" i="4"/>
  <c r="I260" i="4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49" i="4"/>
  <c r="I249" i="4" s="1"/>
  <c r="G248" i="4"/>
  <c r="I248" i="4" s="1"/>
  <c r="G247" i="4"/>
  <c r="I244" i="4"/>
  <c r="I243" i="4"/>
  <c r="I242" i="4"/>
  <c r="I241" i="4"/>
  <c r="I240" i="4"/>
  <c r="I239" i="4"/>
  <c r="I238" i="4"/>
  <c r="I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I229" i="4" s="1"/>
  <c r="G228" i="4"/>
  <c r="I228" i="4" s="1"/>
  <c r="G227" i="4"/>
  <c r="I227" i="4" s="1"/>
  <c r="G226" i="4"/>
  <c r="I226" i="4" s="1"/>
  <c r="G225" i="4"/>
  <c r="I225" i="4" s="1"/>
  <c r="G224" i="4"/>
  <c r="I221" i="4"/>
  <c r="I220" i="4"/>
  <c r="I219" i="4"/>
  <c r="I218" i="4"/>
  <c r="I217" i="4"/>
  <c r="I216" i="4"/>
  <c r="I215" i="4"/>
  <c r="I214" i="4"/>
  <c r="I213" i="4"/>
  <c r="G213" i="4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6" i="4" s="1"/>
  <c r="G205" i="4"/>
  <c r="I205" i="4" s="1"/>
  <c r="G204" i="4"/>
  <c r="I204" i="4" s="1"/>
  <c r="G203" i="4"/>
  <c r="I203" i="4" s="1"/>
  <c r="G202" i="4"/>
  <c r="I202" i="4" s="1"/>
  <c r="G201" i="4"/>
  <c r="B187" i="4"/>
  <c r="B188" i="4" s="1"/>
  <c r="I184" i="4"/>
  <c r="I183" i="4"/>
  <c r="I182" i="4"/>
  <c r="I181" i="4"/>
  <c r="I180" i="4"/>
  <c r="I179" i="4"/>
  <c r="I178" i="4"/>
  <c r="I177" i="4"/>
  <c r="G176" i="4"/>
  <c r="I176" i="4" s="1"/>
  <c r="G175" i="4"/>
  <c r="I175" i="4" s="1"/>
  <c r="I174" i="4"/>
  <c r="G174" i="4"/>
  <c r="G173" i="4"/>
  <c r="I173" i="4" s="1"/>
  <c r="I172" i="4"/>
  <c r="G172" i="4"/>
  <c r="G171" i="4"/>
  <c r="I171" i="4" s="1"/>
  <c r="G170" i="4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1" i="4"/>
  <c r="I160" i="4"/>
  <c r="I159" i="4"/>
  <c r="I158" i="4"/>
  <c r="I157" i="4"/>
  <c r="I156" i="4"/>
  <c r="I155" i="4"/>
  <c r="I154" i="4"/>
  <c r="I153" i="4"/>
  <c r="G153" i="4"/>
  <c r="G152" i="4"/>
  <c r="I152" i="4" s="1"/>
  <c r="I151" i="4"/>
  <c r="G151" i="4"/>
  <c r="G150" i="4"/>
  <c r="I150" i="4" s="1"/>
  <c r="I149" i="4"/>
  <c r="G149" i="4"/>
  <c r="G148" i="4"/>
  <c r="I148" i="4" s="1"/>
  <c r="I147" i="4"/>
  <c r="G147" i="4"/>
  <c r="G146" i="4"/>
  <c r="I146" i="4" s="1"/>
  <c r="G145" i="4"/>
  <c r="I145" i="4" s="1"/>
  <c r="G144" i="4"/>
  <c r="I144" i="4" s="1"/>
  <c r="G143" i="4"/>
  <c r="I143" i="4" s="1"/>
  <c r="G142" i="4"/>
  <c r="I142" i="4" s="1"/>
  <c r="G141" i="4"/>
  <c r="I138" i="4"/>
  <c r="I137" i="4"/>
  <c r="I136" i="4"/>
  <c r="I135" i="4"/>
  <c r="I134" i="4"/>
  <c r="I133" i="4"/>
  <c r="I132" i="4"/>
  <c r="I131" i="4"/>
  <c r="I130" i="4"/>
  <c r="G130" i="4"/>
  <c r="G129" i="4"/>
  <c r="I129" i="4" s="1"/>
  <c r="G128" i="4"/>
  <c r="I128" i="4" s="1"/>
  <c r="G127" i="4"/>
  <c r="I127" i="4" s="1"/>
  <c r="I126" i="4"/>
  <c r="G126" i="4"/>
  <c r="G125" i="4"/>
  <c r="I125" i="4" s="1"/>
  <c r="I124" i="4"/>
  <c r="G124" i="4"/>
  <c r="G123" i="4"/>
  <c r="I123" i="4" s="1"/>
  <c r="G122" i="4"/>
  <c r="I122" i="4" s="1"/>
  <c r="G121" i="4"/>
  <c r="I121" i="4" s="1"/>
  <c r="G120" i="4"/>
  <c r="I120" i="4" s="1"/>
  <c r="G119" i="4"/>
  <c r="I119" i="4" s="1"/>
  <c r="G118" i="4"/>
  <c r="I115" i="4"/>
  <c r="I114" i="4"/>
  <c r="I113" i="4"/>
  <c r="I112" i="4"/>
  <c r="I111" i="4"/>
  <c r="I110" i="4"/>
  <c r="I109" i="4"/>
  <c r="I108" i="4"/>
  <c r="I107" i="4"/>
  <c r="G107" i="4"/>
  <c r="G106" i="4"/>
  <c r="I106" i="4" s="1"/>
  <c r="I105" i="4"/>
  <c r="G105" i="4"/>
  <c r="G104" i="4"/>
  <c r="I104" i="4" s="1"/>
  <c r="I103" i="4"/>
  <c r="G103" i="4"/>
  <c r="G102" i="4"/>
  <c r="I102" i="4" s="1"/>
  <c r="I101" i="4"/>
  <c r="G101" i="4"/>
  <c r="G100" i="4"/>
  <c r="I100" i="4" s="1"/>
  <c r="G99" i="4"/>
  <c r="I99" i="4" s="1"/>
  <c r="G98" i="4"/>
  <c r="I98" i="4" s="1"/>
  <c r="G97" i="4"/>
  <c r="I97" i="4" s="1"/>
  <c r="G96" i="4"/>
  <c r="I96" i="4" s="1"/>
  <c r="G95" i="4"/>
  <c r="I92" i="4"/>
  <c r="I91" i="4"/>
  <c r="I90" i="4"/>
  <c r="I89" i="4"/>
  <c r="I88" i="4"/>
  <c r="I87" i="4"/>
  <c r="I86" i="4"/>
  <c r="I85" i="4"/>
  <c r="I84" i="4"/>
  <c r="G84" i="4"/>
  <c r="G83" i="4"/>
  <c r="I83" i="4" s="1"/>
  <c r="I82" i="4"/>
  <c r="G82" i="4"/>
  <c r="G81" i="4"/>
  <c r="I81" i="4" s="1"/>
  <c r="G80" i="4"/>
  <c r="I80" i="4" s="1"/>
  <c r="G79" i="4"/>
  <c r="I79" i="4" s="1"/>
  <c r="I78" i="4"/>
  <c r="G78" i="4"/>
  <c r="G77" i="4"/>
  <c r="I77" i="4" s="1"/>
  <c r="G76" i="4"/>
  <c r="I76" i="4" s="1"/>
  <c r="G75" i="4"/>
  <c r="I75" i="4" s="1"/>
  <c r="G74" i="4"/>
  <c r="I74" i="4" s="1"/>
  <c r="G73" i="4"/>
  <c r="I73" i="4" s="1"/>
  <c r="G72" i="4"/>
  <c r="I69" i="4"/>
  <c r="I68" i="4"/>
  <c r="I67" i="4"/>
  <c r="I66" i="4"/>
  <c r="I65" i="4"/>
  <c r="I64" i="4"/>
  <c r="I63" i="4"/>
  <c r="I62" i="4"/>
  <c r="I61" i="4"/>
  <c r="G61" i="4"/>
  <c r="G60" i="4"/>
  <c r="I60" i="4" s="1"/>
  <c r="I59" i="4"/>
  <c r="G59" i="4"/>
  <c r="G58" i="4"/>
  <c r="I58" i="4" s="1"/>
  <c r="I57" i="4"/>
  <c r="G57" i="4"/>
  <c r="G56" i="4"/>
  <c r="I56" i="4" s="1"/>
  <c r="I55" i="4"/>
  <c r="G55" i="4"/>
  <c r="G54" i="4"/>
  <c r="I54" i="4" s="1"/>
  <c r="G53" i="4"/>
  <c r="I53" i="4" s="1"/>
  <c r="G52" i="4"/>
  <c r="I52" i="4" s="1"/>
  <c r="G51" i="4"/>
  <c r="I51" i="4" s="1"/>
  <c r="G50" i="4"/>
  <c r="I50" i="4" s="1"/>
  <c r="G49" i="4"/>
  <c r="I46" i="4"/>
  <c r="I45" i="4"/>
  <c r="I44" i="4"/>
  <c r="I43" i="4"/>
  <c r="I42" i="4"/>
  <c r="I41" i="4"/>
  <c r="I40" i="4"/>
  <c r="I39" i="4"/>
  <c r="I38" i="4"/>
  <c r="G38" i="4"/>
  <c r="G37" i="4"/>
  <c r="I37" i="4" s="1"/>
  <c r="I36" i="4"/>
  <c r="G36" i="4"/>
  <c r="G35" i="4"/>
  <c r="I35" i="4" s="1"/>
  <c r="I34" i="4"/>
  <c r="G34" i="4"/>
  <c r="G33" i="4"/>
  <c r="I33" i="4" s="1"/>
  <c r="G32" i="4"/>
  <c r="I32" i="4" s="1"/>
  <c r="G31" i="4"/>
  <c r="I31" i="4" s="1"/>
  <c r="G30" i="4"/>
  <c r="I30" i="4" s="1"/>
  <c r="G29" i="4"/>
  <c r="I29" i="4" s="1"/>
  <c r="G28" i="4"/>
  <c r="I28" i="4" s="1"/>
  <c r="G27" i="4"/>
  <c r="I27" i="4" s="1"/>
  <c r="G26" i="4"/>
  <c r="I23" i="4"/>
  <c r="I22" i="4"/>
  <c r="I21" i="4"/>
  <c r="I20" i="4"/>
  <c r="I19" i="4"/>
  <c r="I18" i="4"/>
  <c r="I17" i="4"/>
  <c r="I16" i="4"/>
  <c r="I15" i="4"/>
  <c r="G15" i="4"/>
  <c r="G14" i="4"/>
  <c r="I14" i="4" s="1"/>
  <c r="I13" i="4"/>
  <c r="G13" i="4"/>
  <c r="G12" i="4"/>
  <c r="I12" i="4" s="1"/>
  <c r="I11" i="4"/>
  <c r="G11" i="4"/>
  <c r="G10" i="4"/>
  <c r="I10" i="4" s="1"/>
  <c r="I9" i="4"/>
  <c r="G9" i="4"/>
  <c r="G8" i="4"/>
  <c r="I8" i="4" s="1"/>
  <c r="G7" i="4"/>
  <c r="I7" i="4" s="1"/>
  <c r="G6" i="4"/>
  <c r="I6" i="4" s="1"/>
  <c r="G5" i="4"/>
  <c r="I5" i="4" s="1"/>
  <c r="G4" i="4"/>
  <c r="I4" i="4" s="1"/>
  <c r="G3" i="4"/>
  <c r="B955" i="3"/>
  <c r="B956" i="3" s="1"/>
  <c r="I952" i="3"/>
  <c r="I951" i="3"/>
  <c r="I950" i="3"/>
  <c r="I949" i="3"/>
  <c r="I948" i="3"/>
  <c r="I947" i="3"/>
  <c r="I946" i="3"/>
  <c r="G945" i="3"/>
  <c r="I945" i="3" s="1"/>
  <c r="G944" i="3"/>
  <c r="I944" i="3" s="1"/>
  <c r="G943" i="3"/>
  <c r="I943" i="3" s="1"/>
  <c r="G942" i="3"/>
  <c r="I942" i="3" s="1"/>
  <c r="G941" i="3"/>
  <c r="I941" i="3" s="1"/>
  <c r="G940" i="3"/>
  <c r="I940" i="3" s="1"/>
  <c r="G939" i="3"/>
  <c r="I939" i="3" s="1"/>
  <c r="G938" i="3"/>
  <c r="I938" i="3" s="1"/>
  <c r="G937" i="3"/>
  <c r="I937" i="3" s="1"/>
  <c r="G936" i="3"/>
  <c r="I936" i="3" s="1"/>
  <c r="G935" i="3"/>
  <c r="G934" i="3"/>
  <c r="I934" i="3" s="1"/>
  <c r="I931" i="3"/>
  <c r="I930" i="3"/>
  <c r="I929" i="3"/>
  <c r="I928" i="3"/>
  <c r="I927" i="3"/>
  <c r="I926" i="3"/>
  <c r="I925" i="3"/>
  <c r="G924" i="3"/>
  <c r="I924" i="3" s="1"/>
  <c r="G923" i="3"/>
  <c r="I923" i="3" s="1"/>
  <c r="G922" i="3"/>
  <c r="I922" i="3" s="1"/>
  <c r="G921" i="3"/>
  <c r="I921" i="3" s="1"/>
  <c r="G920" i="3"/>
  <c r="I920" i="3" s="1"/>
  <c r="G919" i="3"/>
  <c r="I919" i="3" s="1"/>
  <c r="G918" i="3"/>
  <c r="I918" i="3" s="1"/>
  <c r="G917" i="3"/>
  <c r="I917" i="3" s="1"/>
  <c r="G916" i="3"/>
  <c r="I916" i="3" s="1"/>
  <c r="G915" i="3"/>
  <c r="I915" i="3" s="1"/>
  <c r="G914" i="3"/>
  <c r="I914" i="3" s="1"/>
  <c r="G913" i="3"/>
  <c r="I913" i="3" s="1"/>
  <c r="I910" i="3"/>
  <c r="I909" i="3"/>
  <c r="I908" i="3"/>
  <c r="I907" i="3"/>
  <c r="I906" i="3"/>
  <c r="I905" i="3"/>
  <c r="I904" i="3"/>
  <c r="G903" i="3"/>
  <c r="I903" i="3" s="1"/>
  <c r="G902" i="3"/>
  <c r="I902" i="3" s="1"/>
  <c r="G901" i="3"/>
  <c r="I901" i="3" s="1"/>
  <c r="I900" i="3"/>
  <c r="G900" i="3"/>
  <c r="G899" i="3"/>
  <c r="I899" i="3" s="1"/>
  <c r="G898" i="3"/>
  <c r="I898" i="3" s="1"/>
  <c r="G897" i="3"/>
  <c r="I897" i="3" s="1"/>
  <c r="G896" i="3"/>
  <c r="I896" i="3" s="1"/>
  <c r="G895" i="3"/>
  <c r="I895" i="3" s="1"/>
  <c r="G894" i="3"/>
  <c r="I894" i="3" s="1"/>
  <c r="G893" i="3"/>
  <c r="I893" i="3" s="1"/>
  <c r="G892" i="3"/>
  <c r="I889" i="3"/>
  <c r="I888" i="3"/>
  <c r="I887" i="3"/>
  <c r="I886" i="3"/>
  <c r="I885" i="3"/>
  <c r="I884" i="3"/>
  <c r="I883" i="3"/>
  <c r="G882" i="3"/>
  <c r="I882" i="3" s="1"/>
  <c r="G881" i="3"/>
  <c r="I881" i="3" s="1"/>
  <c r="G880" i="3"/>
  <c r="I880" i="3" s="1"/>
  <c r="G879" i="3"/>
  <c r="I879" i="3" s="1"/>
  <c r="G878" i="3"/>
  <c r="I878" i="3" s="1"/>
  <c r="G877" i="3"/>
  <c r="I877" i="3" s="1"/>
  <c r="G876" i="3"/>
  <c r="I876" i="3" s="1"/>
  <c r="G875" i="3"/>
  <c r="I875" i="3" s="1"/>
  <c r="G874" i="3"/>
  <c r="I874" i="3" s="1"/>
  <c r="G873" i="3"/>
  <c r="I873" i="3" s="1"/>
  <c r="G872" i="3"/>
  <c r="G871" i="3"/>
  <c r="I871" i="3" s="1"/>
  <c r="I868" i="3"/>
  <c r="I867" i="3"/>
  <c r="I866" i="3"/>
  <c r="I865" i="3"/>
  <c r="I864" i="3"/>
  <c r="I863" i="3"/>
  <c r="I862" i="3"/>
  <c r="G861" i="3"/>
  <c r="I861" i="3" s="1"/>
  <c r="G860" i="3"/>
  <c r="I860" i="3" s="1"/>
  <c r="G859" i="3"/>
  <c r="I859" i="3" s="1"/>
  <c r="G858" i="3"/>
  <c r="I858" i="3" s="1"/>
  <c r="G857" i="3"/>
  <c r="I857" i="3" s="1"/>
  <c r="G856" i="3"/>
  <c r="I856" i="3" s="1"/>
  <c r="G855" i="3"/>
  <c r="I855" i="3" s="1"/>
  <c r="G854" i="3"/>
  <c r="I854" i="3" s="1"/>
  <c r="G853" i="3"/>
  <c r="I853" i="3" s="1"/>
  <c r="G852" i="3"/>
  <c r="I852" i="3" s="1"/>
  <c r="G851" i="3"/>
  <c r="G850" i="3"/>
  <c r="I850" i="3" s="1"/>
  <c r="I847" i="3"/>
  <c r="I846" i="3"/>
  <c r="I845" i="3"/>
  <c r="I844" i="3"/>
  <c r="I843" i="3"/>
  <c r="I842" i="3"/>
  <c r="I841" i="3"/>
  <c r="G840" i="3"/>
  <c r="I840" i="3" s="1"/>
  <c r="G839" i="3"/>
  <c r="I839" i="3" s="1"/>
  <c r="I838" i="3"/>
  <c r="G838" i="3"/>
  <c r="G837" i="3"/>
  <c r="I837" i="3" s="1"/>
  <c r="G836" i="3"/>
  <c r="I836" i="3" s="1"/>
  <c r="G835" i="3"/>
  <c r="I835" i="3" s="1"/>
  <c r="G834" i="3"/>
  <c r="I834" i="3" s="1"/>
  <c r="G833" i="3"/>
  <c r="I833" i="3" s="1"/>
  <c r="G832" i="3"/>
  <c r="I832" i="3" s="1"/>
  <c r="G831" i="3"/>
  <c r="I831" i="3" s="1"/>
  <c r="G830" i="3"/>
  <c r="I830" i="3" s="1"/>
  <c r="G829" i="3"/>
  <c r="I826" i="3"/>
  <c r="I825" i="3"/>
  <c r="I824" i="3"/>
  <c r="I823" i="3"/>
  <c r="I822" i="3"/>
  <c r="I821" i="3"/>
  <c r="I820" i="3"/>
  <c r="G819" i="3"/>
  <c r="I819" i="3" s="1"/>
  <c r="G818" i="3"/>
  <c r="I818" i="3" s="1"/>
  <c r="G817" i="3"/>
  <c r="I817" i="3" s="1"/>
  <c r="G816" i="3"/>
  <c r="I816" i="3" s="1"/>
  <c r="G815" i="3"/>
  <c r="I815" i="3" s="1"/>
  <c r="G814" i="3"/>
  <c r="I814" i="3" s="1"/>
  <c r="G813" i="3"/>
  <c r="I813" i="3" s="1"/>
  <c r="G812" i="3"/>
  <c r="I812" i="3" s="1"/>
  <c r="G811" i="3"/>
  <c r="I811" i="3" s="1"/>
  <c r="G810" i="3"/>
  <c r="I810" i="3" s="1"/>
  <c r="G809" i="3"/>
  <c r="I809" i="3" s="1"/>
  <c r="G808" i="3"/>
  <c r="I808" i="3" s="1"/>
  <c r="B794" i="3"/>
  <c r="B795" i="3" s="1"/>
  <c r="I791" i="3"/>
  <c r="I790" i="3"/>
  <c r="I789" i="3"/>
  <c r="I788" i="3"/>
  <c r="I787" i="3"/>
  <c r="I786" i="3"/>
  <c r="I785" i="3"/>
  <c r="G784" i="3"/>
  <c r="I784" i="3" s="1"/>
  <c r="G783" i="3"/>
  <c r="I783" i="3" s="1"/>
  <c r="G782" i="3"/>
  <c r="I782" i="3" s="1"/>
  <c r="G781" i="3"/>
  <c r="I781" i="3" s="1"/>
  <c r="G780" i="3"/>
  <c r="I780" i="3" s="1"/>
  <c r="G779" i="3"/>
  <c r="I779" i="3" s="1"/>
  <c r="I778" i="3"/>
  <c r="G778" i="3"/>
  <c r="G777" i="3"/>
  <c r="I777" i="3" s="1"/>
  <c r="G776" i="3"/>
  <c r="I776" i="3" s="1"/>
  <c r="G775" i="3"/>
  <c r="I775" i="3" s="1"/>
  <c r="G774" i="3"/>
  <c r="I774" i="3" s="1"/>
  <c r="G773" i="3"/>
  <c r="I773" i="3" s="1"/>
  <c r="I770" i="3"/>
  <c r="I769" i="3"/>
  <c r="I768" i="3"/>
  <c r="I767" i="3"/>
  <c r="I766" i="3"/>
  <c r="I765" i="3"/>
  <c r="I764" i="3"/>
  <c r="G763" i="3"/>
  <c r="I763" i="3" s="1"/>
  <c r="G762" i="3"/>
  <c r="I762" i="3" s="1"/>
  <c r="I761" i="3"/>
  <c r="G761" i="3"/>
  <c r="G760" i="3"/>
  <c r="I760" i="3" s="1"/>
  <c r="I759" i="3"/>
  <c r="G759" i="3"/>
  <c r="G758" i="3"/>
  <c r="I758" i="3" s="1"/>
  <c r="I757" i="3"/>
  <c r="G757" i="3"/>
  <c r="G756" i="3"/>
  <c r="I756" i="3" s="1"/>
  <c r="G755" i="3"/>
  <c r="I755" i="3" s="1"/>
  <c r="G754" i="3"/>
  <c r="I754" i="3" s="1"/>
  <c r="G753" i="3"/>
  <c r="I753" i="3" s="1"/>
  <c r="G752" i="3"/>
  <c r="I752" i="3" s="1"/>
  <c r="I749" i="3"/>
  <c r="I748" i="3"/>
  <c r="I747" i="3"/>
  <c r="I746" i="3"/>
  <c r="I745" i="3"/>
  <c r="I744" i="3"/>
  <c r="I743" i="3"/>
  <c r="G742" i="3"/>
  <c r="I742" i="3" s="1"/>
  <c r="I741" i="3"/>
  <c r="G741" i="3"/>
  <c r="G740" i="3"/>
  <c r="I740" i="3" s="1"/>
  <c r="G739" i="3"/>
  <c r="I739" i="3" s="1"/>
  <c r="G738" i="3"/>
  <c r="I738" i="3" s="1"/>
  <c r="G737" i="3"/>
  <c r="I737" i="3" s="1"/>
  <c r="G736" i="3"/>
  <c r="I736" i="3" s="1"/>
  <c r="G735" i="3"/>
  <c r="I735" i="3" s="1"/>
  <c r="G734" i="3"/>
  <c r="I734" i="3" s="1"/>
  <c r="G733" i="3"/>
  <c r="I733" i="3" s="1"/>
  <c r="G732" i="3"/>
  <c r="I732" i="3" s="1"/>
  <c r="G731" i="3"/>
  <c r="I731" i="3" s="1"/>
  <c r="I728" i="3"/>
  <c r="I727" i="3"/>
  <c r="I726" i="3"/>
  <c r="I725" i="3"/>
  <c r="I724" i="3"/>
  <c r="I723" i="3"/>
  <c r="I722" i="3"/>
  <c r="G721" i="3"/>
  <c r="I721" i="3" s="1"/>
  <c r="I720" i="3"/>
  <c r="G720" i="3"/>
  <c r="G719" i="3"/>
  <c r="I719" i="3" s="1"/>
  <c r="G718" i="3"/>
  <c r="I718" i="3" s="1"/>
  <c r="G717" i="3"/>
  <c r="I717" i="3" s="1"/>
  <c r="I716" i="3"/>
  <c r="G716" i="3"/>
  <c r="G715" i="3"/>
  <c r="I715" i="3" s="1"/>
  <c r="G714" i="3"/>
  <c r="I714" i="3" s="1"/>
  <c r="G713" i="3"/>
  <c r="I713" i="3" s="1"/>
  <c r="G712" i="3"/>
  <c r="I712" i="3" s="1"/>
  <c r="G711" i="3"/>
  <c r="I711" i="3" s="1"/>
  <c r="G710" i="3"/>
  <c r="I710" i="3" s="1"/>
  <c r="I707" i="3"/>
  <c r="I706" i="3"/>
  <c r="I705" i="3"/>
  <c r="I704" i="3"/>
  <c r="I703" i="3"/>
  <c r="I702" i="3"/>
  <c r="I701" i="3"/>
  <c r="G700" i="3"/>
  <c r="I700" i="3" s="1"/>
  <c r="I699" i="3"/>
  <c r="G699" i="3"/>
  <c r="G698" i="3"/>
  <c r="I698" i="3" s="1"/>
  <c r="I697" i="3"/>
  <c r="G697" i="3"/>
  <c r="G696" i="3"/>
  <c r="I696" i="3" s="1"/>
  <c r="I695" i="3"/>
  <c r="G695" i="3"/>
  <c r="G694" i="3"/>
  <c r="I694" i="3" s="1"/>
  <c r="G693" i="3"/>
  <c r="I693" i="3" s="1"/>
  <c r="G692" i="3"/>
  <c r="I692" i="3" s="1"/>
  <c r="G691" i="3"/>
  <c r="I691" i="3" s="1"/>
  <c r="G690" i="3"/>
  <c r="G689" i="3"/>
  <c r="I689" i="3" s="1"/>
  <c r="I686" i="3"/>
  <c r="I685" i="3"/>
  <c r="I684" i="3"/>
  <c r="I683" i="3"/>
  <c r="I682" i="3"/>
  <c r="I681" i="3"/>
  <c r="I680" i="3"/>
  <c r="I679" i="3"/>
  <c r="G679" i="3"/>
  <c r="G678" i="3"/>
  <c r="I678" i="3" s="1"/>
  <c r="I677" i="3"/>
  <c r="G677" i="3"/>
  <c r="G676" i="3"/>
  <c r="I676" i="3" s="1"/>
  <c r="I675" i="3"/>
  <c r="G675" i="3"/>
  <c r="G674" i="3"/>
  <c r="I674" i="3" s="1"/>
  <c r="I673" i="3"/>
  <c r="G673" i="3"/>
  <c r="G672" i="3"/>
  <c r="I672" i="3" s="1"/>
  <c r="G671" i="3"/>
  <c r="I671" i="3" s="1"/>
  <c r="G670" i="3"/>
  <c r="I670" i="3" s="1"/>
  <c r="G669" i="3"/>
  <c r="I669" i="3" s="1"/>
  <c r="G668" i="3"/>
  <c r="I668" i="3" s="1"/>
  <c r="I665" i="3"/>
  <c r="I664" i="3"/>
  <c r="I663" i="3"/>
  <c r="I662" i="3"/>
  <c r="I661" i="3"/>
  <c r="I660" i="3"/>
  <c r="I659" i="3"/>
  <c r="I658" i="3"/>
  <c r="G658" i="3"/>
  <c r="G657" i="3"/>
  <c r="I657" i="3" s="1"/>
  <c r="I656" i="3"/>
  <c r="G656" i="3"/>
  <c r="G655" i="3"/>
  <c r="I655" i="3" s="1"/>
  <c r="I654" i="3"/>
  <c r="G654" i="3"/>
  <c r="G653" i="3"/>
  <c r="I653" i="3" s="1"/>
  <c r="G652" i="3"/>
  <c r="I652" i="3" s="1"/>
  <c r="G651" i="3"/>
  <c r="I651" i="3" s="1"/>
  <c r="G650" i="3"/>
  <c r="I650" i="3" s="1"/>
  <c r="G649" i="3"/>
  <c r="I649" i="3" s="1"/>
  <c r="G648" i="3"/>
  <c r="I648" i="3" s="1"/>
  <c r="G647" i="3"/>
  <c r="I647" i="3" s="1"/>
  <c r="B633" i="3"/>
  <c r="B634" i="3" s="1"/>
  <c r="I630" i="3"/>
  <c r="I629" i="3"/>
  <c r="I628" i="3"/>
  <c r="I627" i="3"/>
  <c r="I626" i="3"/>
  <c r="I625" i="3"/>
  <c r="I624" i="3"/>
  <c r="G623" i="3"/>
  <c r="I623" i="3" s="1"/>
  <c r="G622" i="3"/>
  <c r="I622" i="3" s="1"/>
  <c r="G621" i="3"/>
  <c r="I621" i="3" s="1"/>
  <c r="G620" i="3"/>
  <c r="I620" i="3" s="1"/>
  <c r="G619" i="3"/>
  <c r="I619" i="3" s="1"/>
  <c r="G618" i="3"/>
  <c r="I618" i="3" s="1"/>
  <c r="G617" i="3"/>
  <c r="I617" i="3" s="1"/>
  <c r="G616" i="3"/>
  <c r="I616" i="3" s="1"/>
  <c r="G615" i="3"/>
  <c r="I615" i="3" s="1"/>
  <c r="G614" i="3"/>
  <c r="I614" i="3" s="1"/>
  <c r="G613" i="3"/>
  <c r="G612" i="3"/>
  <c r="I612" i="3" s="1"/>
  <c r="I609" i="3"/>
  <c r="I608" i="3"/>
  <c r="I607" i="3"/>
  <c r="I606" i="3"/>
  <c r="I605" i="3"/>
  <c r="I604" i="3"/>
  <c r="I603" i="3"/>
  <c r="G602" i="3"/>
  <c r="I602" i="3" s="1"/>
  <c r="G601" i="3"/>
  <c r="I601" i="3" s="1"/>
  <c r="G600" i="3"/>
  <c r="I600" i="3" s="1"/>
  <c r="G599" i="3"/>
  <c r="I599" i="3" s="1"/>
  <c r="G598" i="3"/>
  <c r="I598" i="3" s="1"/>
  <c r="G597" i="3"/>
  <c r="I597" i="3" s="1"/>
  <c r="G596" i="3"/>
  <c r="I596" i="3" s="1"/>
  <c r="G595" i="3"/>
  <c r="I595" i="3" s="1"/>
  <c r="G594" i="3"/>
  <c r="I594" i="3" s="1"/>
  <c r="G593" i="3"/>
  <c r="I593" i="3" s="1"/>
  <c r="G592" i="3"/>
  <c r="I592" i="3" s="1"/>
  <c r="G591" i="3"/>
  <c r="I591" i="3" s="1"/>
  <c r="I588" i="3"/>
  <c r="I587" i="3"/>
  <c r="I586" i="3"/>
  <c r="I585" i="3"/>
  <c r="I584" i="3"/>
  <c r="I583" i="3"/>
  <c r="I582" i="3"/>
  <c r="G581" i="3"/>
  <c r="I581" i="3" s="1"/>
  <c r="G580" i="3"/>
  <c r="I580" i="3" s="1"/>
  <c r="G579" i="3"/>
  <c r="I579" i="3" s="1"/>
  <c r="G578" i="3"/>
  <c r="I578" i="3" s="1"/>
  <c r="G577" i="3"/>
  <c r="I577" i="3" s="1"/>
  <c r="G576" i="3"/>
  <c r="I576" i="3" s="1"/>
  <c r="G575" i="3"/>
  <c r="I575" i="3" s="1"/>
  <c r="G574" i="3"/>
  <c r="I574" i="3" s="1"/>
  <c r="G573" i="3"/>
  <c r="I573" i="3" s="1"/>
  <c r="G572" i="3"/>
  <c r="I572" i="3" s="1"/>
  <c r="G571" i="3"/>
  <c r="I571" i="3" s="1"/>
  <c r="G570" i="3"/>
  <c r="I570" i="3" s="1"/>
  <c r="I567" i="3"/>
  <c r="I566" i="3"/>
  <c r="I565" i="3"/>
  <c r="I564" i="3"/>
  <c r="I563" i="3"/>
  <c r="I562" i="3"/>
  <c r="I561" i="3"/>
  <c r="G560" i="3"/>
  <c r="I560" i="3" s="1"/>
  <c r="G559" i="3"/>
  <c r="I559" i="3" s="1"/>
  <c r="G558" i="3"/>
  <c r="I558" i="3" s="1"/>
  <c r="G557" i="3"/>
  <c r="I557" i="3" s="1"/>
  <c r="G556" i="3"/>
  <c r="I556" i="3" s="1"/>
  <c r="G555" i="3"/>
  <c r="I555" i="3" s="1"/>
  <c r="G554" i="3"/>
  <c r="I554" i="3" s="1"/>
  <c r="G553" i="3"/>
  <c r="I553" i="3" s="1"/>
  <c r="G552" i="3"/>
  <c r="I552" i="3" s="1"/>
  <c r="G551" i="3"/>
  <c r="I551" i="3" s="1"/>
  <c r="G550" i="3"/>
  <c r="I550" i="3" s="1"/>
  <c r="I549" i="3"/>
  <c r="G549" i="3"/>
  <c r="I546" i="3"/>
  <c r="I545" i="3"/>
  <c r="I544" i="3"/>
  <c r="I543" i="3"/>
  <c r="I542" i="3"/>
  <c r="I541" i="3"/>
  <c r="I540" i="3"/>
  <c r="G539" i="3"/>
  <c r="I539" i="3" s="1"/>
  <c r="G538" i="3"/>
  <c r="I538" i="3" s="1"/>
  <c r="G537" i="3"/>
  <c r="I537" i="3" s="1"/>
  <c r="I536" i="3"/>
  <c r="G536" i="3"/>
  <c r="G535" i="3"/>
  <c r="I535" i="3" s="1"/>
  <c r="G534" i="3"/>
  <c r="I534" i="3" s="1"/>
  <c r="G533" i="3"/>
  <c r="I533" i="3" s="1"/>
  <c r="G532" i="3"/>
  <c r="I532" i="3" s="1"/>
  <c r="G531" i="3"/>
  <c r="I531" i="3" s="1"/>
  <c r="G530" i="3"/>
  <c r="I530" i="3" s="1"/>
  <c r="G529" i="3"/>
  <c r="G528" i="3"/>
  <c r="I528" i="3" s="1"/>
  <c r="I525" i="3"/>
  <c r="I524" i="3"/>
  <c r="I523" i="3"/>
  <c r="I522" i="3"/>
  <c r="I521" i="3"/>
  <c r="I520" i="3"/>
  <c r="I519" i="3"/>
  <c r="I518" i="3"/>
  <c r="G518" i="3"/>
  <c r="G517" i="3"/>
  <c r="I517" i="3" s="1"/>
  <c r="G516" i="3"/>
  <c r="I516" i="3" s="1"/>
  <c r="G515" i="3"/>
  <c r="I515" i="3" s="1"/>
  <c r="G514" i="3"/>
  <c r="I514" i="3" s="1"/>
  <c r="G513" i="3"/>
  <c r="I513" i="3" s="1"/>
  <c r="G512" i="3"/>
  <c r="I512" i="3" s="1"/>
  <c r="G511" i="3"/>
  <c r="I511" i="3" s="1"/>
  <c r="G510" i="3"/>
  <c r="I510" i="3" s="1"/>
  <c r="G509" i="3"/>
  <c r="I509" i="3" s="1"/>
  <c r="G508" i="3"/>
  <c r="I508" i="3" s="1"/>
  <c r="G507" i="3"/>
  <c r="I507" i="3" s="1"/>
  <c r="I504" i="3"/>
  <c r="I503" i="3"/>
  <c r="I502" i="3"/>
  <c r="I501" i="3"/>
  <c r="I500" i="3"/>
  <c r="I499" i="3"/>
  <c r="I498" i="3"/>
  <c r="G497" i="3"/>
  <c r="I497" i="3" s="1"/>
  <c r="G496" i="3"/>
  <c r="I496" i="3" s="1"/>
  <c r="G495" i="3"/>
  <c r="I495" i="3" s="1"/>
  <c r="G494" i="3"/>
  <c r="I494" i="3" s="1"/>
  <c r="G493" i="3"/>
  <c r="I493" i="3" s="1"/>
  <c r="G492" i="3"/>
  <c r="I492" i="3" s="1"/>
  <c r="I491" i="3"/>
  <c r="G491" i="3"/>
  <c r="G490" i="3"/>
  <c r="I490" i="3" s="1"/>
  <c r="G489" i="3"/>
  <c r="I489" i="3" s="1"/>
  <c r="G488" i="3"/>
  <c r="I488" i="3" s="1"/>
  <c r="G487" i="3"/>
  <c r="I487" i="3" s="1"/>
  <c r="G486" i="3"/>
  <c r="I486" i="3" s="1"/>
  <c r="B472" i="3"/>
  <c r="B473" i="3" s="1"/>
  <c r="I469" i="3"/>
  <c r="I468" i="3"/>
  <c r="I467" i="3"/>
  <c r="I466" i="3"/>
  <c r="I465" i="3"/>
  <c r="I464" i="3"/>
  <c r="I463" i="3"/>
  <c r="G462" i="3"/>
  <c r="I462" i="3" s="1"/>
  <c r="G461" i="3"/>
  <c r="I461" i="3" s="1"/>
  <c r="G460" i="3"/>
  <c r="I460" i="3" s="1"/>
  <c r="G459" i="3"/>
  <c r="I459" i="3" s="1"/>
  <c r="G458" i="3"/>
  <c r="I458" i="3" s="1"/>
  <c r="G457" i="3"/>
  <c r="I457" i="3" s="1"/>
  <c r="G456" i="3"/>
  <c r="I456" i="3" s="1"/>
  <c r="G455" i="3"/>
  <c r="I455" i="3" s="1"/>
  <c r="G454" i="3"/>
  <c r="I454" i="3" s="1"/>
  <c r="G453" i="3"/>
  <c r="I453" i="3" s="1"/>
  <c r="G452" i="3"/>
  <c r="G451" i="3"/>
  <c r="I451" i="3" s="1"/>
  <c r="I448" i="3"/>
  <c r="I447" i="3"/>
  <c r="I446" i="3"/>
  <c r="I445" i="3"/>
  <c r="I444" i="3"/>
  <c r="I443" i="3"/>
  <c r="I442" i="3"/>
  <c r="G441" i="3"/>
  <c r="I441" i="3" s="1"/>
  <c r="G440" i="3"/>
  <c r="I440" i="3" s="1"/>
  <c r="I439" i="3"/>
  <c r="G439" i="3"/>
  <c r="G438" i="3"/>
  <c r="I438" i="3" s="1"/>
  <c r="I437" i="3"/>
  <c r="G437" i="3"/>
  <c r="G436" i="3"/>
  <c r="I436" i="3" s="1"/>
  <c r="I435" i="3"/>
  <c r="G435" i="3"/>
  <c r="G434" i="3"/>
  <c r="I434" i="3" s="1"/>
  <c r="G433" i="3"/>
  <c r="I433" i="3" s="1"/>
  <c r="G432" i="3"/>
  <c r="I432" i="3" s="1"/>
  <c r="G431" i="3"/>
  <c r="I431" i="3" s="1"/>
  <c r="G430" i="3"/>
  <c r="I430" i="3" s="1"/>
  <c r="I427" i="3"/>
  <c r="I426" i="3"/>
  <c r="I425" i="3"/>
  <c r="I424" i="3"/>
  <c r="I423" i="3"/>
  <c r="I422" i="3"/>
  <c r="I421" i="3"/>
  <c r="G420" i="3"/>
  <c r="I420" i="3" s="1"/>
  <c r="G419" i="3"/>
  <c r="I419" i="3" s="1"/>
  <c r="G418" i="3"/>
  <c r="I418" i="3" s="1"/>
  <c r="G417" i="3"/>
  <c r="I417" i="3" s="1"/>
  <c r="G416" i="3"/>
  <c r="I416" i="3" s="1"/>
  <c r="G415" i="3"/>
  <c r="I415" i="3" s="1"/>
  <c r="G414" i="3"/>
  <c r="I414" i="3" s="1"/>
  <c r="G413" i="3"/>
  <c r="I413" i="3" s="1"/>
  <c r="G412" i="3"/>
  <c r="I412" i="3" s="1"/>
  <c r="G411" i="3"/>
  <c r="I411" i="3" s="1"/>
  <c r="G410" i="3"/>
  <c r="I410" i="3" s="1"/>
  <c r="G409" i="3"/>
  <c r="I409" i="3" s="1"/>
  <c r="I406" i="3"/>
  <c r="I405" i="3"/>
  <c r="I404" i="3"/>
  <c r="I403" i="3"/>
  <c r="I402" i="3"/>
  <c r="I401" i="3"/>
  <c r="I400" i="3"/>
  <c r="G399" i="3"/>
  <c r="I399" i="3" s="1"/>
  <c r="I398" i="3"/>
  <c r="G398" i="3"/>
  <c r="G397" i="3"/>
  <c r="I397" i="3" s="1"/>
  <c r="G396" i="3"/>
  <c r="I396" i="3" s="1"/>
  <c r="G395" i="3"/>
  <c r="I395" i="3" s="1"/>
  <c r="I394" i="3"/>
  <c r="G394" i="3"/>
  <c r="G393" i="3"/>
  <c r="I393" i="3" s="1"/>
  <c r="G392" i="3"/>
  <c r="I392" i="3" s="1"/>
  <c r="G391" i="3"/>
  <c r="I391" i="3" s="1"/>
  <c r="G390" i="3"/>
  <c r="I390" i="3" s="1"/>
  <c r="G389" i="3"/>
  <c r="I389" i="3" s="1"/>
  <c r="G388" i="3"/>
  <c r="I385" i="3"/>
  <c r="I384" i="3"/>
  <c r="I383" i="3"/>
  <c r="I382" i="3"/>
  <c r="I381" i="3"/>
  <c r="I380" i="3"/>
  <c r="I379" i="3"/>
  <c r="G378" i="3"/>
  <c r="I378" i="3" s="1"/>
  <c r="G377" i="3"/>
  <c r="I377" i="3" s="1"/>
  <c r="G376" i="3"/>
  <c r="I376" i="3" s="1"/>
  <c r="G375" i="3"/>
  <c r="I375" i="3" s="1"/>
  <c r="G374" i="3"/>
  <c r="I374" i="3" s="1"/>
  <c r="G373" i="3"/>
  <c r="I373" i="3" s="1"/>
  <c r="G372" i="3"/>
  <c r="I372" i="3" s="1"/>
  <c r="G371" i="3"/>
  <c r="I371" i="3" s="1"/>
  <c r="G370" i="3"/>
  <c r="I370" i="3" s="1"/>
  <c r="G369" i="3"/>
  <c r="I369" i="3" s="1"/>
  <c r="G368" i="3"/>
  <c r="G367" i="3"/>
  <c r="I367" i="3" s="1"/>
  <c r="I364" i="3"/>
  <c r="I363" i="3"/>
  <c r="I362" i="3"/>
  <c r="I361" i="3"/>
  <c r="I360" i="3"/>
  <c r="I359" i="3"/>
  <c r="I358" i="3"/>
  <c r="I357" i="3"/>
  <c r="G357" i="3"/>
  <c r="G356" i="3"/>
  <c r="I356" i="3" s="1"/>
  <c r="I355" i="3"/>
  <c r="G355" i="3"/>
  <c r="G354" i="3"/>
  <c r="I354" i="3" s="1"/>
  <c r="I353" i="3"/>
  <c r="G353" i="3"/>
  <c r="G352" i="3"/>
  <c r="I352" i="3" s="1"/>
  <c r="I351" i="3"/>
  <c r="G351" i="3"/>
  <c r="G350" i="3"/>
  <c r="I350" i="3" s="1"/>
  <c r="I349" i="3"/>
  <c r="G349" i="3"/>
  <c r="G348" i="3"/>
  <c r="I348" i="3" s="1"/>
  <c r="G347" i="3"/>
  <c r="I347" i="3" s="1"/>
  <c r="G346" i="3"/>
  <c r="I346" i="3" s="1"/>
  <c r="I343" i="3"/>
  <c r="I342" i="3"/>
  <c r="I341" i="3"/>
  <c r="I340" i="3"/>
  <c r="I339" i="3"/>
  <c r="I338" i="3"/>
  <c r="I337" i="3"/>
  <c r="G336" i="3"/>
  <c r="I336" i="3" s="1"/>
  <c r="G335" i="3"/>
  <c r="I335" i="3" s="1"/>
  <c r="G334" i="3"/>
  <c r="I334" i="3" s="1"/>
  <c r="G333" i="3"/>
  <c r="I333" i="3" s="1"/>
  <c r="G332" i="3"/>
  <c r="I332" i="3" s="1"/>
  <c r="G331" i="3"/>
  <c r="I331" i="3" s="1"/>
  <c r="G330" i="3"/>
  <c r="I330" i="3" s="1"/>
  <c r="G329" i="3"/>
  <c r="I329" i="3" s="1"/>
  <c r="G328" i="3"/>
  <c r="I328" i="3" s="1"/>
  <c r="G327" i="3"/>
  <c r="I327" i="3" s="1"/>
  <c r="G326" i="3"/>
  <c r="I326" i="3" s="1"/>
  <c r="G325" i="3"/>
  <c r="I325" i="3" s="1"/>
  <c r="B311" i="3"/>
  <c r="B312" i="3" s="1"/>
  <c r="I308" i="3"/>
  <c r="I307" i="3"/>
  <c r="I306" i="3"/>
  <c r="I305" i="3"/>
  <c r="I304" i="3"/>
  <c r="I303" i="3"/>
  <c r="I302" i="3"/>
  <c r="G301" i="3"/>
  <c r="I301" i="3" s="1"/>
  <c r="G300" i="3"/>
  <c r="I300" i="3" s="1"/>
  <c r="G299" i="3"/>
  <c r="I299" i="3" s="1"/>
  <c r="G298" i="3"/>
  <c r="I298" i="3" s="1"/>
  <c r="G297" i="3"/>
  <c r="I297" i="3" s="1"/>
  <c r="G296" i="3"/>
  <c r="I296" i="3" s="1"/>
  <c r="G295" i="3"/>
  <c r="I295" i="3" s="1"/>
  <c r="G294" i="3"/>
  <c r="I294" i="3" s="1"/>
  <c r="G293" i="3"/>
  <c r="I293" i="3" s="1"/>
  <c r="G292" i="3"/>
  <c r="I292" i="3" s="1"/>
  <c r="G291" i="3"/>
  <c r="G290" i="3"/>
  <c r="I290" i="3" s="1"/>
  <c r="I287" i="3"/>
  <c r="I286" i="3"/>
  <c r="I285" i="3"/>
  <c r="I284" i="3"/>
  <c r="I283" i="3"/>
  <c r="I282" i="3"/>
  <c r="I281" i="3"/>
  <c r="G280" i="3"/>
  <c r="I280" i="3" s="1"/>
  <c r="G279" i="3"/>
  <c r="I279" i="3" s="1"/>
  <c r="G278" i="3"/>
  <c r="I278" i="3" s="1"/>
  <c r="G277" i="3"/>
  <c r="I277" i="3" s="1"/>
  <c r="G276" i="3"/>
  <c r="I276" i="3" s="1"/>
  <c r="G275" i="3"/>
  <c r="I275" i="3" s="1"/>
  <c r="G274" i="3"/>
  <c r="I274" i="3" s="1"/>
  <c r="G273" i="3"/>
  <c r="I273" i="3" s="1"/>
  <c r="I272" i="3"/>
  <c r="G272" i="3"/>
  <c r="G271" i="3"/>
  <c r="I271" i="3" s="1"/>
  <c r="G270" i="3"/>
  <c r="I270" i="3" s="1"/>
  <c r="G269" i="3"/>
  <c r="I269" i="3" s="1"/>
  <c r="I266" i="3"/>
  <c r="I265" i="3"/>
  <c r="I264" i="3"/>
  <c r="I263" i="3"/>
  <c r="I262" i="3"/>
  <c r="I261" i="3"/>
  <c r="I260" i="3"/>
  <c r="G259" i="3"/>
  <c r="I259" i="3" s="1"/>
  <c r="G258" i="3"/>
  <c r="I258" i="3" s="1"/>
  <c r="G257" i="3"/>
  <c r="I257" i="3" s="1"/>
  <c r="G256" i="3"/>
  <c r="I256" i="3" s="1"/>
  <c r="G255" i="3"/>
  <c r="I255" i="3" s="1"/>
  <c r="G254" i="3"/>
  <c r="I254" i="3" s="1"/>
  <c r="G253" i="3"/>
  <c r="I253" i="3" s="1"/>
  <c r="G252" i="3"/>
  <c r="I252" i="3" s="1"/>
  <c r="G251" i="3"/>
  <c r="I251" i="3" s="1"/>
  <c r="G250" i="3"/>
  <c r="I250" i="3" s="1"/>
  <c r="G249" i="3"/>
  <c r="I249" i="3" s="1"/>
  <c r="G248" i="3"/>
  <c r="I248" i="3" s="1"/>
  <c r="I245" i="3"/>
  <c r="I244" i="3"/>
  <c r="I243" i="3"/>
  <c r="I242" i="3"/>
  <c r="I241" i="3"/>
  <c r="I240" i="3"/>
  <c r="I239" i="3"/>
  <c r="G238" i="3"/>
  <c r="I238" i="3" s="1"/>
  <c r="G237" i="3"/>
  <c r="I237" i="3" s="1"/>
  <c r="G236" i="3"/>
  <c r="I236" i="3" s="1"/>
  <c r="G235" i="3"/>
  <c r="I235" i="3" s="1"/>
  <c r="G234" i="3"/>
  <c r="I234" i="3" s="1"/>
  <c r="G233" i="3"/>
  <c r="I233" i="3" s="1"/>
  <c r="G232" i="3"/>
  <c r="I232" i="3" s="1"/>
  <c r="G231" i="3"/>
  <c r="I231" i="3" s="1"/>
  <c r="G230" i="3"/>
  <c r="I230" i="3" s="1"/>
  <c r="G229" i="3"/>
  <c r="I229" i="3" s="1"/>
  <c r="G228" i="3"/>
  <c r="G227" i="3"/>
  <c r="I227" i="3" s="1"/>
  <c r="I224" i="3"/>
  <c r="I223" i="3"/>
  <c r="I222" i="3"/>
  <c r="I221" i="3"/>
  <c r="I220" i="3"/>
  <c r="I219" i="3"/>
  <c r="I218" i="3"/>
  <c r="G217" i="3"/>
  <c r="I217" i="3" s="1"/>
  <c r="G216" i="3"/>
  <c r="I216" i="3" s="1"/>
  <c r="G215" i="3"/>
  <c r="I215" i="3" s="1"/>
  <c r="G214" i="3"/>
  <c r="I214" i="3" s="1"/>
  <c r="G213" i="3"/>
  <c r="I213" i="3" s="1"/>
  <c r="G212" i="3"/>
  <c r="I212" i="3" s="1"/>
  <c r="G211" i="3"/>
  <c r="I211" i="3" s="1"/>
  <c r="G210" i="3"/>
  <c r="I210" i="3" s="1"/>
  <c r="G209" i="3"/>
  <c r="I209" i="3" s="1"/>
  <c r="G208" i="3"/>
  <c r="I208" i="3" s="1"/>
  <c r="G207" i="3"/>
  <c r="G206" i="3"/>
  <c r="I206" i="3" s="1"/>
  <c r="I203" i="3"/>
  <c r="I202" i="3"/>
  <c r="I201" i="3"/>
  <c r="I200" i="3"/>
  <c r="I199" i="3"/>
  <c r="I198" i="3"/>
  <c r="I197" i="3"/>
  <c r="G196" i="3"/>
  <c r="I196" i="3" s="1"/>
  <c r="G195" i="3"/>
  <c r="I195" i="3" s="1"/>
  <c r="G194" i="3"/>
  <c r="I194" i="3" s="1"/>
  <c r="G193" i="3"/>
  <c r="I193" i="3" s="1"/>
  <c r="G192" i="3"/>
  <c r="I192" i="3" s="1"/>
  <c r="G191" i="3"/>
  <c r="I191" i="3" s="1"/>
  <c r="G190" i="3"/>
  <c r="I190" i="3" s="1"/>
  <c r="G189" i="3"/>
  <c r="I189" i="3" s="1"/>
  <c r="G188" i="3"/>
  <c r="I188" i="3" s="1"/>
  <c r="G187" i="3"/>
  <c r="I187" i="3" s="1"/>
  <c r="G186" i="3"/>
  <c r="I186" i="3" s="1"/>
  <c r="G185" i="3"/>
  <c r="I185" i="3" s="1"/>
  <c r="I182" i="3"/>
  <c r="I181" i="3"/>
  <c r="I180" i="3"/>
  <c r="I179" i="3"/>
  <c r="I178" i="3"/>
  <c r="I177" i="3"/>
  <c r="I176" i="3"/>
  <c r="G175" i="3"/>
  <c r="I175" i="3" s="1"/>
  <c r="G174" i="3"/>
  <c r="I174" i="3" s="1"/>
  <c r="G173" i="3"/>
  <c r="I173" i="3" s="1"/>
  <c r="G172" i="3"/>
  <c r="I172" i="3" s="1"/>
  <c r="G171" i="3"/>
  <c r="I171" i="3" s="1"/>
  <c r="G170" i="3"/>
  <c r="I170" i="3" s="1"/>
  <c r="G169" i="3"/>
  <c r="I169" i="3" s="1"/>
  <c r="G168" i="3"/>
  <c r="I168" i="3" s="1"/>
  <c r="G167" i="3"/>
  <c r="I167" i="3" s="1"/>
  <c r="G166" i="3"/>
  <c r="I166" i="3" s="1"/>
  <c r="G165" i="3"/>
  <c r="I165" i="3" s="1"/>
  <c r="G164" i="3"/>
  <c r="I164" i="3" s="1"/>
  <c r="B150" i="3"/>
  <c r="B151" i="3" s="1"/>
  <c r="I147" i="3"/>
  <c r="I146" i="3"/>
  <c r="I145" i="3"/>
  <c r="I144" i="3"/>
  <c r="I143" i="3"/>
  <c r="I142" i="3"/>
  <c r="I141" i="3"/>
  <c r="G140" i="3"/>
  <c r="I140" i="3" s="1"/>
  <c r="G139" i="3"/>
  <c r="I139" i="3" s="1"/>
  <c r="G138" i="3"/>
  <c r="I138" i="3" s="1"/>
  <c r="G137" i="3"/>
  <c r="I137" i="3" s="1"/>
  <c r="G136" i="3"/>
  <c r="I136" i="3" s="1"/>
  <c r="G135" i="3"/>
  <c r="I135" i="3" s="1"/>
  <c r="G134" i="3"/>
  <c r="I134" i="3" s="1"/>
  <c r="G133" i="3"/>
  <c r="I133" i="3" s="1"/>
  <c r="G132" i="3"/>
  <c r="I132" i="3" s="1"/>
  <c r="G131" i="3"/>
  <c r="I131" i="3" s="1"/>
  <c r="G130" i="3"/>
  <c r="G129" i="3"/>
  <c r="I129" i="3" s="1"/>
  <c r="I126" i="3"/>
  <c r="I125" i="3"/>
  <c r="I124" i="3"/>
  <c r="I123" i="3"/>
  <c r="I122" i="3"/>
  <c r="I121" i="3"/>
  <c r="I120" i="3"/>
  <c r="I119" i="3"/>
  <c r="G119" i="3"/>
  <c r="G118" i="3"/>
  <c r="I118" i="3" s="1"/>
  <c r="I117" i="3"/>
  <c r="G117" i="3"/>
  <c r="G116" i="3"/>
  <c r="I116" i="3" s="1"/>
  <c r="I115" i="3"/>
  <c r="G115" i="3"/>
  <c r="G114" i="3"/>
  <c r="I114" i="3" s="1"/>
  <c r="I113" i="3"/>
  <c r="G113" i="3"/>
  <c r="G112" i="3"/>
  <c r="I112" i="3" s="1"/>
  <c r="I111" i="3"/>
  <c r="G111" i="3"/>
  <c r="G110" i="3"/>
  <c r="I110" i="3" s="1"/>
  <c r="G109" i="3"/>
  <c r="I109" i="3" s="1"/>
  <c r="G108" i="3"/>
  <c r="I108" i="3" s="1"/>
  <c r="I105" i="3"/>
  <c r="I104" i="3"/>
  <c r="I103" i="3"/>
  <c r="I102" i="3"/>
  <c r="I101" i="3"/>
  <c r="I100" i="3"/>
  <c r="I99" i="3"/>
  <c r="G98" i="3"/>
  <c r="I98" i="3" s="1"/>
  <c r="G97" i="3"/>
  <c r="I97" i="3" s="1"/>
  <c r="G96" i="3"/>
  <c r="I96" i="3" s="1"/>
  <c r="G95" i="3"/>
  <c r="I95" i="3" s="1"/>
  <c r="G94" i="3"/>
  <c r="I94" i="3" s="1"/>
  <c r="G93" i="3"/>
  <c r="I93" i="3" s="1"/>
  <c r="G92" i="3"/>
  <c r="I92" i="3" s="1"/>
  <c r="G91" i="3"/>
  <c r="I91" i="3" s="1"/>
  <c r="G90" i="3"/>
  <c r="I90" i="3" s="1"/>
  <c r="G89" i="3"/>
  <c r="I89" i="3" s="1"/>
  <c r="G88" i="3"/>
  <c r="I88" i="3" s="1"/>
  <c r="G87" i="3"/>
  <c r="I87" i="3" s="1"/>
  <c r="I84" i="3"/>
  <c r="I83" i="3"/>
  <c r="I82" i="3"/>
  <c r="I81" i="3"/>
  <c r="I80" i="3"/>
  <c r="I79" i="3"/>
  <c r="I78" i="3"/>
  <c r="G77" i="3"/>
  <c r="I77" i="3" s="1"/>
  <c r="I76" i="3"/>
  <c r="G76" i="3"/>
  <c r="G75" i="3"/>
  <c r="I75" i="3" s="1"/>
  <c r="G74" i="3"/>
  <c r="I74" i="3" s="1"/>
  <c r="G73" i="3"/>
  <c r="I73" i="3" s="1"/>
  <c r="I72" i="3"/>
  <c r="G72" i="3"/>
  <c r="G71" i="3"/>
  <c r="I71" i="3" s="1"/>
  <c r="G70" i="3"/>
  <c r="I70" i="3" s="1"/>
  <c r="G69" i="3"/>
  <c r="I69" i="3" s="1"/>
  <c r="G68" i="3"/>
  <c r="I68" i="3" s="1"/>
  <c r="G67" i="3"/>
  <c r="I67" i="3" s="1"/>
  <c r="G66" i="3"/>
  <c r="I66" i="3" s="1"/>
  <c r="I63" i="3"/>
  <c r="I62" i="3"/>
  <c r="I61" i="3"/>
  <c r="I60" i="3"/>
  <c r="I59" i="3"/>
  <c r="I58" i="3"/>
  <c r="I57" i="3"/>
  <c r="G56" i="3"/>
  <c r="I56" i="3" s="1"/>
  <c r="G55" i="3"/>
  <c r="I55" i="3" s="1"/>
  <c r="G54" i="3"/>
  <c r="I54" i="3" s="1"/>
  <c r="G53" i="3"/>
  <c r="I53" i="3" s="1"/>
  <c r="G52" i="3"/>
  <c r="I52" i="3" s="1"/>
  <c r="G51" i="3"/>
  <c r="I51" i="3" s="1"/>
  <c r="G50" i="3"/>
  <c r="I50" i="3" s="1"/>
  <c r="G49" i="3"/>
  <c r="I49" i="3" s="1"/>
  <c r="G48" i="3"/>
  <c r="I48" i="3" s="1"/>
  <c r="G47" i="3"/>
  <c r="I47" i="3" s="1"/>
  <c r="G46" i="3"/>
  <c r="G45" i="3"/>
  <c r="I45" i="3" s="1"/>
  <c r="I42" i="3"/>
  <c r="I41" i="3"/>
  <c r="I40" i="3"/>
  <c r="I39" i="3"/>
  <c r="I38" i="3"/>
  <c r="I37" i="3"/>
  <c r="I36" i="3"/>
  <c r="I35" i="3"/>
  <c r="G35" i="3"/>
  <c r="G34" i="3"/>
  <c r="I34" i="3" s="1"/>
  <c r="I33" i="3"/>
  <c r="G33" i="3"/>
  <c r="G32" i="3"/>
  <c r="I32" i="3" s="1"/>
  <c r="I31" i="3"/>
  <c r="G31" i="3"/>
  <c r="G30" i="3"/>
  <c r="I30" i="3" s="1"/>
  <c r="I29" i="3"/>
  <c r="G29" i="3"/>
  <c r="G28" i="3"/>
  <c r="I28" i="3" s="1"/>
  <c r="G27" i="3"/>
  <c r="I27" i="3" s="1"/>
  <c r="G26" i="3"/>
  <c r="I26" i="3" s="1"/>
  <c r="G25" i="3"/>
  <c r="I25" i="3" s="1"/>
  <c r="G24" i="3"/>
  <c r="I24" i="3" s="1"/>
  <c r="I21" i="3"/>
  <c r="I20" i="3"/>
  <c r="I19" i="3"/>
  <c r="I18" i="3"/>
  <c r="I17" i="3"/>
  <c r="I16" i="3"/>
  <c r="I15" i="3"/>
  <c r="G14" i="3"/>
  <c r="I14" i="3" s="1"/>
  <c r="I13" i="3"/>
  <c r="G13" i="3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B953" i="1"/>
  <c r="B954" i="1" s="1"/>
  <c r="I950" i="1"/>
  <c r="I949" i="1"/>
  <c r="I948" i="1"/>
  <c r="I947" i="1"/>
  <c r="I946" i="1"/>
  <c r="I945" i="1"/>
  <c r="I944" i="1"/>
  <c r="G943" i="1"/>
  <c r="I943" i="1" s="1"/>
  <c r="G942" i="1"/>
  <c r="I942" i="1" s="1"/>
  <c r="G941" i="1"/>
  <c r="I941" i="1" s="1"/>
  <c r="G940" i="1"/>
  <c r="I940" i="1" s="1"/>
  <c r="G939" i="1"/>
  <c r="I939" i="1" s="1"/>
  <c r="G938" i="1"/>
  <c r="I938" i="1" s="1"/>
  <c r="G937" i="1"/>
  <c r="I937" i="1" s="1"/>
  <c r="G936" i="1"/>
  <c r="I936" i="1" s="1"/>
  <c r="G935" i="1"/>
  <c r="I935" i="1" s="1"/>
  <c r="G934" i="1"/>
  <c r="I934" i="1" s="1"/>
  <c r="G933" i="1"/>
  <c r="G932" i="1"/>
  <c r="I932" i="1" s="1"/>
  <c r="I929" i="1"/>
  <c r="I928" i="1"/>
  <c r="I927" i="1"/>
  <c r="I926" i="1"/>
  <c r="I925" i="1"/>
  <c r="I924" i="1"/>
  <c r="I923" i="1"/>
  <c r="G922" i="1"/>
  <c r="I922" i="1" s="1"/>
  <c r="G921" i="1"/>
  <c r="I921" i="1" s="1"/>
  <c r="G920" i="1"/>
  <c r="I920" i="1" s="1"/>
  <c r="G919" i="1"/>
  <c r="I919" i="1" s="1"/>
  <c r="G918" i="1"/>
  <c r="I918" i="1" s="1"/>
  <c r="G917" i="1"/>
  <c r="I917" i="1" s="1"/>
  <c r="G916" i="1"/>
  <c r="I916" i="1" s="1"/>
  <c r="G915" i="1"/>
  <c r="I915" i="1" s="1"/>
  <c r="G914" i="1"/>
  <c r="I914" i="1" s="1"/>
  <c r="G913" i="1"/>
  <c r="I913" i="1" s="1"/>
  <c r="G912" i="1"/>
  <c r="I912" i="1" s="1"/>
  <c r="G911" i="1"/>
  <c r="I908" i="1"/>
  <c r="I907" i="1"/>
  <c r="I906" i="1"/>
  <c r="I905" i="1"/>
  <c r="I904" i="1"/>
  <c r="I903" i="1"/>
  <c r="I902" i="1"/>
  <c r="G901" i="1"/>
  <c r="I901" i="1" s="1"/>
  <c r="G900" i="1"/>
  <c r="I900" i="1" s="1"/>
  <c r="G899" i="1"/>
  <c r="I899" i="1" s="1"/>
  <c r="G898" i="1"/>
  <c r="I898" i="1" s="1"/>
  <c r="G897" i="1"/>
  <c r="I897" i="1" s="1"/>
  <c r="G896" i="1"/>
  <c r="I896" i="1" s="1"/>
  <c r="G895" i="1"/>
  <c r="I895" i="1" s="1"/>
  <c r="G894" i="1"/>
  <c r="I894" i="1" s="1"/>
  <c r="G893" i="1"/>
  <c r="I893" i="1" s="1"/>
  <c r="G892" i="1"/>
  <c r="I892" i="1" s="1"/>
  <c r="G891" i="1"/>
  <c r="I891" i="1" s="1"/>
  <c r="G890" i="1"/>
  <c r="I887" i="1"/>
  <c r="I886" i="1"/>
  <c r="I885" i="1"/>
  <c r="I884" i="1"/>
  <c r="I883" i="1"/>
  <c r="I882" i="1"/>
  <c r="I881" i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I874" i="1" s="1"/>
  <c r="G873" i="1"/>
  <c r="I873" i="1" s="1"/>
  <c r="G872" i="1"/>
  <c r="I872" i="1" s="1"/>
  <c r="G871" i="1"/>
  <c r="I871" i="1" s="1"/>
  <c r="G870" i="1"/>
  <c r="I870" i="1" s="1"/>
  <c r="G869" i="1"/>
  <c r="I866" i="1"/>
  <c r="I865" i="1"/>
  <c r="I864" i="1"/>
  <c r="I863" i="1"/>
  <c r="I862" i="1"/>
  <c r="I861" i="1"/>
  <c r="I860" i="1"/>
  <c r="G859" i="1"/>
  <c r="I859" i="1" s="1"/>
  <c r="G858" i="1"/>
  <c r="I858" i="1" s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1" i="1"/>
  <c r="I851" i="1" s="1"/>
  <c r="G850" i="1"/>
  <c r="I850" i="1" s="1"/>
  <c r="G849" i="1"/>
  <c r="G848" i="1"/>
  <c r="I848" i="1" s="1"/>
  <c r="I845" i="1"/>
  <c r="I844" i="1"/>
  <c r="I843" i="1"/>
  <c r="I842" i="1"/>
  <c r="I841" i="1"/>
  <c r="I840" i="1"/>
  <c r="I839" i="1"/>
  <c r="G838" i="1"/>
  <c r="I838" i="1" s="1"/>
  <c r="G837" i="1"/>
  <c r="I837" i="1" s="1"/>
  <c r="G836" i="1"/>
  <c r="I836" i="1" s="1"/>
  <c r="G835" i="1"/>
  <c r="I835" i="1" s="1"/>
  <c r="G834" i="1"/>
  <c r="I834" i="1" s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4" i="1"/>
  <c r="I823" i="1"/>
  <c r="I822" i="1"/>
  <c r="I821" i="1"/>
  <c r="I820" i="1"/>
  <c r="I819" i="1"/>
  <c r="I818" i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I810" i="1" s="1"/>
  <c r="G809" i="1"/>
  <c r="I809" i="1" s="1"/>
  <c r="G808" i="1"/>
  <c r="I808" i="1" s="1"/>
  <c r="G807" i="1"/>
  <c r="I807" i="1" s="1"/>
  <c r="G806" i="1"/>
  <c r="B792" i="1"/>
  <c r="B793" i="1" s="1"/>
  <c r="I789" i="1"/>
  <c r="I788" i="1"/>
  <c r="I787" i="1"/>
  <c r="I786" i="1"/>
  <c r="I785" i="1"/>
  <c r="I784" i="1"/>
  <c r="I783" i="1"/>
  <c r="G782" i="1"/>
  <c r="I782" i="1" s="1"/>
  <c r="G781" i="1"/>
  <c r="I781" i="1" s="1"/>
  <c r="G780" i="1"/>
  <c r="I780" i="1" s="1"/>
  <c r="G779" i="1"/>
  <c r="I779" i="1" s="1"/>
  <c r="G778" i="1"/>
  <c r="I778" i="1" s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G771" i="1"/>
  <c r="I771" i="1" s="1"/>
  <c r="I768" i="1"/>
  <c r="I767" i="1"/>
  <c r="I766" i="1"/>
  <c r="I765" i="1"/>
  <c r="I764" i="1"/>
  <c r="I763" i="1"/>
  <c r="I762" i="1"/>
  <c r="G761" i="1"/>
  <c r="I761" i="1" s="1"/>
  <c r="G760" i="1"/>
  <c r="I760" i="1" s="1"/>
  <c r="I759" i="1"/>
  <c r="G759" i="1"/>
  <c r="G758" i="1"/>
  <c r="I758" i="1" s="1"/>
  <c r="I757" i="1"/>
  <c r="G757" i="1"/>
  <c r="G756" i="1"/>
  <c r="I756" i="1" s="1"/>
  <c r="I755" i="1"/>
  <c r="G755" i="1"/>
  <c r="G754" i="1"/>
  <c r="I754" i="1" s="1"/>
  <c r="G753" i="1"/>
  <c r="I753" i="1" s="1"/>
  <c r="G752" i="1"/>
  <c r="I752" i="1" s="1"/>
  <c r="G751" i="1"/>
  <c r="I751" i="1" s="1"/>
  <c r="G750" i="1"/>
  <c r="I750" i="1" s="1"/>
  <c r="I747" i="1"/>
  <c r="I746" i="1"/>
  <c r="I745" i="1"/>
  <c r="I744" i="1"/>
  <c r="I743" i="1"/>
  <c r="I742" i="1"/>
  <c r="I741" i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6" i="1"/>
  <c r="I725" i="1"/>
  <c r="I724" i="1"/>
  <c r="I723" i="1"/>
  <c r="I722" i="1"/>
  <c r="I721" i="1"/>
  <c r="I720" i="1"/>
  <c r="G719" i="1"/>
  <c r="I719" i="1" s="1"/>
  <c r="I718" i="1"/>
  <c r="G718" i="1"/>
  <c r="G717" i="1"/>
  <c r="I717" i="1" s="1"/>
  <c r="G716" i="1"/>
  <c r="I716" i="1" s="1"/>
  <c r="G715" i="1"/>
  <c r="I715" i="1" s="1"/>
  <c r="I714" i="1"/>
  <c r="G714" i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I705" i="1"/>
  <c r="I704" i="1"/>
  <c r="I703" i="1"/>
  <c r="I702" i="1"/>
  <c r="I701" i="1"/>
  <c r="I700" i="1"/>
  <c r="I699" i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G687" i="1"/>
  <c r="I687" i="1" s="1"/>
  <c r="I684" i="1"/>
  <c r="I683" i="1"/>
  <c r="I682" i="1"/>
  <c r="I681" i="1"/>
  <c r="I680" i="1"/>
  <c r="I679" i="1"/>
  <c r="I678" i="1"/>
  <c r="I677" i="1"/>
  <c r="G677" i="1"/>
  <c r="G676" i="1"/>
  <c r="I676" i="1" s="1"/>
  <c r="I675" i="1"/>
  <c r="G675" i="1"/>
  <c r="G674" i="1"/>
  <c r="I674" i="1" s="1"/>
  <c r="I673" i="1"/>
  <c r="G673" i="1"/>
  <c r="G672" i="1"/>
  <c r="I672" i="1" s="1"/>
  <c r="I671" i="1"/>
  <c r="G671" i="1"/>
  <c r="G670" i="1"/>
  <c r="I670" i="1" s="1"/>
  <c r="G669" i="1"/>
  <c r="I669" i="1" s="1"/>
  <c r="G668" i="1"/>
  <c r="I668" i="1" s="1"/>
  <c r="G667" i="1"/>
  <c r="I667" i="1" s="1"/>
  <c r="G666" i="1"/>
  <c r="I666" i="1" s="1"/>
  <c r="I663" i="1"/>
  <c r="I662" i="1"/>
  <c r="I661" i="1"/>
  <c r="I660" i="1"/>
  <c r="I659" i="1"/>
  <c r="I658" i="1"/>
  <c r="I657" i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B631" i="1"/>
  <c r="B632" i="1" s="1"/>
  <c r="I628" i="1"/>
  <c r="I627" i="1"/>
  <c r="I626" i="1"/>
  <c r="I625" i="1"/>
  <c r="I624" i="1"/>
  <c r="I623" i="1"/>
  <c r="I622" i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G610" i="1"/>
  <c r="I610" i="1" s="1"/>
  <c r="I607" i="1"/>
  <c r="I606" i="1"/>
  <c r="I605" i="1"/>
  <c r="I604" i="1"/>
  <c r="I603" i="1"/>
  <c r="I602" i="1"/>
  <c r="I601" i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I594" i="1"/>
  <c r="G594" i="1"/>
  <c r="G593" i="1"/>
  <c r="I593" i="1" s="1"/>
  <c r="G592" i="1"/>
  <c r="I592" i="1" s="1"/>
  <c r="G591" i="1"/>
  <c r="I591" i="1" s="1"/>
  <c r="G590" i="1"/>
  <c r="I590" i="1" s="1"/>
  <c r="G589" i="1"/>
  <c r="I589" i="1" s="1"/>
  <c r="I586" i="1"/>
  <c r="I585" i="1"/>
  <c r="I584" i="1"/>
  <c r="I583" i="1"/>
  <c r="I582" i="1"/>
  <c r="I581" i="1"/>
  <c r="I580" i="1"/>
  <c r="G579" i="1"/>
  <c r="I579" i="1" s="1"/>
  <c r="G578" i="1"/>
  <c r="I578" i="1" s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I570" i="1" s="1"/>
  <c r="G569" i="1"/>
  <c r="I569" i="1" s="1"/>
  <c r="G568" i="1"/>
  <c r="I565" i="1"/>
  <c r="I564" i="1"/>
  <c r="I563" i="1"/>
  <c r="I562" i="1"/>
  <c r="I561" i="1"/>
  <c r="I560" i="1"/>
  <c r="I559" i="1"/>
  <c r="G558" i="1"/>
  <c r="I558" i="1" s="1"/>
  <c r="G557" i="1"/>
  <c r="I557" i="1" s="1"/>
  <c r="G556" i="1"/>
  <c r="I556" i="1" s="1"/>
  <c r="G555" i="1"/>
  <c r="I555" i="1" s="1"/>
  <c r="G554" i="1"/>
  <c r="I554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4" i="1"/>
  <c r="I543" i="1"/>
  <c r="I542" i="1"/>
  <c r="I541" i="1"/>
  <c r="I540" i="1"/>
  <c r="I539" i="1"/>
  <c r="I538" i="1"/>
  <c r="G537" i="1"/>
  <c r="I537" i="1" s="1"/>
  <c r="I536" i="1"/>
  <c r="G536" i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9" i="1"/>
  <c r="I529" i="1" s="1"/>
  <c r="G528" i="1"/>
  <c r="I528" i="1" s="1"/>
  <c r="G527" i="1"/>
  <c r="G526" i="1"/>
  <c r="I526" i="1" s="1"/>
  <c r="I523" i="1"/>
  <c r="I522" i="1"/>
  <c r="I521" i="1"/>
  <c r="I520" i="1"/>
  <c r="I519" i="1"/>
  <c r="I518" i="1"/>
  <c r="I517" i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I506" i="1" s="1"/>
  <c r="G505" i="1"/>
  <c r="I505" i="1" s="1"/>
  <c r="I502" i="1"/>
  <c r="I501" i="1"/>
  <c r="I500" i="1"/>
  <c r="I499" i="1"/>
  <c r="I498" i="1"/>
  <c r="I497" i="1"/>
  <c r="I496" i="1"/>
  <c r="G495" i="1"/>
  <c r="I495" i="1" s="1"/>
  <c r="G494" i="1"/>
  <c r="I494" i="1" s="1"/>
  <c r="G493" i="1"/>
  <c r="I493" i="1" s="1"/>
  <c r="G492" i="1"/>
  <c r="I492" i="1" s="1"/>
  <c r="G491" i="1"/>
  <c r="I491" i="1" s="1"/>
  <c r="G490" i="1"/>
  <c r="I490" i="1" s="1"/>
  <c r="G489" i="1"/>
  <c r="I489" i="1" s="1"/>
  <c r="G488" i="1"/>
  <c r="I488" i="1" s="1"/>
  <c r="G487" i="1"/>
  <c r="I487" i="1" s="1"/>
  <c r="G486" i="1"/>
  <c r="I486" i="1" s="1"/>
  <c r="G485" i="1"/>
  <c r="I485" i="1" s="1"/>
  <c r="G484" i="1"/>
  <c r="B470" i="1"/>
  <c r="B471" i="1" s="1"/>
  <c r="I467" i="1"/>
  <c r="I466" i="1"/>
  <c r="I465" i="1"/>
  <c r="I464" i="1"/>
  <c r="I463" i="1"/>
  <c r="I462" i="1"/>
  <c r="I461" i="1"/>
  <c r="G460" i="1"/>
  <c r="I460" i="1" s="1"/>
  <c r="G459" i="1"/>
  <c r="I459" i="1" s="1"/>
  <c r="G458" i="1"/>
  <c r="I458" i="1" s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G449" i="1"/>
  <c r="I449" i="1" s="1"/>
  <c r="I446" i="1"/>
  <c r="I445" i="1"/>
  <c r="I444" i="1"/>
  <c r="I443" i="1"/>
  <c r="I442" i="1"/>
  <c r="I441" i="1"/>
  <c r="I440" i="1"/>
  <c r="G439" i="1"/>
  <c r="I439" i="1" s="1"/>
  <c r="G438" i="1"/>
  <c r="I438" i="1" s="1"/>
  <c r="I437" i="1"/>
  <c r="G437" i="1"/>
  <c r="G436" i="1"/>
  <c r="I436" i="1" s="1"/>
  <c r="I435" i="1"/>
  <c r="G435" i="1"/>
  <c r="G434" i="1"/>
  <c r="I434" i="1" s="1"/>
  <c r="I433" i="1"/>
  <c r="G433" i="1"/>
  <c r="G432" i="1"/>
  <c r="I432" i="1" s="1"/>
  <c r="G431" i="1"/>
  <c r="I431" i="1" s="1"/>
  <c r="G430" i="1"/>
  <c r="I430" i="1" s="1"/>
  <c r="G429" i="1"/>
  <c r="I429" i="1" s="1"/>
  <c r="G428" i="1"/>
  <c r="I428" i="1" s="1"/>
  <c r="I425" i="1"/>
  <c r="I424" i="1"/>
  <c r="I423" i="1"/>
  <c r="I422" i="1"/>
  <c r="I421" i="1"/>
  <c r="I420" i="1"/>
  <c r="I419" i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1" i="1"/>
  <c r="I411" i="1" s="1"/>
  <c r="G410" i="1"/>
  <c r="I410" i="1" s="1"/>
  <c r="G409" i="1"/>
  <c r="I409" i="1" s="1"/>
  <c r="G408" i="1"/>
  <c r="I408" i="1" s="1"/>
  <c r="G407" i="1"/>
  <c r="I404" i="1"/>
  <c r="I403" i="1"/>
  <c r="I402" i="1"/>
  <c r="I401" i="1"/>
  <c r="I400" i="1"/>
  <c r="I399" i="1"/>
  <c r="I398" i="1"/>
  <c r="G397" i="1"/>
  <c r="I397" i="1" s="1"/>
  <c r="I396" i="1"/>
  <c r="G396" i="1"/>
  <c r="G395" i="1"/>
  <c r="I395" i="1" s="1"/>
  <c r="G394" i="1"/>
  <c r="I394" i="1" s="1"/>
  <c r="G393" i="1"/>
  <c r="I393" i="1" s="1"/>
  <c r="I392" i="1"/>
  <c r="G392" i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I386" i="1" s="1"/>
  <c r="I383" i="1"/>
  <c r="I382" i="1"/>
  <c r="I381" i="1"/>
  <c r="I380" i="1"/>
  <c r="I379" i="1"/>
  <c r="I378" i="1"/>
  <c r="I377" i="1"/>
  <c r="G376" i="1"/>
  <c r="I376" i="1" s="1"/>
  <c r="I375" i="1"/>
  <c r="G375" i="1"/>
  <c r="G374" i="1"/>
  <c r="I374" i="1" s="1"/>
  <c r="I373" i="1"/>
  <c r="G373" i="1"/>
  <c r="G372" i="1"/>
  <c r="I372" i="1" s="1"/>
  <c r="I371" i="1"/>
  <c r="G371" i="1"/>
  <c r="G370" i="1"/>
  <c r="I370" i="1" s="1"/>
  <c r="G369" i="1"/>
  <c r="I369" i="1" s="1"/>
  <c r="G368" i="1"/>
  <c r="I368" i="1" s="1"/>
  <c r="G367" i="1"/>
  <c r="I367" i="1" s="1"/>
  <c r="G366" i="1"/>
  <c r="G365" i="1"/>
  <c r="I365" i="1" s="1"/>
  <c r="I362" i="1"/>
  <c r="I361" i="1"/>
  <c r="I360" i="1"/>
  <c r="I359" i="1"/>
  <c r="I358" i="1"/>
  <c r="I357" i="1"/>
  <c r="I356" i="1"/>
  <c r="I355" i="1"/>
  <c r="G355" i="1"/>
  <c r="G354" i="1"/>
  <c r="I354" i="1" s="1"/>
  <c r="I353" i="1"/>
  <c r="G353" i="1"/>
  <c r="G352" i="1"/>
  <c r="I352" i="1" s="1"/>
  <c r="I351" i="1"/>
  <c r="G351" i="1"/>
  <c r="G350" i="1"/>
  <c r="I350" i="1" s="1"/>
  <c r="I349" i="1"/>
  <c r="G349" i="1"/>
  <c r="G348" i="1"/>
  <c r="I348" i="1" s="1"/>
  <c r="G347" i="1"/>
  <c r="I347" i="1" s="1"/>
  <c r="G346" i="1"/>
  <c r="I346" i="1" s="1"/>
  <c r="G345" i="1"/>
  <c r="I345" i="1" s="1"/>
  <c r="G344" i="1"/>
  <c r="I344" i="1" s="1"/>
  <c r="I341" i="1"/>
  <c r="I340" i="1"/>
  <c r="I339" i="1"/>
  <c r="I338" i="1"/>
  <c r="I337" i="1"/>
  <c r="I336" i="1"/>
  <c r="I335" i="1"/>
  <c r="I334" i="1"/>
  <c r="G334" i="1"/>
  <c r="G333" i="1"/>
  <c r="I333" i="1" s="1"/>
  <c r="I332" i="1"/>
  <c r="G332" i="1"/>
  <c r="G331" i="1"/>
  <c r="I331" i="1" s="1"/>
  <c r="I330" i="1"/>
  <c r="G330" i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B310" i="1"/>
  <c r="B311" i="1" s="1"/>
  <c r="I307" i="1"/>
  <c r="I306" i="1"/>
  <c r="I305" i="1"/>
  <c r="I304" i="1"/>
  <c r="I303" i="1"/>
  <c r="I302" i="1"/>
  <c r="I301" i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G289" i="1"/>
  <c r="I289" i="1" s="1"/>
  <c r="I286" i="1"/>
  <c r="I285" i="1"/>
  <c r="I284" i="1"/>
  <c r="I283" i="1"/>
  <c r="I282" i="1"/>
  <c r="I281" i="1"/>
  <c r="I280" i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I265" i="1"/>
  <c r="I264" i="1"/>
  <c r="I263" i="1"/>
  <c r="I262" i="1"/>
  <c r="I261" i="1"/>
  <c r="I260" i="1"/>
  <c r="I259" i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4" i="1"/>
  <c r="I243" i="1"/>
  <c r="I242" i="1"/>
  <c r="I241" i="1"/>
  <c r="I240" i="1"/>
  <c r="I239" i="1"/>
  <c r="I238" i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I226" i="1"/>
  <c r="G226" i="1"/>
  <c r="I223" i="1"/>
  <c r="I222" i="1"/>
  <c r="I221" i="1"/>
  <c r="I220" i="1"/>
  <c r="I219" i="1"/>
  <c r="I218" i="1"/>
  <c r="I217" i="1"/>
  <c r="G216" i="1"/>
  <c r="I216" i="1" s="1"/>
  <c r="G215" i="1"/>
  <c r="I215" i="1" s="1"/>
  <c r="G214" i="1"/>
  <c r="I214" i="1" s="1"/>
  <c r="G213" i="1"/>
  <c r="I213" i="1" s="1"/>
  <c r="G212" i="1"/>
  <c r="I212" i="1" s="1"/>
  <c r="I211" i="1"/>
  <c r="G211" i="1"/>
  <c r="G210" i="1"/>
  <c r="I210" i="1" s="1"/>
  <c r="G209" i="1"/>
  <c r="I209" i="1" s="1"/>
  <c r="G208" i="1"/>
  <c r="I208" i="1" s="1"/>
  <c r="G207" i="1"/>
  <c r="I207" i="1" s="1"/>
  <c r="G206" i="1"/>
  <c r="G205" i="1"/>
  <c r="I205" i="1" s="1"/>
  <c r="I202" i="1"/>
  <c r="I201" i="1"/>
  <c r="I200" i="1"/>
  <c r="I199" i="1"/>
  <c r="I198" i="1"/>
  <c r="I197" i="1"/>
  <c r="I196" i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I181" i="1"/>
  <c r="I180" i="1"/>
  <c r="I179" i="1"/>
  <c r="I178" i="1"/>
  <c r="I177" i="1"/>
  <c r="I176" i="1"/>
  <c r="I175" i="1"/>
  <c r="G174" i="1"/>
  <c r="I174" i="1" s="1"/>
  <c r="G173" i="1"/>
  <c r="I173" i="1" s="1"/>
  <c r="G172" i="1"/>
  <c r="I172" i="1" s="1"/>
  <c r="G171" i="1"/>
  <c r="I171" i="1" s="1"/>
  <c r="I170" i="1"/>
  <c r="G170" i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B150" i="1"/>
  <c r="B151" i="1" s="1"/>
  <c r="I147" i="1"/>
  <c r="I146" i="1"/>
  <c r="I145" i="1"/>
  <c r="I144" i="1"/>
  <c r="I143" i="1"/>
  <c r="I142" i="1"/>
  <c r="I141" i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G129" i="1"/>
  <c r="I129" i="1" s="1"/>
  <c r="I126" i="1"/>
  <c r="I125" i="1"/>
  <c r="I124" i="1"/>
  <c r="I123" i="1"/>
  <c r="I122" i="1"/>
  <c r="I121" i="1"/>
  <c r="I120" i="1"/>
  <c r="G119" i="1"/>
  <c r="I119" i="1" s="1"/>
  <c r="G118" i="1"/>
  <c r="I118" i="1" s="1"/>
  <c r="I117" i="1"/>
  <c r="G117" i="1"/>
  <c r="G116" i="1"/>
  <c r="I116" i="1" s="1"/>
  <c r="I115" i="1"/>
  <c r="G115" i="1"/>
  <c r="G114" i="1"/>
  <c r="I114" i="1" s="1"/>
  <c r="I113" i="1"/>
  <c r="G113" i="1"/>
  <c r="G112" i="1"/>
  <c r="I112" i="1" s="1"/>
  <c r="G111" i="1"/>
  <c r="I111" i="1" s="1"/>
  <c r="G110" i="1"/>
  <c r="I110" i="1" s="1"/>
  <c r="G109" i="1"/>
  <c r="I109" i="1" s="1"/>
  <c r="G108" i="1"/>
  <c r="I108" i="1" s="1"/>
  <c r="I105" i="1"/>
  <c r="I104" i="1"/>
  <c r="I103" i="1"/>
  <c r="I102" i="1"/>
  <c r="I101" i="1"/>
  <c r="I100" i="1"/>
  <c r="I99" i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4" i="1"/>
  <c r="I83" i="1"/>
  <c r="I82" i="1"/>
  <c r="I81" i="1"/>
  <c r="I80" i="1"/>
  <c r="I79" i="1"/>
  <c r="I78" i="1"/>
  <c r="G77" i="1"/>
  <c r="I77" i="1" s="1"/>
  <c r="I76" i="1"/>
  <c r="G76" i="1"/>
  <c r="G75" i="1"/>
  <c r="I75" i="1" s="1"/>
  <c r="G74" i="1"/>
  <c r="I74" i="1" s="1"/>
  <c r="G73" i="1"/>
  <c r="I73" i="1" s="1"/>
  <c r="I72" i="1"/>
  <c r="G72" i="1"/>
  <c r="G71" i="1"/>
  <c r="I71" i="1" s="1"/>
  <c r="G70" i="1"/>
  <c r="I70" i="1" s="1"/>
  <c r="G69" i="1"/>
  <c r="I69" i="1" s="1"/>
  <c r="G68" i="1"/>
  <c r="I68" i="1" s="1"/>
  <c r="G67" i="1"/>
  <c r="I67" i="1" s="1"/>
  <c r="G66" i="1"/>
  <c r="I63" i="1"/>
  <c r="I62" i="1"/>
  <c r="I61" i="1"/>
  <c r="I60" i="1"/>
  <c r="I59" i="1"/>
  <c r="I58" i="1"/>
  <c r="I57" i="1"/>
  <c r="G56" i="1"/>
  <c r="I56" i="1" s="1"/>
  <c r="I55" i="1"/>
  <c r="G55" i="1"/>
  <c r="G54" i="1"/>
  <c r="I54" i="1" s="1"/>
  <c r="I53" i="1"/>
  <c r="G53" i="1"/>
  <c r="G52" i="1"/>
  <c r="I52" i="1" s="1"/>
  <c r="I51" i="1"/>
  <c r="G51" i="1"/>
  <c r="G50" i="1"/>
  <c r="I50" i="1" s="1"/>
  <c r="G49" i="1"/>
  <c r="I49" i="1" s="1"/>
  <c r="G48" i="1"/>
  <c r="I48" i="1" s="1"/>
  <c r="G47" i="1"/>
  <c r="I47" i="1" s="1"/>
  <c r="G46" i="1"/>
  <c r="G45" i="1"/>
  <c r="I45" i="1" s="1"/>
  <c r="I42" i="1"/>
  <c r="I41" i="1"/>
  <c r="I40" i="1"/>
  <c r="I39" i="1"/>
  <c r="I38" i="1"/>
  <c r="I37" i="1"/>
  <c r="I36" i="1"/>
  <c r="I35" i="1"/>
  <c r="G35" i="1"/>
  <c r="G34" i="1"/>
  <c r="I34" i="1" s="1"/>
  <c r="I33" i="1"/>
  <c r="G33" i="1"/>
  <c r="G32" i="1"/>
  <c r="I32" i="1" s="1"/>
  <c r="I31" i="1"/>
  <c r="G31" i="1"/>
  <c r="G30" i="1"/>
  <c r="I30" i="1" s="1"/>
  <c r="I29" i="1"/>
  <c r="G29" i="1"/>
  <c r="G28" i="1"/>
  <c r="I28" i="1" s="1"/>
  <c r="G27" i="1"/>
  <c r="I27" i="1" s="1"/>
  <c r="G26" i="1"/>
  <c r="I26" i="1" s="1"/>
  <c r="G25" i="1"/>
  <c r="I25" i="1" s="1"/>
  <c r="G24" i="1"/>
  <c r="I21" i="1"/>
  <c r="I20" i="1"/>
  <c r="I19" i="1"/>
  <c r="I18" i="1"/>
  <c r="I17" i="1"/>
  <c r="I16" i="1"/>
  <c r="I15" i="1"/>
  <c r="I14" i="1"/>
  <c r="G14" i="1"/>
  <c r="G13" i="1"/>
  <c r="I13" i="1" s="1"/>
  <c r="I12" i="1"/>
  <c r="G12" i="1"/>
  <c r="G11" i="1"/>
  <c r="I11" i="1" s="1"/>
  <c r="I10" i="1"/>
  <c r="G10" i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G930" i="1" l="1"/>
  <c r="M930" i="1" s="1"/>
  <c r="G846" i="1"/>
  <c r="M846" i="1" s="1"/>
  <c r="G629" i="1"/>
  <c r="M629" i="1" s="1"/>
  <c r="G524" i="1"/>
  <c r="M524" i="1" s="1"/>
  <c r="G447" i="1"/>
  <c r="M447" i="1" s="1"/>
  <c r="G308" i="1"/>
  <c r="M308" i="1" s="1"/>
  <c r="G266" i="1"/>
  <c r="M266" i="1" s="1"/>
  <c r="G245" i="1"/>
  <c r="M245" i="1" s="1"/>
  <c r="G224" i="1"/>
  <c r="M224" i="1" s="1"/>
  <c r="G148" i="1"/>
  <c r="M148" i="1" s="1"/>
  <c r="G953" i="3"/>
  <c r="M953" i="3" s="1"/>
  <c r="G869" i="3"/>
  <c r="M869" i="3" s="1"/>
  <c r="G708" i="3"/>
  <c r="M708" i="3" s="1"/>
  <c r="G839" i="4"/>
  <c r="M839" i="4" s="1"/>
  <c r="G512" i="4"/>
  <c r="M512" i="4" s="1"/>
  <c r="G420" i="4"/>
  <c r="M420" i="4" s="1"/>
  <c r="I399" i="4"/>
  <c r="G185" i="4"/>
  <c r="M185" i="4" s="1"/>
  <c r="G931" i="4"/>
  <c r="M931" i="4" s="1"/>
  <c r="G1156" i="4"/>
  <c r="I1156" i="4" s="1"/>
  <c r="G1064" i="4"/>
  <c r="I1064" i="4" s="1"/>
  <c r="G1133" i="4"/>
  <c r="I1133" i="4" s="1"/>
  <c r="G1041" i="4"/>
  <c r="I1041" i="4" s="1"/>
  <c r="G1087" i="4"/>
  <c r="I1087" i="4" s="1"/>
  <c r="G1110" i="4"/>
  <c r="I1110" i="4" s="1"/>
  <c r="G1018" i="4"/>
  <c r="I1018" i="4" s="1"/>
  <c r="G547" i="7"/>
  <c r="M547" i="7" s="1"/>
  <c r="G631" i="7"/>
  <c r="M631" i="7" s="1"/>
  <c r="G932" i="7"/>
  <c r="M932" i="7" s="1"/>
  <c r="G687" i="7"/>
  <c r="M687" i="7" s="1"/>
  <c r="G848" i="7"/>
  <c r="M848" i="7" s="1"/>
  <c r="I914" i="7"/>
  <c r="I932" i="7" s="1"/>
  <c r="G890" i="7"/>
  <c r="M890" i="7" s="1"/>
  <c r="I871" i="7"/>
  <c r="I890" i="7" s="1"/>
  <c r="N890" i="7" s="1"/>
  <c r="I830" i="7"/>
  <c r="I848" i="7" s="1"/>
  <c r="G771" i="7"/>
  <c r="M771" i="7" s="1"/>
  <c r="I753" i="7"/>
  <c r="I771" i="7" s="1"/>
  <c r="G729" i="7"/>
  <c r="M729" i="7" s="1"/>
  <c r="I711" i="7"/>
  <c r="I729" i="7" s="1"/>
  <c r="I668" i="7"/>
  <c r="G589" i="7"/>
  <c r="M589" i="7" s="1"/>
  <c r="I568" i="7"/>
  <c r="L568" i="7" s="1"/>
  <c r="G505" i="7"/>
  <c r="M505" i="7" s="1"/>
  <c r="G470" i="7"/>
  <c r="M470" i="7" s="1"/>
  <c r="I451" i="7"/>
  <c r="I470" i="7" s="1"/>
  <c r="G449" i="7"/>
  <c r="M449" i="7" s="1"/>
  <c r="I430" i="7"/>
  <c r="I449" i="7" s="1"/>
  <c r="G428" i="7"/>
  <c r="M428" i="7" s="1"/>
  <c r="I407" i="7"/>
  <c r="L407" i="7" s="1"/>
  <c r="G386" i="7"/>
  <c r="M386" i="7" s="1"/>
  <c r="I288" i="7"/>
  <c r="N288" i="7" s="1"/>
  <c r="G267" i="7"/>
  <c r="M267" i="7" s="1"/>
  <c r="G246" i="7"/>
  <c r="M246" i="7" s="1"/>
  <c r="G225" i="7"/>
  <c r="M225" i="7" s="1"/>
  <c r="I206" i="7"/>
  <c r="I225" i="7" s="1"/>
  <c r="L225" i="7" s="1"/>
  <c r="G204" i="7"/>
  <c r="M204" i="7" s="1"/>
  <c r="G183" i="7"/>
  <c r="M183" i="7" s="1"/>
  <c r="G148" i="7"/>
  <c r="M148" i="7" s="1"/>
  <c r="I129" i="7"/>
  <c r="I148" i="7" s="1"/>
  <c r="G127" i="7"/>
  <c r="M127" i="7" s="1"/>
  <c r="G106" i="7"/>
  <c r="M106" i="7" s="1"/>
  <c r="G85" i="7"/>
  <c r="M85" i="7" s="1"/>
  <c r="G64" i="7"/>
  <c r="M64" i="7" s="1"/>
  <c r="I45" i="7"/>
  <c r="I64" i="7" s="1"/>
  <c r="G43" i="7"/>
  <c r="M43" i="7" s="1"/>
  <c r="G22" i="7"/>
  <c r="M22" i="7" s="1"/>
  <c r="G125" i="5"/>
  <c r="M125" i="5" s="1"/>
  <c r="G141" i="5"/>
  <c r="M141" i="5" s="1"/>
  <c r="G141" i="6"/>
  <c r="M141" i="6" s="1"/>
  <c r="I135" i="6"/>
  <c r="I141" i="6" s="1"/>
  <c r="G125" i="6"/>
  <c r="M125" i="6" s="1"/>
  <c r="I119" i="6"/>
  <c r="I125" i="6" s="1"/>
  <c r="I98" i="6"/>
  <c r="I102" i="6"/>
  <c r="I86" i="6"/>
  <c r="I63" i="6"/>
  <c r="G55" i="6"/>
  <c r="M55" i="6" s="1"/>
  <c r="I49" i="6"/>
  <c r="I55" i="6" s="1"/>
  <c r="I47" i="6"/>
  <c r="G17" i="6"/>
  <c r="M17" i="6" s="1"/>
  <c r="I180" i="5"/>
  <c r="I164" i="5"/>
  <c r="L164" i="5" s="1"/>
  <c r="I141" i="5"/>
  <c r="I133" i="5"/>
  <c r="G133" i="5"/>
  <c r="M133" i="5" s="1"/>
  <c r="M143" i="5" s="1"/>
  <c r="B146" i="5" s="1"/>
  <c r="B147" i="5" s="1"/>
  <c r="I119" i="5"/>
  <c r="I125" i="5" s="1"/>
  <c r="L125" i="5" s="1"/>
  <c r="G94" i="5"/>
  <c r="M94" i="5" s="1"/>
  <c r="I86" i="5"/>
  <c r="G63" i="5"/>
  <c r="M63" i="5" s="1"/>
  <c r="I57" i="5"/>
  <c r="I63" i="5" s="1"/>
  <c r="N63" i="5" s="1"/>
  <c r="G55" i="5"/>
  <c r="M55" i="5" s="1"/>
  <c r="I49" i="5"/>
  <c r="I55" i="5" s="1"/>
  <c r="G47" i="5"/>
  <c r="M47" i="5" s="1"/>
  <c r="I41" i="5"/>
  <c r="I47" i="5" s="1"/>
  <c r="L47" i="5" s="1"/>
  <c r="G25" i="5"/>
  <c r="M25" i="5" s="1"/>
  <c r="G9" i="5"/>
  <c r="M9" i="5" s="1"/>
  <c r="I1085" i="4"/>
  <c r="G977" i="4"/>
  <c r="M977" i="4" s="1"/>
  <c r="G954" i="4"/>
  <c r="M954" i="4" s="1"/>
  <c r="G908" i="4"/>
  <c r="M908" i="4" s="1"/>
  <c r="G885" i="4"/>
  <c r="M885" i="4" s="1"/>
  <c r="G862" i="4"/>
  <c r="M862" i="4" s="1"/>
  <c r="G816" i="4"/>
  <c r="M816" i="4" s="1"/>
  <c r="G779" i="4"/>
  <c r="M779" i="4" s="1"/>
  <c r="I758" i="4"/>
  <c r="I779" i="4" s="1"/>
  <c r="G756" i="4"/>
  <c r="M756" i="4" s="1"/>
  <c r="I735" i="4"/>
  <c r="I756" i="4" s="1"/>
  <c r="L756" i="4" s="1"/>
  <c r="G733" i="4"/>
  <c r="M733" i="4" s="1"/>
  <c r="I712" i="4"/>
  <c r="I733" i="4" s="1"/>
  <c r="G710" i="4"/>
  <c r="M710" i="4" s="1"/>
  <c r="I689" i="4"/>
  <c r="I710" i="4" s="1"/>
  <c r="N710" i="4" s="1"/>
  <c r="G687" i="4"/>
  <c r="M687" i="4" s="1"/>
  <c r="I666" i="4"/>
  <c r="I687" i="4" s="1"/>
  <c r="L687" i="4" s="1"/>
  <c r="G664" i="4"/>
  <c r="M664" i="4" s="1"/>
  <c r="I643" i="4"/>
  <c r="I664" i="4" s="1"/>
  <c r="L664" i="4" s="1"/>
  <c r="G641" i="4"/>
  <c r="M641" i="4" s="1"/>
  <c r="I620" i="4"/>
  <c r="I641" i="4" s="1"/>
  <c r="G618" i="4"/>
  <c r="M618" i="4" s="1"/>
  <c r="I597" i="4"/>
  <c r="I618" i="4" s="1"/>
  <c r="N618" i="4" s="1"/>
  <c r="I558" i="4"/>
  <c r="N558" i="4" s="1"/>
  <c r="I489" i="4"/>
  <c r="N489" i="4" s="1"/>
  <c r="G466" i="4"/>
  <c r="M466" i="4" s="1"/>
  <c r="I445" i="4"/>
  <c r="I466" i="4" s="1"/>
  <c r="N466" i="4" s="1"/>
  <c r="G443" i="4"/>
  <c r="M443" i="4" s="1"/>
  <c r="I422" i="4"/>
  <c r="I443" i="4" s="1"/>
  <c r="L443" i="4" s="1"/>
  <c r="I420" i="4"/>
  <c r="L420" i="4" s="1"/>
  <c r="G337" i="4"/>
  <c r="M337" i="4" s="1"/>
  <c r="I316" i="4"/>
  <c r="I337" i="4" s="1"/>
  <c r="G314" i="4"/>
  <c r="M314" i="4" s="1"/>
  <c r="I293" i="4"/>
  <c r="G291" i="4"/>
  <c r="M291" i="4" s="1"/>
  <c r="I270" i="4"/>
  <c r="I291" i="4" s="1"/>
  <c r="G268" i="4"/>
  <c r="M268" i="4" s="1"/>
  <c r="I247" i="4"/>
  <c r="I268" i="4" s="1"/>
  <c r="G245" i="4"/>
  <c r="M245" i="4" s="1"/>
  <c r="I224" i="4"/>
  <c r="I245" i="4" s="1"/>
  <c r="L245" i="4" s="1"/>
  <c r="G222" i="4"/>
  <c r="M222" i="4" s="1"/>
  <c r="I201" i="4"/>
  <c r="I222" i="4" s="1"/>
  <c r="N222" i="4" s="1"/>
  <c r="I164" i="4"/>
  <c r="I185" i="4" s="1"/>
  <c r="G162" i="4"/>
  <c r="M162" i="4" s="1"/>
  <c r="I141" i="4"/>
  <c r="G139" i="4"/>
  <c r="M139" i="4" s="1"/>
  <c r="I118" i="4"/>
  <c r="I139" i="4" s="1"/>
  <c r="G116" i="4"/>
  <c r="M116" i="4" s="1"/>
  <c r="I95" i="4"/>
  <c r="I116" i="4" s="1"/>
  <c r="G93" i="4"/>
  <c r="M93" i="4" s="1"/>
  <c r="I72" i="4"/>
  <c r="G70" i="4"/>
  <c r="M70" i="4" s="1"/>
  <c r="I49" i="4"/>
  <c r="I70" i="4" s="1"/>
  <c r="G47" i="4"/>
  <c r="M47" i="4" s="1"/>
  <c r="I26" i="4"/>
  <c r="I47" i="4" s="1"/>
  <c r="G24" i="4"/>
  <c r="M24" i="4" s="1"/>
  <c r="I3" i="4"/>
  <c r="I935" i="3"/>
  <c r="I953" i="3" s="1"/>
  <c r="G911" i="3"/>
  <c r="M911" i="3" s="1"/>
  <c r="I892" i="3"/>
  <c r="G890" i="3"/>
  <c r="M890" i="3" s="1"/>
  <c r="I851" i="3"/>
  <c r="I729" i="3"/>
  <c r="L729" i="3" s="1"/>
  <c r="G729" i="3"/>
  <c r="M729" i="3" s="1"/>
  <c r="I666" i="3"/>
  <c r="L666" i="3" s="1"/>
  <c r="G631" i="3"/>
  <c r="M631" i="3" s="1"/>
  <c r="I610" i="3"/>
  <c r="I568" i="3"/>
  <c r="G568" i="3"/>
  <c r="M568" i="3" s="1"/>
  <c r="G547" i="3"/>
  <c r="M547" i="3" s="1"/>
  <c r="I505" i="3"/>
  <c r="G470" i="3"/>
  <c r="M470" i="3" s="1"/>
  <c r="I449" i="3"/>
  <c r="N449" i="3" s="1"/>
  <c r="G407" i="3"/>
  <c r="M407" i="3" s="1"/>
  <c r="I388" i="3"/>
  <c r="I407" i="3" s="1"/>
  <c r="G386" i="3"/>
  <c r="M386" i="3" s="1"/>
  <c r="I365" i="3"/>
  <c r="N365" i="3" s="1"/>
  <c r="G309" i="3"/>
  <c r="M309" i="3" s="1"/>
  <c r="I288" i="3"/>
  <c r="G246" i="3"/>
  <c r="M246" i="3" s="1"/>
  <c r="G225" i="3"/>
  <c r="M225" i="3" s="1"/>
  <c r="I204" i="3"/>
  <c r="N204" i="3" s="1"/>
  <c r="G148" i="3"/>
  <c r="M148" i="3" s="1"/>
  <c r="I127" i="3"/>
  <c r="N127" i="3" s="1"/>
  <c r="G85" i="3"/>
  <c r="M85" i="3" s="1"/>
  <c r="I43" i="3"/>
  <c r="L43" i="3" s="1"/>
  <c r="G22" i="3"/>
  <c r="M22" i="3" s="1"/>
  <c r="I172" i="2"/>
  <c r="L172" i="2" s="1"/>
  <c r="G172" i="2"/>
  <c r="M172" i="2" s="1"/>
  <c r="I164" i="2"/>
  <c r="N164" i="2" s="1"/>
  <c r="G133" i="2"/>
  <c r="M133" i="2" s="1"/>
  <c r="I127" i="2"/>
  <c r="I133" i="2" s="1"/>
  <c r="J133" i="2" s="1"/>
  <c r="I125" i="2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G9" i="2"/>
  <c r="M9" i="2" s="1"/>
  <c r="G951" i="1"/>
  <c r="M951" i="1" s="1"/>
  <c r="G909" i="1"/>
  <c r="M909" i="1" s="1"/>
  <c r="G888" i="1"/>
  <c r="M888" i="1" s="1"/>
  <c r="I869" i="1"/>
  <c r="I888" i="1" s="1"/>
  <c r="L888" i="1" s="1"/>
  <c r="G867" i="1"/>
  <c r="M867" i="1" s="1"/>
  <c r="G825" i="1"/>
  <c r="M825" i="1" s="1"/>
  <c r="G790" i="1"/>
  <c r="M790" i="1" s="1"/>
  <c r="I769" i="1"/>
  <c r="L769" i="1" s="1"/>
  <c r="G769" i="1"/>
  <c r="M769" i="1" s="1"/>
  <c r="G748" i="1"/>
  <c r="M748" i="1" s="1"/>
  <c r="G727" i="1"/>
  <c r="M727" i="1" s="1"/>
  <c r="G706" i="1"/>
  <c r="M706" i="1" s="1"/>
  <c r="G685" i="1"/>
  <c r="M685" i="1" s="1"/>
  <c r="G664" i="1"/>
  <c r="M664" i="1" s="1"/>
  <c r="I608" i="1"/>
  <c r="G608" i="1"/>
  <c r="M608" i="1" s="1"/>
  <c r="G587" i="1"/>
  <c r="M587" i="1" s="1"/>
  <c r="G566" i="1"/>
  <c r="M566" i="1" s="1"/>
  <c r="I547" i="1"/>
  <c r="I566" i="1" s="1"/>
  <c r="G545" i="1"/>
  <c r="M545" i="1" s="1"/>
  <c r="G503" i="1"/>
  <c r="M503" i="1" s="1"/>
  <c r="G468" i="1"/>
  <c r="M468" i="1" s="1"/>
  <c r="G426" i="1"/>
  <c r="M426" i="1" s="1"/>
  <c r="G405" i="1"/>
  <c r="M405" i="1" s="1"/>
  <c r="G384" i="1"/>
  <c r="M384" i="1" s="1"/>
  <c r="G363" i="1"/>
  <c r="M363" i="1" s="1"/>
  <c r="G342" i="1"/>
  <c r="M342" i="1" s="1"/>
  <c r="I287" i="1"/>
  <c r="L287" i="1" s="1"/>
  <c r="G287" i="1"/>
  <c r="M287" i="1" s="1"/>
  <c r="G203" i="1"/>
  <c r="M203" i="1" s="1"/>
  <c r="G182" i="1"/>
  <c r="M182" i="1" s="1"/>
  <c r="I127" i="1"/>
  <c r="N127" i="1" s="1"/>
  <c r="G127" i="1"/>
  <c r="M127" i="1" s="1"/>
  <c r="G106" i="1"/>
  <c r="M106" i="1" s="1"/>
  <c r="G85" i="1"/>
  <c r="M85" i="1" s="1"/>
  <c r="I66" i="1"/>
  <c r="I85" i="1" s="1"/>
  <c r="G64" i="1"/>
  <c r="M64" i="1" s="1"/>
  <c r="G43" i="1"/>
  <c r="M43" i="1" s="1"/>
  <c r="G22" i="1"/>
  <c r="M22" i="1" s="1"/>
  <c r="I203" i="1"/>
  <c r="I245" i="1"/>
  <c r="I363" i="1"/>
  <c r="I405" i="1"/>
  <c r="I685" i="1"/>
  <c r="I86" i="2"/>
  <c r="I102" i="2"/>
  <c r="J172" i="2"/>
  <c r="L127" i="1"/>
  <c r="I55" i="2"/>
  <c r="L125" i="2"/>
  <c r="N125" i="2"/>
  <c r="I524" i="1"/>
  <c r="I727" i="1"/>
  <c r="I447" i="1"/>
  <c r="I17" i="2"/>
  <c r="I46" i="1"/>
  <c r="I64" i="1" s="1"/>
  <c r="I87" i="1"/>
  <c r="I106" i="1" s="1"/>
  <c r="I130" i="1"/>
  <c r="I148" i="1" s="1"/>
  <c r="I163" i="1"/>
  <c r="I182" i="1" s="1"/>
  <c r="I206" i="1"/>
  <c r="I224" i="1" s="1"/>
  <c r="I247" i="1"/>
  <c r="I266" i="1" s="1"/>
  <c r="I290" i="1"/>
  <c r="I308" i="1" s="1"/>
  <c r="I323" i="1"/>
  <c r="I342" i="1" s="1"/>
  <c r="I366" i="1"/>
  <c r="I384" i="1" s="1"/>
  <c r="I407" i="1"/>
  <c r="I426" i="1" s="1"/>
  <c r="I450" i="1"/>
  <c r="I468" i="1" s="1"/>
  <c r="I484" i="1"/>
  <c r="I503" i="1" s="1"/>
  <c r="I527" i="1"/>
  <c r="I545" i="1" s="1"/>
  <c r="I568" i="1"/>
  <c r="I587" i="1" s="1"/>
  <c r="I611" i="1"/>
  <c r="I629" i="1" s="1"/>
  <c r="I645" i="1"/>
  <c r="I664" i="1" s="1"/>
  <c r="I688" i="1"/>
  <c r="I706" i="1" s="1"/>
  <c r="I729" i="1"/>
  <c r="I748" i="1" s="1"/>
  <c r="I772" i="1"/>
  <c r="I790" i="1" s="1"/>
  <c r="I806" i="1"/>
  <c r="I825" i="1" s="1"/>
  <c r="I849" i="1"/>
  <c r="I867" i="1" s="1"/>
  <c r="I890" i="1"/>
  <c r="I909" i="1" s="1"/>
  <c r="I933" i="1"/>
  <c r="I951" i="1" s="1"/>
  <c r="I3" i="2"/>
  <c r="I9" i="2" s="1"/>
  <c r="I25" i="2"/>
  <c r="G55" i="2"/>
  <c r="M55" i="2" s="1"/>
  <c r="M65" i="2" s="1"/>
  <c r="B68" i="2" s="1"/>
  <c r="B69" i="2" s="1"/>
  <c r="I88" i="2"/>
  <c r="I94" i="2" s="1"/>
  <c r="G125" i="2"/>
  <c r="M125" i="2" s="1"/>
  <c r="I180" i="2"/>
  <c r="I3" i="3"/>
  <c r="I22" i="3" s="1"/>
  <c r="G43" i="3"/>
  <c r="M43" i="3" s="1"/>
  <c r="I85" i="3"/>
  <c r="I106" i="3"/>
  <c r="I183" i="3"/>
  <c r="I267" i="3"/>
  <c r="I344" i="3"/>
  <c r="L407" i="3"/>
  <c r="N407" i="3"/>
  <c r="I428" i="3"/>
  <c r="L505" i="3"/>
  <c r="N505" i="3"/>
  <c r="L568" i="3"/>
  <c r="I589" i="3"/>
  <c r="I3" i="1"/>
  <c r="I22" i="1" s="1"/>
  <c r="I24" i="1"/>
  <c r="I43" i="1" s="1"/>
  <c r="I827" i="1"/>
  <c r="I846" i="1" s="1"/>
  <c r="I911" i="1"/>
  <c r="I930" i="1" s="1"/>
  <c r="G17" i="2"/>
  <c r="M17" i="2" s="1"/>
  <c r="G86" i="2"/>
  <c r="M86" i="2" s="1"/>
  <c r="G102" i="2"/>
  <c r="M102" i="2" s="1"/>
  <c r="G164" i="2"/>
  <c r="M164" i="2" s="1"/>
  <c r="G180" i="2"/>
  <c r="M180" i="2" s="1"/>
  <c r="G64" i="3"/>
  <c r="M64" i="3" s="1"/>
  <c r="I46" i="3"/>
  <c r="I64" i="3" s="1"/>
  <c r="I526" i="3"/>
  <c r="I687" i="3"/>
  <c r="I750" i="3"/>
  <c r="G141" i="2"/>
  <c r="M141" i="2" s="1"/>
  <c r="I141" i="2"/>
  <c r="N288" i="3"/>
  <c r="L288" i="3"/>
  <c r="N610" i="3"/>
  <c r="L610" i="3"/>
  <c r="I771" i="3"/>
  <c r="G106" i="3"/>
  <c r="M106" i="3" s="1"/>
  <c r="G183" i="3"/>
  <c r="M183" i="3" s="1"/>
  <c r="G267" i="3"/>
  <c r="M267" i="3" s="1"/>
  <c r="G344" i="3"/>
  <c r="M344" i="3" s="1"/>
  <c r="G428" i="3"/>
  <c r="M428" i="3" s="1"/>
  <c r="G505" i="3"/>
  <c r="M505" i="3" s="1"/>
  <c r="G589" i="3"/>
  <c r="M589" i="3" s="1"/>
  <c r="G666" i="3"/>
  <c r="M666" i="3" s="1"/>
  <c r="G750" i="3"/>
  <c r="M750" i="3" s="1"/>
  <c r="G771" i="3"/>
  <c r="M771" i="3" s="1"/>
  <c r="G827" i="3"/>
  <c r="M827" i="3" s="1"/>
  <c r="G127" i="3"/>
  <c r="M127" i="3" s="1"/>
  <c r="G204" i="3"/>
  <c r="M204" i="3" s="1"/>
  <c r="G288" i="3"/>
  <c r="M288" i="3" s="1"/>
  <c r="G365" i="3"/>
  <c r="M365" i="3" s="1"/>
  <c r="G449" i="3"/>
  <c r="M449" i="3" s="1"/>
  <c r="G526" i="3"/>
  <c r="M526" i="3" s="1"/>
  <c r="G610" i="3"/>
  <c r="M610" i="3" s="1"/>
  <c r="G687" i="3"/>
  <c r="M687" i="3" s="1"/>
  <c r="I792" i="3"/>
  <c r="I827" i="3"/>
  <c r="I130" i="3"/>
  <c r="I148" i="3" s="1"/>
  <c r="I207" i="3"/>
  <c r="I225" i="3" s="1"/>
  <c r="I291" i="3"/>
  <c r="I309" i="3" s="1"/>
  <c r="I368" i="3"/>
  <c r="I386" i="3" s="1"/>
  <c r="I452" i="3"/>
  <c r="I470" i="3" s="1"/>
  <c r="I529" i="3"/>
  <c r="I547" i="3" s="1"/>
  <c r="I613" i="3"/>
  <c r="I631" i="3" s="1"/>
  <c r="I690" i="3"/>
  <c r="I708" i="3" s="1"/>
  <c r="G792" i="3"/>
  <c r="M792" i="3" s="1"/>
  <c r="I829" i="3"/>
  <c r="I848" i="3" s="1"/>
  <c r="G848" i="3"/>
  <c r="M848" i="3" s="1"/>
  <c r="I911" i="3"/>
  <c r="I932" i="3"/>
  <c r="I24" i="4"/>
  <c r="I93" i="4"/>
  <c r="I162" i="4"/>
  <c r="L222" i="4"/>
  <c r="I314" i="4"/>
  <c r="I228" i="3"/>
  <c r="I246" i="3" s="1"/>
  <c r="I869" i="3"/>
  <c r="G383" i="4"/>
  <c r="M383" i="4" s="1"/>
  <c r="I362" i="4"/>
  <c r="I383" i="4" s="1"/>
  <c r="I535" i="4"/>
  <c r="G932" i="3"/>
  <c r="M932" i="3" s="1"/>
  <c r="G360" i="4"/>
  <c r="M360" i="4" s="1"/>
  <c r="I360" i="4"/>
  <c r="N443" i="4"/>
  <c r="L558" i="4"/>
  <c r="I872" i="3"/>
  <c r="I890" i="3" s="1"/>
  <c r="I581" i="4"/>
  <c r="J710" i="4"/>
  <c r="N756" i="4"/>
  <c r="G535" i="4"/>
  <c r="M535" i="4" s="1"/>
  <c r="G558" i="4"/>
  <c r="M558" i="4" s="1"/>
  <c r="G581" i="4"/>
  <c r="M581" i="4" s="1"/>
  <c r="I17" i="5"/>
  <c r="N133" i="5"/>
  <c r="L133" i="5"/>
  <c r="J133" i="5"/>
  <c r="L141" i="5"/>
  <c r="J141" i="5"/>
  <c r="N141" i="5"/>
  <c r="L86" i="6"/>
  <c r="J86" i="6"/>
  <c r="N86" i="6"/>
  <c r="I491" i="4"/>
  <c r="I512" i="4" s="1"/>
  <c r="I795" i="4"/>
  <c r="I816" i="4" s="1"/>
  <c r="I818" i="4"/>
  <c r="I839" i="4" s="1"/>
  <c r="I841" i="4"/>
  <c r="I862" i="4" s="1"/>
  <c r="I864" i="4"/>
  <c r="I885" i="4" s="1"/>
  <c r="I887" i="4"/>
  <c r="I908" i="4" s="1"/>
  <c r="I910" i="4"/>
  <c r="I931" i="4" s="1"/>
  <c r="I933" i="4"/>
  <c r="I954" i="4" s="1"/>
  <c r="I956" i="4"/>
  <c r="I977" i="4" s="1"/>
  <c r="I993" i="4"/>
  <c r="I1016" i="4"/>
  <c r="I1039" i="4"/>
  <c r="L55" i="6"/>
  <c r="J55" i="6"/>
  <c r="N55" i="6"/>
  <c r="L125" i="6"/>
  <c r="J125" i="6"/>
  <c r="N125" i="6"/>
  <c r="G489" i="4"/>
  <c r="M489" i="4" s="1"/>
  <c r="L102" i="6"/>
  <c r="J102" i="6"/>
  <c r="N102" i="6"/>
  <c r="N47" i="5"/>
  <c r="L55" i="5"/>
  <c r="J55" i="5"/>
  <c r="N55" i="5"/>
  <c r="J63" i="5"/>
  <c r="N86" i="5"/>
  <c r="L86" i="5"/>
  <c r="I102" i="5"/>
  <c r="L180" i="5"/>
  <c r="N180" i="5"/>
  <c r="L141" i="6"/>
  <c r="J141" i="6"/>
  <c r="N141" i="6"/>
  <c r="I3" i="5"/>
  <c r="I9" i="5" s="1"/>
  <c r="I19" i="5"/>
  <c r="I25" i="5" s="1"/>
  <c r="I88" i="5"/>
  <c r="I94" i="5" s="1"/>
  <c r="G172" i="5"/>
  <c r="M172" i="5" s="1"/>
  <c r="I164" i="6"/>
  <c r="I180" i="6"/>
  <c r="I22" i="7"/>
  <c r="I267" i="7"/>
  <c r="G17" i="5"/>
  <c r="M17" i="5" s="1"/>
  <c r="M27" i="5" s="1"/>
  <c r="B30" i="5" s="1"/>
  <c r="B31" i="5" s="1"/>
  <c r="G86" i="5"/>
  <c r="M86" i="5" s="1"/>
  <c r="G102" i="5"/>
  <c r="M102" i="5" s="1"/>
  <c r="N47" i="6"/>
  <c r="N63" i="6"/>
  <c r="I94" i="6"/>
  <c r="I106" i="7"/>
  <c r="N225" i="7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L47" i="6"/>
  <c r="L63" i="6"/>
  <c r="I183" i="7"/>
  <c r="G172" i="6"/>
  <c r="M172" i="6" s="1"/>
  <c r="G568" i="7"/>
  <c r="M568" i="7" s="1"/>
  <c r="N953" i="7"/>
  <c r="G133" i="6"/>
  <c r="M133" i="6" s="1"/>
  <c r="M143" i="6" s="1"/>
  <c r="B146" i="6" s="1"/>
  <c r="B147" i="6" s="1"/>
  <c r="I25" i="7"/>
  <c r="I43" i="7" s="1"/>
  <c r="I66" i="7"/>
  <c r="I85" i="7" s="1"/>
  <c r="I109" i="7"/>
  <c r="I127" i="7" s="1"/>
  <c r="I186" i="7"/>
  <c r="I204" i="7" s="1"/>
  <c r="I227" i="7"/>
  <c r="I246" i="7" s="1"/>
  <c r="L288" i="7"/>
  <c r="I344" i="7"/>
  <c r="G365" i="7"/>
  <c r="M365" i="7" s="1"/>
  <c r="I367" i="7"/>
  <c r="I386" i="7" s="1"/>
  <c r="I410" i="7"/>
  <c r="I428" i="7" s="1"/>
  <c r="G666" i="7"/>
  <c r="M666" i="7" s="1"/>
  <c r="I647" i="7"/>
  <c r="I666" i="7" s="1"/>
  <c r="G827" i="7"/>
  <c r="M827" i="7" s="1"/>
  <c r="I808" i="7"/>
  <c r="I827" i="7" s="1"/>
  <c r="G9" i="6"/>
  <c r="M9" i="6" s="1"/>
  <c r="G25" i="6"/>
  <c r="M25" i="6" s="1"/>
  <c r="G94" i="6"/>
  <c r="M94" i="6" s="1"/>
  <c r="M104" i="6" s="1"/>
  <c r="B107" i="6" s="1"/>
  <c r="B108" i="6" s="1"/>
  <c r="G164" i="6"/>
  <c r="M164" i="6" s="1"/>
  <c r="G180" i="6"/>
  <c r="M180" i="6" s="1"/>
  <c r="G309" i="7"/>
  <c r="M309" i="7" s="1"/>
  <c r="G344" i="7"/>
  <c r="M344" i="7" s="1"/>
  <c r="I365" i="7"/>
  <c r="G407" i="7"/>
  <c r="M407" i="7" s="1"/>
  <c r="G526" i="7"/>
  <c r="M526" i="7" s="1"/>
  <c r="I528" i="7"/>
  <c r="I547" i="7" s="1"/>
  <c r="G610" i="7"/>
  <c r="M610" i="7" s="1"/>
  <c r="I612" i="7"/>
  <c r="I631" i="7" s="1"/>
  <c r="I792" i="7"/>
  <c r="G288" i="7"/>
  <c r="M288" i="7" s="1"/>
  <c r="I290" i="7"/>
  <c r="I309" i="7" s="1"/>
  <c r="I487" i="7"/>
  <c r="I505" i="7" s="1"/>
  <c r="I526" i="7"/>
  <c r="I571" i="7"/>
  <c r="I589" i="7" s="1"/>
  <c r="I610" i="7"/>
  <c r="L953" i="7"/>
  <c r="I687" i="7"/>
  <c r="I708" i="7"/>
  <c r="G750" i="7"/>
  <c r="M750" i="7" s="1"/>
  <c r="I731" i="7"/>
  <c r="I750" i="7" s="1"/>
  <c r="I869" i="7"/>
  <c r="G911" i="7"/>
  <c r="M911" i="7" s="1"/>
  <c r="I892" i="7"/>
  <c r="I911" i="7" s="1"/>
  <c r="G708" i="7"/>
  <c r="M708" i="7" s="1"/>
  <c r="G792" i="7"/>
  <c r="M792" i="7" s="1"/>
  <c r="G869" i="7"/>
  <c r="M869" i="7" s="1"/>
  <c r="G953" i="7"/>
  <c r="M953" i="7" s="1"/>
  <c r="N888" i="1" l="1"/>
  <c r="J888" i="1"/>
  <c r="J608" i="1"/>
  <c r="J127" i="1"/>
  <c r="M952" i="1"/>
  <c r="B955" i="1" s="1"/>
  <c r="B956" i="1" s="1"/>
  <c r="N769" i="1"/>
  <c r="L608" i="1"/>
  <c r="N608" i="1"/>
  <c r="J287" i="1"/>
  <c r="N287" i="1"/>
  <c r="M309" i="1"/>
  <c r="B312" i="1" s="1"/>
  <c r="B313" i="1" s="1"/>
  <c r="M149" i="1"/>
  <c r="B152" i="1" s="1"/>
  <c r="B153" i="1" s="1"/>
  <c r="L164" i="2"/>
  <c r="M27" i="2"/>
  <c r="B30" i="2" s="1"/>
  <c r="B31" i="2" s="1"/>
  <c r="N63" i="2"/>
  <c r="N47" i="2"/>
  <c r="N172" i="2"/>
  <c r="L133" i="2"/>
  <c r="N133" i="2"/>
  <c r="J47" i="2"/>
  <c r="J568" i="3"/>
  <c r="L204" i="3"/>
  <c r="N43" i="3"/>
  <c r="J407" i="3"/>
  <c r="N729" i="3"/>
  <c r="N666" i="3"/>
  <c r="N568" i="3"/>
  <c r="L449" i="3"/>
  <c r="L365" i="3"/>
  <c r="L127" i="3"/>
  <c r="J641" i="4"/>
  <c r="J733" i="4"/>
  <c r="J779" i="4"/>
  <c r="J756" i="4"/>
  <c r="N664" i="4"/>
  <c r="J466" i="4"/>
  <c r="L710" i="4"/>
  <c r="L618" i="4"/>
  <c r="L466" i="4"/>
  <c r="J618" i="4"/>
  <c r="L489" i="4"/>
  <c r="N420" i="4"/>
  <c r="J222" i="4"/>
  <c r="L779" i="4"/>
  <c r="N779" i="4"/>
  <c r="L733" i="4"/>
  <c r="N733" i="4"/>
  <c r="N687" i="4"/>
  <c r="J687" i="4"/>
  <c r="J664" i="4"/>
  <c r="M780" i="4"/>
  <c r="B783" i="4" s="1"/>
  <c r="B784" i="4" s="1"/>
  <c r="J443" i="4"/>
  <c r="J420" i="4"/>
  <c r="M384" i="4"/>
  <c r="B387" i="4" s="1"/>
  <c r="B388" i="4" s="1"/>
  <c r="N245" i="4"/>
  <c r="J245" i="4"/>
  <c r="G1088" i="4"/>
  <c r="G1157" i="4"/>
  <c r="G1065" i="4"/>
  <c r="G1111" i="4"/>
  <c r="I1111" i="4" s="1"/>
  <c r="G1019" i="4"/>
  <c r="I1019" i="4" s="1"/>
  <c r="G1134" i="4"/>
  <c r="I1134" i="4" s="1"/>
  <c r="G1042" i="4"/>
  <c r="G996" i="4"/>
  <c r="N407" i="7"/>
  <c r="J890" i="7"/>
  <c r="J470" i="7"/>
  <c r="N568" i="7"/>
  <c r="L470" i="7"/>
  <c r="L890" i="7"/>
  <c r="J225" i="7"/>
  <c r="N470" i="7"/>
  <c r="M310" i="7"/>
  <c r="B313" i="7" s="1"/>
  <c r="B314" i="7" s="1"/>
  <c r="L932" i="7"/>
  <c r="J932" i="7"/>
  <c r="N932" i="7"/>
  <c r="N771" i="7"/>
  <c r="L771" i="7"/>
  <c r="J771" i="7"/>
  <c r="J729" i="7"/>
  <c r="N729" i="7"/>
  <c r="L729" i="7"/>
  <c r="M632" i="7"/>
  <c r="B635" i="7" s="1"/>
  <c r="B636" i="7" s="1"/>
  <c r="J568" i="7"/>
  <c r="M149" i="7"/>
  <c r="B152" i="7" s="1"/>
  <c r="B153" i="7" s="1"/>
  <c r="M104" i="5"/>
  <c r="B107" i="5" s="1"/>
  <c r="B108" i="5" s="1"/>
  <c r="L63" i="5"/>
  <c r="L65" i="5" s="1"/>
  <c r="B74" i="5" s="1"/>
  <c r="B75" i="5" s="1"/>
  <c r="N125" i="5"/>
  <c r="J47" i="5"/>
  <c r="N164" i="5"/>
  <c r="J125" i="5"/>
  <c r="M65" i="6"/>
  <c r="B68" i="6" s="1"/>
  <c r="B69" i="6" s="1"/>
  <c r="N65" i="6"/>
  <c r="B70" i="6" s="1"/>
  <c r="J63" i="6"/>
  <c r="B71" i="6"/>
  <c r="M27" i="6"/>
  <c r="B30" i="6" s="1"/>
  <c r="B31" i="6" s="1"/>
  <c r="N143" i="5"/>
  <c r="B148" i="5" s="1"/>
  <c r="B149" i="5" s="1"/>
  <c r="M65" i="5"/>
  <c r="B68" i="5" s="1"/>
  <c r="B69" i="5" s="1"/>
  <c r="M978" i="4"/>
  <c r="B981" i="4" s="1"/>
  <c r="B982" i="4" s="1"/>
  <c r="L641" i="4"/>
  <c r="N641" i="4"/>
  <c r="M582" i="4"/>
  <c r="B585" i="4" s="1"/>
  <c r="B586" i="4" s="1"/>
  <c r="M186" i="4"/>
  <c r="B189" i="4" s="1"/>
  <c r="B190" i="4" s="1"/>
  <c r="J729" i="3"/>
  <c r="M149" i="3"/>
  <c r="B152" i="3" s="1"/>
  <c r="B153" i="3" s="1"/>
  <c r="J63" i="2"/>
  <c r="J769" i="1"/>
  <c r="M791" i="1"/>
  <c r="B794" i="1" s="1"/>
  <c r="B795" i="1" s="1"/>
  <c r="M630" i="1"/>
  <c r="B633" i="1" s="1"/>
  <c r="B634" i="1" s="1"/>
  <c r="M469" i="1"/>
  <c r="B472" i="1" s="1"/>
  <c r="B473" i="1" s="1"/>
  <c r="N631" i="3"/>
  <c r="L631" i="3"/>
  <c r="J631" i="3"/>
  <c r="N309" i="3"/>
  <c r="L309" i="3"/>
  <c r="J309" i="3"/>
  <c r="J127" i="7"/>
  <c r="N127" i="7"/>
  <c r="L127" i="7"/>
  <c r="J589" i="7"/>
  <c r="N589" i="7"/>
  <c r="L589" i="7"/>
  <c r="J43" i="7"/>
  <c r="N43" i="7"/>
  <c r="L43" i="7"/>
  <c r="L890" i="3"/>
  <c r="J890" i="3"/>
  <c r="N890" i="3"/>
  <c r="N547" i="3"/>
  <c r="L547" i="3"/>
  <c r="J547" i="3"/>
  <c r="N225" i="3"/>
  <c r="L225" i="3"/>
  <c r="J225" i="3"/>
  <c r="L867" i="1"/>
  <c r="J867" i="1"/>
  <c r="N867" i="1"/>
  <c r="L706" i="1"/>
  <c r="J706" i="1"/>
  <c r="N706" i="1"/>
  <c r="L545" i="1"/>
  <c r="J545" i="1"/>
  <c r="N545" i="1"/>
  <c r="L384" i="1"/>
  <c r="J384" i="1"/>
  <c r="N384" i="1"/>
  <c r="L224" i="1"/>
  <c r="J224" i="1"/>
  <c r="N224" i="1"/>
  <c r="L64" i="1"/>
  <c r="J64" i="1"/>
  <c r="N64" i="1"/>
  <c r="J505" i="7"/>
  <c r="N505" i="7"/>
  <c r="L505" i="7"/>
  <c r="J204" i="7"/>
  <c r="N204" i="7"/>
  <c r="L204" i="7"/>
  <c r="N470" i="3"/>
  <c r="L470" i="3"/>
  <c r="J470" i="3"/>
  <c r="N148" i="3"/>
  <c r="L148" i="3"/>
  <c r="J148" i="3"/>
  <c r="L246" i="3"/>
  <c r="J246" i="3"/>
  <c r="N246" i="3"/>
  <c r="N708" i="3"/>
  <c r="L708" i="3"/>
  <c r="J708" i="3"/>
  <c r="N386" i="3"/>
  <c r="L386" i="3"/>
  <c r="J386" i="3"/>
  <c r="N64" i="3"/>
  <c r="L64" i="3"/>
  <c r="J64" i="3"/>
  <c r="L951" i="1"/>
  <c r="J951" i="1"/>
  <c r="N951" i="1"/>
  <c r="L790" i="1"/>
  <c r="J790" i="1"/>
  <c r="N790" i="1"/>
  <c r="L629" i="1"/>
  <c r="J629" i="1"/>
  <c r="N629" i="1"/>
  <c r="L468" i="1"/>
  <c r="J468" i="1"/>
  <c r="N468" i="1"/>
  <c r="L308" i="1"/>
  <c r="J308" i="1"/>
  <c r="N308" i="1"/>
  <c r="L148" i="1"/>
  <c r="J148" i="1"/>
  <c r="N148" i="1"/>
  <c r="L911" i="7"/>
  <c r="J911" i="7"/>
  <c r="N911" i="7"/>
  <c r="L750" i="7"/>
  <c r="J750" i="7"/>
  <c r="N750" i="7"/>
  <c r="J708" i="7"/>
  <c r="N708" i="7"/>
  <c r="L708" i="7"/>
  <c r="L309" i="7"/>
  <c r="N309" i="7"/>
  <c r="J309" i="7"/>
  <c r="L666" i="7"/>
  <c r="J666" i="7"/>
  <c r="N666" i="7"/>
  <c r="N449" i="7"/>
  <c r="L449" i="7"/>
  <c r="J449" i="7"/>
  <c r="J344" i="7"/>
  <c r="N344" i="7"/>
  <c r="L344" i="7"/>
  <c r="J288" i="7"/>
  <c r="L65" i="6"/>
  <c r="B74" i="6" s="1"/>
  <c r="B75" i="6" s="1"/>
  <c r="J133" i="6"/>
  <c r="N133" i="6"/>
  <c r="L133" i="6"/>
  <c r="N25" i="6"/>
  <c r="J25" i="6"/>
  <c r="L25" i="6"/>
  <c r="N148" i="7"/>
  <c r="L148" i="7"/>
  <c r="J148" i="7"/>
  <c r="J267" i="7"/>
  <c r="N267" i="7"/>
  <c r="L267" i="7"/>
  <c r="N180" i="6"/>
  <c r="L180" i="6"/>
  <c r="J180" i="6"/>
  <c r="L25" i="5"/>
  <c r="J25" i="5"/>
  <c r="N25" i="5"/>
  <c r="N908" i="4"/>
  <c r="L908" i="4"/>
  <c r="J908" i="4"/>
  <c r="N816" i="4"/>
  <c r="L816" i="4"/>
  <c r="J816" i="4"/>
  <c r="N360" i="4"/>
  <c r="L360" i="4"/>
  <c r="J360" i="4"/>
  <c r="N953" i="3"/>
  <c r="L953" i="3"/>
  <c r="J953" i="3"/>
  <c r="L314" i="4"/>
  <c r="J314" i="4"/>
  <c r="N314" i="4"/>
  <c r="L116" i="4"/>
  <c r="J116" i="4"/>
  <c r="N116" i="4"/>
  <c r="L24" i="4"/>
  <c r="J24" i="4"/>
  <c r="N24" i="4"/>
  <c r="J848" i="3"/>
  <c r="N848" i="3"/>
  <c r="L848" i="3"/>
  <c r="L827" i="3"/>
  <c r="N827" i="3"/>
  <c r="J827" i="3"/>
  <c r="M954" i="3"/>
  <c r="B957" i="3" s="1"/>
  <c r="B958" i="3" s="1"/>
  <c r="J610" i="3"/>
  <c r="J365" i="3"/>
  <c r="J288" i="3"/>
  <c r="L750" i="3"/>
  <c r="J750" i="3"/>
  <c r="N750" i="3"/>
  <c r="M104" i="2"/>
  <c r="B107" i="2" s="1"/>
  <c r="B108" i="2" s="1"/>
  <c r="L43" i="1"/>
  <c r="J43" i="1"/>
  <c r="N43" i="1"/>
  <c r="L267" i="3"/>
  <c r="J267" i="3"/>
  <c r="N267" i="3"/>
  <c r="L25" i="2"/>
  <c r="J25" i="2"/>
  <c r="J17" i="2"/>
  <c r="N17" i="2"/>
  <c r="L17" i="2"/>
  <c r="J125" i="2"/>
  <c r="J405" i="1"/>
  <c r="N405" i="1"/>
  <c r="L405" i="1"/>
  <c r="N526" i="7"/>
  <c r="J526" i="7"/>
  <c r="L526" i="7"/>
  <c r="J792" i="7"/>
  <c r="N792" i="7"/>
  <c r="L792" i="7"/>
  <c r="M793" i="7"/>
  <c r="B796" i="7" s="1"/>
  <c r="B797" i="7" s="1"/>
  <c r="L85" i="7"/>
  <c r="J85" i="7"/>
  <c r="N85" i="7"/>
  <c r="J953" i="7"/>
  <c r="J407" i="7"/>
  <c r="N64" i="7"/>
  <c r="L64" i="7"/>
  <c r="J64" i="7"/>
  <c r="L17" i="6"/>
  <c r="J17" i="6"/>
  <c r="N17" i="6"/>
  <c r="L106" i="7"/>
  <c r="J106" i="7"/>
  <c r="N106" i="7"/>
  <c r="N164" i="6"/>
  <c r="L164" i="6"/>
  <c r="J164" i="6"/>
  <c r="L9" i="5"/>
  <c r="J9" i="5"/>
  <c r="N9" i="5"/>
  <c r="J86" i="5"/>
  <c r="L143" i="6"/>
  <c r="B152" i="6" s="1"/>
  <c r="B153" i="6" s="1"/>
  <c r="J164" i="5"/>
  <c r="J977" i="4"/>
  <c r="N977" i="4"/>
  <c r="L977" i="4"/>
  <c r="N885" i="4"/>
  <c r="L885" i="4"/>
  <c r="J885" i="4"/>
  <c r="J512" i="4"/>
  <c r="N512" i="4"/>
  <c r="L512" i="4"/>
  <c r="J489" i="4"/>
  <c r="N869" i="3"/>
  <c r="L869" i="3"/>
  <c r="J869" i="3"/>
  <c r="L291" i="4"/>
  <c r="J291" i="4"/>
  <c r="N291" i="4"/>
  <c r="N185" i="4"/>
  <c r="L185" i="4"/>
  <c r="J185" i="4"/>
  <c r="L93" i="4"/>
  <c r="J93" i="4"/>
  <c r="N93" i="4"/>
  <c r="J932" i="3"/>
  <c r="N932" i="3"/>
  <c r="L932" i="3"/>
  <c r="N792" i="3"/>
  <c r="J792" i="3"/>
  <c r="L792" i="3"/>
  <c r="M632" i="3"/>
  <c r="B635" i="3" s="1"/>
  <c r="B636" i="3" s="1"/>
  <c r="M310" i="3"/>
  <c r="B313" i="3" s="1"/>
  <c r="B314" i="3" s="1"/>
  <c r="J449" i="3"/>
  <c r="N141" i="2"/>
  <c r="N143" i="2" s="1"/>
  <c r="L141" i="2"/>
  <c r="L143" i="2" s="1"/>
  <c r="B152" i="2" s="1"/>
  <c r="B153" i="2" s="1"/>
  <c r="J141" i="2"/>
  <c r="J687" i="3"/>
  <c r="N687" i="3"/>
  <c r="L687" i="3"/>
  <c r="N22" i="1"/>
  <c r="L22" i="1"/>
  <c r="L589" i="3"/>
  <c r="J589" i="3"/>
  <c r="N589" i="3"/>
  <c r="L428" i="3"/>
  <c r="J428" i="3"/>
  <c r="N428" i="3"/>
  <c r="L106" i="3"/>
  <c r="J106" i="3"/>
  <c r="N106" i="3"/>
  <c r="L22" i="3"/>
  <c r="N22" i="3"/>
  <c r="J22" i="3"/>
  <c r="M143" i="2"/>
  <c r="B146" i="2" s="1"/>
  <c r="B147" i="2" s="1"/>
  <c r="L9" i="2"/>
  <c r="N9" i="2"/>
  <c r="N825" i="1"/>
  <c r="L825" i="1"/>
  <c r="J825" i="1"/>
  <c r="N664" i="1"/>
  <c r="L664" i="1"/>
  <c r="J664" i="1"/>
  <c r="N503" i="1"/>
  <c r="L503" i="1"/>
  <c r="J503" i="1"/>
  <c r="N342" i="1"/>
  <c r="L342" i="1"/>
  <c r="J342" i="1"/>
  <c r="N182" i="1"/>
  <c r="L182" i="1"/>
  <c r="J182" i="1"/>
  <c r="L447" i="1"/>
  <c r="J447" i="1"/>
  <c r="N447" i="1"/>
  <c r="J566" i="1"/>
  <c r="N566" i="1"/>
  <c r="L566" i="1"/>
  <c r="J85" i="1"/>
  <c r="N85" i="1"/>
  <c r="L85" i="1"/>
  <c r="L363" i="1"/>
  <c r="J363" i="1"/>
  <c r="N363" i="1"/>
  <c r="L687" i="7"/>
  <c r="J687" i="7"/>
  <c r="N687" i="7"/>
  <c r="J631" i="7"/>
  <c r="N631" i="7"/>
  <c r="L631" i="7"/>
  <c r="J869" i="7"/>
  <c r="N869" i="7"/>
  <c r="L869" i="7"/>
  <c r="N365" i="7"/>
  <c r="L365" i="7"/>
  <c r="J365" i="7"/>
  <c r="M182" i="6"/>
  <c r="B185" i="6" s="1"/>
  <c r="B186" i="6" s="1"/>
  <c r="L827" i="7"/>
  <c r="J827" i="7"/>
  <c r="N827" i="7"/>
  <c r="L386" i="7"/>
  <c r="J386" i="7"/>
  <c r="N386" i="7"/>
  <c r="L246" i="7"/>
  <c r="J246" i="7"/>
  <c r="N246" i="7"/>
  <c r="J172" i="5"/>
  <c r="N172" i="5"/>
  <c r="N182" i="5" s="1"/>
  <c r="L172" i="5"/>
  <c r="N9" i="6"/>
  <c r="N27" i="6" s="1"/>
  <c r="J9" i="6"/>
  <c r="L9" i="6"/>
  <c r="N94" i="6"/>
  <c r="L94" i="6"/>
  <c r="L104" i="6" s="1"/>
  <c r="B113" i="6" s="1"/>
  <c r="B114" i="6" s="1"/>
  <c r="J94" i="6"/>
  <c r="J47" i="6"/>
  <c r="J180" i="5"/>
  <c r="J102" i="5"/>
  <c r="N102" i="5"/>
  <c r="L102" i="5"/>
  <c r="N65" i="5"/>
  <c r="B72" i="6"/>
  <c r="B73" i="6" s="1"/>
  <c r="N954" i="4"/>
  <c r="L954" i="4"/>
  <c r="J954" i="4"/>
  <c r="N862" i="4"/>
  <c r="L862" i="4"/>
  <c r="J862" i="4"/>
  <c r="L143" i="5"/>
  <c r="B152" i="5" s="1"/>
  <c r="B153" i="5" s="1"/>
  <c r="L581" i="4"/>
  <c r="J581" i="4"/>
  <c r="N581" i="4"/>
  <c r="N383" i="4"/>
  <c r="L383" i="4"/>
  <c r="J383" i="4"/>
  <c r="L268" i="4"/>
  <c r="J268" i="4"/>
  <c r="N268" i="4"/>
  <c r="L162" i="4"/>
  <c r="J162" i="4"/>
  <c r="N162" i="4"/>
  <c r="L70" i="4"/>
  <c r="J70" i="4"/>
  <c r="N70" i="4"/>
  <c r="L911" i="3"/>
  <c r="J911" i="3"/>
  <c r="N911" i="3"/>
  <c r="J526" i="3"/>
  <c r="N526" i="3"/>
  <c r="L526" i="3"/>
  <c r="M182" i="2"/>
  <c r="B185" i="2" s="1"/>
  <c r="B186" i="2" s="1"/>
  <c r="L930" i="1"/>
  <c r="J930" i="1"/>
  <c r="N930" i="1"/>
  <c r="J666" i="3"/>
  <c r="J505" i="3"/>
  <c r="L344" i="3"/>
  <c r="J344" i="3"/>
  <c r="N344" i="3"/>
  <c r="N471" i="3" s="1"/>
  <c r="L85" i="3"/>
  <c r="J85" i="3"/>
  <c r="N85" i="3"/>
  <c r="N180" i="2"/>
  <c r="J180" i="2"/>
  <c r="L180" i="2"/>
  <c r="L182" i="2" s="1"/>
  <c r="B191" i="2" s="1"/>
  <c r="B192" i="2" s="1"/>
  <c r="L94" i="2"/>
  <c r="J94" i="2"/>
  <c r="N94" i="2"/>
  <c r="J727" i="1"/>
  <c r="N727" i="1"/>
  <c r="L727" i="1"/>
  <c r="L524" i="1"/>
  <c r="J524" i="1"/>
  <c r="N524" i="1"/>
  <c r="L55" i="2"/>
  <c r="L65" i="2" s="1"/>
  <c r="B74" i="2" s="1"/>
  <c r="B75" i="2" s="1"/>
  <c r="J55" i="2"/>
  <c r="N55" i="2"/>
  <c r="N65" i="2" s="1"/>
  <c r="J102" i="2"/>
  <c r="N102" i="2"/>
  <c r="L102" i="2"/>
  <c r="L685" i="1"/>
  <c r="J685" i="1"/>
  <c r="N685" i="1"/>
  <c r="J245" i="1"/>
  <c r="N245" i="1"/>
  <c r="L245" i="1"/>
  <c r="L848" i="7"/>
  <c r="J848" i="7"/>
  <c r="N848" i="7"/>
  <c r="N610" i="7"/>
  <c r="J610" i="7"/>
  <c r="L610" i="7"/>
  <c r="J428" i="7"/>
  <c r="N428" i="7"/>
  <c r="L428" i="7"/>
  <c r="L547" i="7"/>
  <c r="N547" i="7"/>
  <c r="J547" i="7"/>
  <c r="M471" i="7"/>
  <c r="B474" i="7" s="1"/>
  <c r="B475" i="7" s="1"/>
  <c r="M954" i="7"/>
  <c r="B957" i="7" s="1"/>
  <c r="B958" i="7" s="1"/>
  <c r="L183" i="7"/>
  <c r="J183" i="7"/>
  <c r="N183" i="7"/>
  <c r="M182" i="5"/>
  <c r="B185" i="5" s="1"/>
  <c r="B186" i="5" s="1"/>
  <c r="L172" i="6"/>
  <c r="J172" i="6"/>
  <c r="N172" i="6"/>
  <c r="L22" i="7"/>
  <c r="J22" i="7"/>
  <c r="N22" i="7"/>
  <c r="L94" i="5"/>
  <c r="J94" i="5"/>
  <c r="N94" i="5"/>
  <c r="N143" i="6"/>
  <c r="L182" i="5"/>
  <c r="B191" i="5" s="1"/>
  <c r="B192" i="5" s="1"/>
  <c r="N931" i="4"/>
  <c r="L931" i="4"/>
  <c r="J931" i="4"/>
  <c r="N839" i="4"/>
  <c r="L839" i="4"/>
  <c r="J839" i="4"/>
  <c r="N104" i="6"/>
  <c r="J17" i="5"/>
  <c r="N17" i="5"/>
  <c r="L17" i="5"/>
  <c r="J558" i="4"/>
  <c r="L535" i="4"/>
  <c r="J535" i="4"/>
  <c r="N535" i="4"/>
  <c r="L337" i="4"/>
  <c r="J337" i="4"/>
  <c r="N337" i="4"/>
  <c r="L139" i="4"/>
  <c r="J139" i="4"/>
  <c r="N139" i="4"/>
  <c r="L47" i="4"/>
  <c r="J47" i="4"/>
  <c r="N47" i="4"/>
  <c r="M793" i="3"/>
  <c r="B796" i="3" s="1"/>
  <c r="B797" i="3" s="1"/>
  <c r="M471" i="3"/>
  <c r="B474" i="3" s="1"/>
  <c r="B475" i="3" s="1"/>
  <c r="L771" i="3"/>
  <c r="J771" i="3"/>
  <c r="N771" i="3"/>
  <c r="J204" i="3"/>
  <c r="J127" i="3"/>
  <c r="L846" i="1"/>
  <c r="J846" i="1"/>
  <c r="N846" i="1"/>
  <c r="L183" i="3"/>
  <c r="L310" i="3" s="1"/>
  <c r="B319" i="3" s="1"/>
  <c r="B320" i="3" s="1"/>
  <c r="J183" i="3"/>
  <c r="N183" i="3"/>
  <c r="J164" i="2"/>
  <c r="N909" i="1"/>
  <c r="L909" i="1"/>
  <c r="J909" i="1"/>
  <c r="N748" i="1"/>
  <c r="L748" i="1"/>
  <c r="J748" i="1"/>
  <c r="N587" i="1"/>
  <c r="L587" i="1"/>
  <c r="J587" i="1"/>
  <c r="N426" i="1"/>
  <c r="L426" i="1"/>
  <c r="J426" i="1"/>
  <c r="N266" i="1"/>
  <c r="L266" i="1"/>
  <c r="J266" i="1"/>
  <c r="N106" i="1"/>
  <c r="L106" i="1"/>
  <c r="J106" i="1"/>
  <c r="J43" i="3"/>
  <c r="J86" i="2"/>
  <c r="N86" i="2"/>
  <c r="L86" i="2"/>
  <c r="L104" i="2" s="1"/>
  <c r="B113" i="2" s="1"/>
  <c r="B114" i="2" s="1"/>
  <c r="L203" i="1"/>
  <c r="J203" i="1"/>
  <c r="N203" i="1"/>
  <c r="N182" i="2" l="1"/>
  <c r="L27" i="2"/>
  <c r="B36" i="2" s="1"/>
  <c r="B37" i="2" s="1"/>
  <c r="N104" i="2"/>
  <c r="B109" i="2" s="1"/>
  <c r="B110" i="2" s="1"/>
  <c r="N793" i="3"/>
  <c r="N582" i="4"/>
  <c r="B589" i="4" s="1"/>
  <c r="B590" i="4" s="1"/>
  <c r="L780" i="4"/>
  <c r="B789" i="4" s="1"/>
  <c r="B790" i="4" s="1"/>
  <c r="N780" i="4"/>
  <c r="B787" i="4" s="1"/>
  <c r="B788" i="4" s="1"/>
  <c r="I1157" i="4"/>
  <c r="I1088" i="4"/>
  <c r="I996" i="4"/>
  <c r="G1112" i="4"/>
  <c r="G1020" i="4"/>
  <c r="G1089" i="4"/>
  <c r="I1089" i="4" s="1"/>
  <c r="G1135" i="4"/>
  <c r="G1158" i="4"/>
  <c r="I1158" i="4" s="1"/>
  <c r="G1066" i="4"/>
  <c r="I1066" i="4" s="1"/>
  <c r="G1043" i="4"/>
  <c r="I1043" i="4" s="1"/>
  <c r="G997" i="4"/>
  <c r="I997" i="4" s="1"/>
  <c r="I1042" i="4"/>
  <c r="I1065" i="4"/>
  <c r="N310" i="7"/>
  <c r="L310" i="7"/>
  <c r="B319" i="7" s="1"/>
  <c r="B320" i="7" s="1"/>
  <c r="N149" i="7"/>
  <c r="B154" i="7" s="1"/>
  <c r="B155" i="7" s="1"/>
  <c r="L149" i="7"/>
  <c r="B158" i="7" s="1"/>
  <c r="B159" i="7" s="1"/>
  <c r="L27" i="6"/>
  <c r="B36" i="6" s="1"/>
  <c r="B37" i="6" s="1"/>
  <c r="B150" i="5"/>
  <c r="B151" i="5" s="1"/>
  <c r="L104" i="5"/>
  <c r="B113" i="5" s="1"/>
  <c r="B114" i="5" s="1"/>
  <c r="N104" i="5"/>
  <c r="B111" i="5" s="1"/>
  <c r="B112" i="5" s="1"/>
  <c r="L582" i="4"/>
  <c r="B591" i="4" s="1"/>
  <c r="B592" i="4" s="1"/>
  <c r="L384" i="4"/>
  <c r="B393" i="4" s="1"/>
  <c r="B394" i="4" s="1"/>
  <c r="N384" i="4"/>
  <c r="B389" i="4" s="1"/>
  <c r="B390" i="4" s="1"/>
  <c r="L793" i="3"/>
  <c r="B802" i="3" s="1"/>
  <c r="B803" i="3" s="1"/>
  <c r="L632" i="3"/>
  <c r="B641" i="3" s="1"/>
  <c r="B642" i="3" s="1"/>
  <c r="N632" i="3"/>
  <c r="B639" i="3" s="1"/>
  <c r="B640" i="3" s="1"/>
  <c r="L471" i="3"/>
  <c r="B480" i="3" s="1"/>
  <c r="B481" i="3" s="1"/>
  <c r="N310" i="3"/>
  <c r="B317" i="3" s="1"/>
  <c r="B318" i="3" s="1"/>
  <c r="N27" i="2"/>
  <c r="B32" i="2" s="1"/>
  <c r="B33" i="2" s="1"/>
  <c r="B70" i="2"/>
  <c r="B71" i="2" s="1"/>
  <c r="B72" i="2"/>
  <c r="B73" i="2" s="1"/>
  <c r="B187" i="5"/>
  <c r="B188" i="5" s="1"/>
  <c r="B189" i="5"/>
  <c r="B190" i="5" s="1"/>
  <c r="B798" i="3"/>
  <c r="B799" i="3" s="1"/>
  <c r="B800" i="3"/>
  <c r="B801" i="3" s="1"/>
  <c r="B187" i="2"/>
  <c r="B188" i="2" s="1"/>
  <c r="B189" i="2"/>
  <c r="B190" i="2" s="1"/>
  <c r="B109" i="6"/>
  <c r="B110" i="6" s="1"/>
  <c r="B111" i="6"/>
  <c r="B112" i="6" s="1"/>
  <c r="B70" i="5"/>
  <c r="B71" i="5" s="1"/>
  <c r="B72" i="5"/>
  <c r="B73" i="5" s="1"/>
  <c r="L309" i="1"/>
  <c r="B318" i="1" s="1"/>
  <c r="B319" i="1" s="1"/>
  <c r="N469" i="1"/>
  <c r="L952" i="1"/>
  <c r="B961" i="1" s="1"/>
  <c r="B962" i="1" s="1"/>
  <c r="L149" i="3"/>
  <c r="B158" i="3" s="1"/>
  <c r="B159" i="3" s="1"/>
  <c r="L954" i="3"/>
  <c r="B963" i="3" s="1"/>
  <c r="B964" i="3" s="1"/>
  <c r="N186" i="4"/>
  <c r="N471" i="7"/>
  <c r="N632" i="7"/>
  <c r="B111" i="2"/>
  <c r="B112" i="2" s="1"/>
  <c r="N954" i="7"/>
  <c r="N309" i="1"/>
  <c r="L791" i="1"/>
  <c r="B800" i="1" s="1"/>
  <c r="B801" i="1" s="1"/>
  <c r="N952" i="1"/>
  <c r="L149" i="1"/>
  <c r="B158" i="1" s="1"/>
  <c r="B159" i="1" s="1"/>
  <c r="N27" i="5"/>
  <c r="L182" i="6"/>
  <c r="B191" i="6" s="1"/>
  <c r="B192" i="6" s="1"/>
  <c r="N793" i="7"/>
  <c r="B148" i="2"/>
  <c r="B149" i="2" s="1"/>
  <c r="B150" i="2"/>
  <c r="B151" i="2" s="1"/>
  <c r="L630" i="1"/>
  <c r="B639" i="1" s="1"/>
  <c r="B640" i="1" s="1"/>
  <c r="N791" i="1"/>
  <c r="N149" i="1"/>
  <c r="N182" i="6"/>
  <c r="L186" i="4"/>
  <c r="B195" i="4" s="1"/>
  <c r="B196" i="4" s="1"/>
  <c r="L978" i="4"/>
  <c r="B987" i="4" s="1"/>
  <c r="B988" i="4" s="1"/>
  <c r="B587" i="4"/>
  <c r="B588" i="4" s="1"/>
  <c r="B148" i="6"/>
  <c r="B149" i="6" s="1"/>
  <c r="B150" i="6"/>
  <c r="B151" i="6" s="1"/>
  <c r="B315" i="7"/>
  <c r="B316" i="7" s="1"/>
  <c r="B317" i="7"/>
  <c r="B318" i="7" s="1"/>
  <c r="B476" i="3"/>
  <c r="B477" i="3" s="1"/>
  <c r="B478" i="3"/>
  <c r="B479" i="3" s="1"/>
  <c r="B32" i="6"/>
  <c r="B33" i="6" s="1"/>
  <c r="B34" i="6"/>
  <c r="B35" i="6" s="1"/>
  <c r="L954" i="7"/>
  <c r="B963" i="7" s="1"/>
  <c r="B964" i="7" s="1"/>
  <c r="L469" i="1"/>
  <c r="B478" i="1" s="1"/>
  <c r="B479" i="1" s="1"/>
  <c r="N630" i="1"/>
  <c r="N149" i="3"/>
  <c r="L27" i="5"/>
  <c r="B36" i="5" s="1"/>
  <c r="B37" i="5" s="1"/>
  <c r="N954" i="3"/>
  <c r="N978" i="4"/>
  <c r="L471" i="7"/>
  <c r="B480" i="7" s="1"/>
  <c r="B481" i="7" s="1"/>
  <c r="L793" i="7"/>
  <c r="B802" i="7" s="1"/>
  <c r="B803" i="7" s="1"/>
  <c r="L632" i="7"/>
  <c r="B641" i="7" s="1"/>
  <c r="B642" i="7" s="1"/>
  <c r="B34" i="2" l="1"/>
  <c r="B35" i="2" s="1"/>
  <c r="B785" i="4"/>
  <c r="B786" i="4" s="1"/>
  <c r="I1020" i="4"/>
  <c r="I1112" i="4"/>
  <c r="I1135" i="4"/>
  <c r="G1136" i="4"/>
  <c r="I1136" i="4" s="1"/>
  <c r="G1044" i="4"/>
  <c r="I1044" i="4" s="1"/>
  <c r="G1067" i="4"/>
  <c r="G1113" i="4"/>
  <c r="I1113" i="4" s="1"/>
  <c r="G1021" i="4"/>
  <c r="I1021" i="4" s="1"/>
  <c r="G1159" i="4"/>
  <c r="I1159" i="4" s="1"/>
  <c r="G1090" i="4"/>
  <c r="I1090" i="4" s="1"/>
  <c r="G998" i="4"/>
  <c r="I998" i="4" s="1"/>
  <c r="B156" i="7"/>
  <c r="B157" i="7" s="1"/>
  <c r="B109" i="5"/>
  <c r="B110" i="5" s="1"/>
  <c r="B391" i="4"/>
  <c r="B392" i="4" s="1"/>
  <c r="B637" i="3"/>
  <c r="B638" i="3" s="1"/>
  <c r="B315" i="3"/>
  <c r="B316" i="3" s="1"/>
  <c r="B154" i="3"/>
  <c r="B155" i="3" s="1"/>
  <c r="B156" i="3"/>
  <c r="B157" i="3" s="1"/>
  <c r="B187" i="6"/>
  <c r="B188" i="6" s="1"/>
  <c r="B189" i="6"/>
  <c r="B190" i="6" s="1"/>
  <c r="B796" i="1"/>
  <c r="B797" i="1" s="1"/>
  <c r="B798" i="1"/>
  <c r="B799" i="1" s="1"/>
  <c r="B983" i="4"/>
  <c r="B984" i="4" s="1"/>
  <c r="B985" i="4"/>
  <c r="B986" i="4" s="1"/>
  <c r="B635" i="1"/>
  <c r="B636" i="1" s="1"/>
  <c r="B637" i="1"/>
  <c r="B638" i="1" s="1"/>
  <c r="B154" i="1"/>
  <c r="B155" i="1" s="1"/>
  <c r="B156" i="1"/>
  <c r="B157" i="1" s="1"/>
  <c r="B32" i="5"/>
  <c r="B33" i="5" s="1"/>
  <c r="B34" i="5"/>
  <c r="B35" i="5" s="1"/>
  <c r="B314" i="1"/>
  <c r="B315" i="1" s="1"/>
  <c r="B316" i="1"/>
  <c r="B317" i="1" s="1"/>
  <c r="B637" i="7"/>
  <c r="B638" i="7" s="1"/>
  <c r="B639" i="7"/>
  <c r="B640" i="7" s="1"/>
  <c r="B798" i="7"/>
  <c r="B799" i="7" s="1"/>
  <c r="B800" i="7"/>
  <c r="B801" i="7" s="1"/>
  <c r="B959" i="7"/>
  <c r="B960" i="7" s="1"/>
  <c r="B961" i="7"/>
  <c r="B962" i="7" s="1"/>
  <c r="B476" i="7"/>
  <c r="B477" i="7" s="1"/>
  <c r="B478" i="7"/>
  <c r="B479" i="7" s="1"/>
  <c r="B191" i="4"/>
  <c r="B192" i="4" s="1"/>
  <c r="B193" i="4"/>
  <c r="B194" i="4" s="1"/>
  <c r="B474" i="1"/>
  <c r="B475" i="1" s="1"/>
  <c r="B476" i="1"/>
  <c r="B477" i="1" s="1"/>
  <c r="B959" i="3"/>
  <c r="B960" i="3" s="1"/>
  <c r="B961" i="3"/>
  <c r="B962" i="3" s="1"/>
  <c r="B957" i="1"/>
  <c r="B958" i="1" s="1"/>
  <c r="B959" i="1"/>
  <c r="B960" i="1" s="1"/>
  <c r="G1160" i="4" l="1"/>
  <c r="I1160" i="4" s="1"/>
  <c r="G1068" i="4"/>
  <c r="I1068" i="4" s="1"/>
  <c r="G1137" i="4"/>
  <c r="I1137" i="4" s="1"/>
  <c r="G1045" i="4"/>
  <c r="I1045" i="4" s="1"/>
  <c r="G1114" i="4"/>
  <c r="I1114" i="4" s="1"/>
  <c r="G1022" i="4"/>
  <c r="G1091" i="4"/>
  <c r="G999" i="4"/>
  <c r="I999" i="4" s="1"/>
  <c r="I1067" i="4"/>
  <c r="I1022" i="4" l="1"/>
  <c r="I1091" i="4"/>
  <c r="G1092" i="4"/>
  <c r="I1092" i="4" s="1"/>
  <c r="G1023" i="4"/>
  <c r="I1023" i="4" s="1"/>
  <c r="G1161" i="4"/>
  <c r="G1069" i="4"/>
  <c r="G1138" i="4"/>
  <c r="I1138" i="4" s="1"/>
  <c r="G1046" i="4"/>
  <c r="G1115" i="4"/>
  <c r="G1000" i="4"/>
  <c r="I1115" i="4" l="1"/>
  <c r="I1161" i="4"/>
  <c r="I1046" i="4"/>
  <c r="I1000" i="4"/>
  <c r="I1069" i="4"/>
  <c r="G1116" i="4"/>
  <c r="I1116" i="4" s="1"/>
  <c r="G1024" i="4"/>
  <c r="G1047" i="4"/>
  <c r="I1047" i="4" s="1"/>
  <c r="G1093" i="4"/>
  <c r="I1093" i="4" s="1"/>
  <c r="G1162" i="4"/>
  <c r="I1162" i="4" s="1"/>
  <c r="G1070" i="4"/>
  <c r="I1070" i="4" s="1"/>
  <c r="G1139" i="4"/>
  <c r="I1139" i="4" s="1"/>
  <c r="G1001" i="4"/>
  <c r="I1001" i="4" s="1"/>
  <c r="G1140" i="4" l="1"/>
  <c r="I1140" i="4" s="1"/>
  <c r="G1048" i="4"/>
  <c r="I1048" i="4" s="1"/>
  <c r="G1117" i="4"/>
  <c r="I1117" i="4" s="1"/>
  <c r="G1025" i="4"/>
  <c r="I1025" i="4" s="1"/>
  <c r="G1094" i="4"/>
  <c r="I1094" i="4" s="1"/>
  <c r="G1163" i="4"/>
  <c r="I1163" i="4" s="1"/>
  <c r="G1071" i="4"/>
  <c r="I1071" i="4" s="1"/>
  <c r="G1002" i="4"/>
  <c r="I1002" i="4" s="1"/>
  <c r="I1024" i="4"/>
  <c r="G1164" i="4" l="1"/>
  <c r="I1164" i="4" s="1"/>
  <c r="G1072" i="4"/>
  <c r="G1095" i="4"/>
  <c r="I1095" i="4" s="1"/>
  <c r="G1141" i="4"/>
  <c r="I1141" i="4" s="1"/>
  <c r="G1049" i="4"/>
  <c r="I1049" i="4" s="1"/>
  <c r="G1118" i="4"/>
  <c r="I1118" i="4" s="1"/>
  <c r="G1026" i="4"/>
  <c r="I1026" i="4" s="1"/>
  <c r="G1003" i="4"/>
  <c r="I1003" i="4" s="1"/>
  <c r="I1072" i="4" l="1"/>
  <c r="G1096" i="4"/>
  <c r="I1096" i="4" s="1"/>
  <c r="G1119" i="4"/>
  <c r="I1119" i="4" s="1"/>
  <c r="G1165" i="4"/>
  <c r="I1165" i="4" s="1"/>
  <c r="G1073" i="4"/>
  <c r="I1073" i="4" s="1"/>
  <c r="G1142" i="4"/>
  <c r="I1142" i="4" s="1"/>
  <c r="G1050" i="4"/>
  <c r="I1050" i="4" s="1"/>
  <c r="G1027" i="4"/>
  <c r="I1027" i="4" s="1"/>
  <c r="G1004" i="4"/>
  <c r="I1004" i="4" s="1"/>
  <c r="G1120" i="4" l="1"/>
  <c r="G1028" i="4"/>
  <c r="G1143" i="4"/>
  <c r="G1097" i="4"/>
  <c r="G1051" i="4"/>
  <c r="G1166" i="4"/>
  <c r="G1074" i="4"/>
  <c r="G1005" i="4"/>
  <c r="I1051" i="4" l="1"/>
  <c r="I1060" i="4" s="1"/>
  <c r="G1060" i="4"/>
  <c r="M1060" i="4" s="1"/>
  <c r="I1005" i="4"/>
  <c r="I1014" i="4" s="1"/>
  <c r="G1014" i="4"/>
  <c r="M1014" i="4" s="1"/>
  <c r="I1097" i="4"/>
  <c r="I1106" i="4" s="1"/>
  <c r="G1106" i="4"/>
  <c r="M1106" i="4" s="1"/>
  <c r="I1074" i="4"/>
  <c r="I1083" i="4" s="1"/>
  <c r="G1083" i="4"/>
  <c r="M1083" i="4" s="1"/>
  <c r="I1143" i="4"/>
  <c r="I1152" i="4" s="1"/>
  <c r="G1152" i="4"/>
  <c r="M1152" i="4" s="1"/>
  <c r="I1166" i="4"/>
  <c r="I1175" i="4" s="1"/>
  <c r="G1175" i="4"/>
  <c r="M1175" i="4" s="1"/>
  <c r="I1028" i="4"/>
  <c r="I1037" i="4" s="1"/>
  <c r="G1037" i="4"/>
  <c r="M1037" i="4" s="1"/>
  <c r="I1120" i="4"/>
  <c r="I1129" i="4" s="1"/>
  <c r="G1129" i="4"/>
  <c r="M1129" i="4" s="1"/>
  <c r="N1152" i="4" l="1"/>
  <c r="J1152" i="4"/>
  <c r="L1152" i="4"/>
  <c r="J1106" i="4"/>
  <c r="N1106" i="4"/>
  <c r="L1106" i="4"/>
  <c r="J1060" i="4"/>
  <c r="N1060" i="4"/>
  <c r="L1060" i="4"/>
  <c r="M1176" i="4"/>
  <c r="B1179" i="4" s="1"/>
  <c r="B1180" i="4" s="1"/>
  <c r="L1037" i="4"/>
  <c r="J1037" i="4"/>
  <c r="N1037" i="4"/>
  <c r="L1129" i="4"/>
  <c r="J1129" i="4"/>
  <c r="N1129" i="4"/>
  <c r="J1175" i="4"/>
  <c r="L1175" i="4"/>
  <c r="N1175" i="4"/>
  <c r="N1083" i="4"/>
  <c r="L1083" i="4"/>
  <c r="J1083" i="4"/>
  <c r="N1014" i="4"/>
  <c r="L1014" i="4"/>
  <c r="J1014" i="4"/>
  <c r="N1176" i="4" l="1"/>
  <c r="B1183" i="4" s="1"/>
  <c r="B1184" i="4" s="1"/>
  <c r="L1176" i="4"/>
  <c r="B1185" i="4" s="1"/>
  <c r="B1186" i="4" s="1"/>
  <c r="B1181" i="4" l="1"/>
  <c r="B1182" i="4" s="1"/>
</calcChain>
</file>

<file path=xl/sharedStrings.xml><?xml version="1.0" encoding="utf-8"?>
<sst xmlns="http://schemas.openxmlformats.org/spreadsheetml/2006/main" count="4884" uniqueCount="55">
  <si>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</si>
  <si>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</si>
  <si>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</si>
  <si>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</si>
  <si>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</si>
  <si>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</si>
  <si>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</si>
  <si>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</si>
  <si>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</si>
  <si>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</si>
  <si>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</si>
  <si>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</si>
  <si>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</si>
  <si>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</si>
  <si>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</si>
  <si>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</si>
  <si>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</si>
  <si>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</si>
  <si>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</si>
  <si>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</si>
  <si>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</si>
  <si>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</si>
  <si>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</si>
  <si>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</si>
  <si>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</si>
  <si>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</si>
  <si>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</si>
  <si>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</si>
  <si>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</si>
  <si>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</si>
  <si>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</si>
  <si>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</si>
  <si>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</si>
  <si>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</si>
  <si>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</si>
  <si>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</si>
  <si>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</si>
  <si>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</si>
  <si>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</si>
  <si>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</si>
  <si>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</si>
  <si>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</si>
  <si>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</si>
  <si>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</si>
  <si>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2</t>
  </si>
  <si>
    <t>Feeder 3</t>
  </si>
  <si>
    <t>Feeder 4</t>
  </si>
  <si>
    <t>Feeder 5</t>
  </si>
  <si>
    <t>Feeder 6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</si>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</sst>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1" borderId="25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3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6" fillId="0" borderId="40" xfId="0" applyFont="1" applyBorder="1" applyAlignment="1"/>
    <xf numFmtId="0" fontId="8" fillId="0" borderId="41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9" fillId="15" borderId="45" xfId="0" applyFont="1" applyFill="1" applyBorder="1" applyAlignment="1">
      <alignment horizontal="center" vertical="center"/>
    </xf>
    <xf numFmtId="0" fontId="9" fillId="15" borderId="44" xfId="0" applyFont="1" applyFill="1" applyBorder="1" applyAlignment="1">
      <alignment horizontal="center" vertical="center"/>
    </xf>
    <xf numFmtId="0" fontId="0" fillId="17" borderId="37" xfId="0" applyFont="1" applyFill="1" applyBorder="1" applyAlignment="1"/>
    <xf numFmtId="0" fontId="0" fillId="17" borderId="38" xfId="0" applyFont="1" applyFill="1" applyBorder="1" applyAlignment="1"/>
    <xf numFmtId="0" fontId="0" fillId="17" borderId="39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9" fillId="15" borderId="46" xfId="0" applyFont="1" applyFill="1" applyBorder="1" applyAlignment="1">
      <alignment horizontal="center" vertical="center"/>
    </xf>
    <xf numFmtId="0" fontId="9" fillId="16" borderId="4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9" fillId="15" borderId="41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3" fillId="4" borderId="32" xfId="0" applyFont="1" applyFill="1" applyBorder="1" applyAlignment="1">
      <alignment horizontal="center"/>
    </xf>
    <xf numFmtId="0" fontId="4" fillId="0" borderId="33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4" borderId="19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4" fillId="0" borderId="35" xfId="0" applyFont="1" applyBorder="1"/>
    <xf numFmtId="0" fontId="5" fillId="4" borderId="19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6" fillId="14" borderId="39" xfId="0" applyFont="1" applyFill="1" applyBorder="1" applyAlignment="1">
      <alignment horizontal="center"/>
    </xf>
    <xf numFmtId="0" fontId="0" fillId="17" borderId="37" xfId="0" applyFont="1" applyFill="1" applyBorder="1" applyAlignment="1">
      <alignment horizontal="center"/>
    </xf>
    <xf numFmtId="0" fontId="0" fillId="17" borderId="38" xfId="0" applyFont="1" applyFill="1" applyBorder="1" applyAlignment="1">
      <alignment horizontal="center"/>
    </xf>
    <xf numFmtId="0" fontId="0" fillId="17" borderId="39" xfId="0" applyFont="1" applyFill="1" applyBorder="1" applyAlignment="1">
      <alignment horizontal="center"/>
    </xf>
    <xf numFmtId="0" fontId="0" fillId="18" borderId="44" xfId="0" applyFont="1" applyFill="1" applyBorder="1" applyAlignment="1"/>
    <xf numFmtId="0" fontId="0" fillId="18" borderId="47" xfId="0" applyFont="1" applyFill="1" applyBorder="1" applyAlignment="1"/>
    <xf numFmtId="0" fontId="0" fillId="18" borderId="4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811" sqref="I811"/>
    </sheetView>
  </sheetViews>
  <sheetFormatPr defaultColWidth="12.625" defaultRowHeight="15" customHeight="1"/>
  <cols>
    <col min="1" max="1" width="9.375" customWidth="1"/>
    <col min="2" max="2" width="13" customWidth="1"/>
    <col min="3" max="3" width="9" customWidth="1"/>
    <col min="4" max="5" width="8" customWidth="1"/>
    <col min="6" max="6" width="11.125" customWidth="1"/>
    <col min="7" max="7" width="14.125" customWidth="1"/>
    <col min="8" max="8" width="14.25" customWidth="1"/>
    <col min="9" max="9" width="13.5" customWidth="1"/>
    <col min="10" max="10" width="17.5" customWidth="1"/>
    <col min="11" max="11" width="12.25" customWidth="1"/>
    <col min="12" max="13" width="11.5" customWidth="1"/>
    <col min="14" max="14" width="10.125" customWidth="1"/>
    <col min="15" max="26" width="7.625" customWidth="1"/>
  </cols>
  <sheetData>
    <row r="1" spans="1:26" ht="46.5">
      <c r="A1" s="1"/>
      <c r="B1" s="2"/>
      <c r="C1" s="2"/>
      <c r="D1" s="2"/>
      <c r="E1" s="2"/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71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71">
        <v>2.5000000000000001E-2</v>
      </c>
      <c r="B3" s="4">
        <v>1</v>
      </c>
      <c r="C3" s="4">
        <v>220</v>
      </c>
      <c r="D3" s="4">
        <v>1</v>
      </c>
      <c r="E3" s="4">
        <v>0.75</v>
      </c>
      <c r="F3" s="4">
        <f>A2</f>
        <v>2.5000000000000001E-2</v>
      </c>
      <c r="G3" s="4">
        <f t="shared" ref="G3:G14" si="0">E3*F3</f>
        <v>1.8750000000000003E-2</v>
      </c>
      <c r="H3" s="4">
        <v>0.5</v>
      </c>
      <c r="I3" s="4">
        <f t="shared" ref="I3:I21" si="1">G3*H3</f>
        <v>9.3750000000000014E-3</v>
      </c>
      <c r="J3" s="4"/>
      <c r="K3" s="4"/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71">
        <v>2.5000000000000001E-2</v>
      </c>
      <c r="B4" s="4"/>
      <c r="C4" s="4"/>
      <c r="D4" s="4">
        <v>3</v>
      </c>
      <c r="E4" s="4">
        <v>0.8</v>
      </c>
      <c r="F4" s="4">
        <f t="shared" ref="F4:F8" si="2">A3</f>
        <v>2.5000000000000001E-2</v>
      </c>
      <c r="G4" s="4">
        <f t="shared" si="0"/>
        <v>2.0000000000000004E-2</v>
      </c>
      <c r="H4" s="4">
        <v>0.5</v>
      </c>
      <c r="I4" s="4">
        <f t="shared" si="1"/>
        <v>1.0000000000000002E-2</v>
      </c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71">
        <v>2.5000000000000001E-2</v>
      </c>
      <c r="B5" s="4"/>
      <c r="C5" s="4"/>
      <c r="D5" s="4">
        <v>5</v>
      </c>
      <c r="E5" s="4">
        <v>0.8</v>
      </c>
      <c r="F5" s="4">
        <f t="shared" si="2"/>
        <v>2.5000000000000001E-2</v>
      </c>
      <c r="G5" s="4">
        <f t="shared" si="0"/>
        <v>2.0000000000000004E-2</v>
      </c>
      <c r="H5" s="4">
        <v>0.5</v>
      </c>
      <c r="I5" s="4">
        <f t="shared" si="1"/>
        <v>1.0000000000000002E-2</v>
      </c>
      <c r="J5" s="4"/>
      <c r="K5" s="4"/>
      <c r="L5" s="4"/>
      <c r="M5" s="4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1">
        <v>2.5000000000000001E-2</v>
      </c>
      <c r="B6" s="4"/>
      <c r="C6" s="4"/>
      <c r="D6" s="4">
        <v>7</v>
      </c>
      <c r="E6" s="4">
        <v>0.75</v>
      </c>
      <c r="F6" s="4">
        <f t="shared" si="2"/>
        <v>2.5000000000000001E-2</v>
      </c>
      <c r="G6" s="4">
        <f t="shared" si="0"/>
        <v>1.8750000000000003E-2</v>
      </c>
      <c r="H6" s="4">
        <v>0.5</v>
      </c>
      <c r="I6" s="4">
        <f t="shared" si="1"/>
        <v>9.3750000000000014E-3</v>
      </c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71">
        <v>2.5000000000000001E-2</v>
      </c>
      <c r="B7" s="4"/>
      <c r="C7" s="4"/>
      <c r="D7" s="4">
        <v>10</v>
      </c>
      <c r="E7" s="4">
        <v>0.6</v>
      </c>
      <c r="F7" s="4">
        <f t="shared" si="2"/>
        <v>2.5000000000000001E-2</v>
      </c>
      <c r="G7" s="4">
        <f t="shared" si="0"/>
        <v>1.4999999999999999E-2</v>
      </c>
      <c r="H7" s="4">
        <v>0.5</v>
      </c>
      <c r="I7" s="4">
        <f t="shared" si="1"/>
        <v>7.4999999999999997E-3</v>
      </c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1">
        <v>2.5000000000000001E-2</v>
      </c>
      <c r="B8" s="4"/>
      <c r="C8" s="4"/>
      <c r="D8" s="4">
        <v>2</v>
      </c>
      <c r="E8" s="4">
        <v>0.6</v>
      </c>
      <c r="F8" s="4">
        <f t="shared" si="2"/>
        <v>2.5000000000000001E-2</v>
      </c>
      <c r="G8" s="4">
        <f t="shared" si="0"/>
        <v>1.4999999999999999E-2</v>
      </c>
      <c r="H8" s="4">
        <v>3</v>
      </c>
      <c r="I8" s="4">
        <f t="shared" si="1"/>
        <v>4.4999999999999998E-2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71">
        <v>2.5000000000000001E-2</v>
      </c>
      <c r="B9" s="4"/>
      <c r="C9" s="4"/>
      <c r="D9" s="4">
        <v>4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71">
        <v>2.5000000000000001E-2</v>
      </c>
      <c r="B10" s="4"/>
      <c r="C10" s="4"/>
      <c r="D10" s="4">
        <v>6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71">
        <v>2.5000000000000001E-2</v>
      </c>
      <c r="B11" s="4"/>
      <c r="C11" s="4"/>
      <c r="D11" s="4">
        <v>8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71">
        <v>2.5000000000000001E-2</v>
      </c>
      <c r="B12" s="4"/>
      <c r="C12" s="4"/>
      <c r="D12" s="4">
        <v>9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71">
        <v>2.5000000000000001E-2</v>
      </c>
      <c r="B13" s="4"/>
      <c r="C13" s="4"/>
      <c r="D13" s="4">
        <v>11</v>
      </c>
      <c r="E13" s="4">
        <v>0.8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71">
        <v>2.5000000000000001E-2</v>
      </c>
      <c r="B14" s="4"/>
      <c r="C14" s="4"/>
      <c r="D14" s="4">
        <v>12</v>
      </c>
      <c r="E14" s="4">
        <v>0.75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71">
        <v>2.5000000000000001E-2</v>
      </c>
      <c r="B15" s="4"/>
      <c r="C15" s="4"/>
      <c r="D15" s="4" t="s">
        <v>16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1">
        <v>2.5000000000000001E-2</v>
      </c>
      <c r="B16" s="4"/>
      <c r="C16" s="4"/>
      <c r="D16" s="4" t="s">
        <v>16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1">
        <v>2.5000000000000001E-2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71">
        <v>2.5000000000000001E-2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71">
        <v>2.5000000000000001E-2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71">
        <v>2.5000000000000001E-2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71">
        <v>2.5000000000000001E-2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71">
        <v>2.5000000000000001E-2</v>
      </c>
      <c r="B22" s="5"/>
      <c r="C22" s="5"/>
      <c r="D22" s="5" t="s">
        <v>15</v>
      </c>
      <c r="E22" s="5"/>
      <c r="F22" s="5"/>
      <c r="G22" s="5">
        <f>SUM(G3:G21)</f>
        <v>0.20750000000000002</v>
      </c>
      <c r="H22" s="5"/>
      <c r="I22" s="5">
        <f>SUM(I3:I21)</f>
        <v>1.0912500000000001</v>
      </c>
      <c r="J22" s="5">
        <f>I22/G22</f>
        <v>5.2590361445783129</v>
      </c>
      <c r="K22" s="5">
        <v>0.54500000000000004</v>
      </c>
      <c r="L22" s="5">
        <f>K22*I22</f>
        <v>0.59473125000000004</v>
      </c>
      <c r="M22" s="5">
        <f>G22*C3</f>
        <v>45.650000000000006</v>
      </c>
      <c r="N22" s="5">
        <f>I22*C3</f>
        <v>240.07500000000002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2</v>
      </c>
      <c r="C24" s="4">
        <v>220</v>
      </c>
      <c r="D24" s="4">
        <v>1</v>
      </c>
      <c r="E24" s="4">
        <v>0.75</v>
      </c>
      <c r="F24" s="4">
        <f>A2</f>
        <v>2.5000000000000001E-2</v>
      </c>
      <c r="G24" s="4">
        <f t="shared" ref="G24:G35" si="3">E24*F24</f>
        <v>1.8750000000000003E-2</v>
      </c>
      <c r="H24" s="4">
        <v>0.5</v>
      </c>
      <c r="I24" s="4">
        <f t="shared" ref="I24:I42" si="4">G24*H24</f>
        <v>9.3750000000000014E-3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3</v>
      </c>
      <c r="E25" s="4">
        <v>0.8</v>
      </c>
      <c r="F25" s="4">
        <f t="shared" ref="F25:F28" si="5">A3</f>
        <v>2.5000000000000001E-2</v>
      </c>
      <c r="G25" s="4">
        <f t="shared" si="3"/>
        <v>2.0000000000000004E-2</v>
      </c>
      <c r="H25" s="4">
        <v>0.5</v>
      </c>
      <c r="I25" s="4">
        <f t="shared" si="4"/>
        <v>1.0000000000000002E-2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5</v>
      </c>
      <c r="E26" s="4">
        <v>0.8</v>
      </c>
      <c r="F26" s="4">
        <f t="shared" si="5"/>
        <v>2.5000000000000001E-2</v>
      </c>
      <c r="G26" s="4">
        <f t="shared" si="3"/>
        <v>2.0000000000000004E-2</v>
      </c>
      <c r="H26" s="4">
        <v>0.5</v>
      </c>
      <c r="I26" s="4">
        <f t="shared" si="4"/>
        <v>1.0000000000000002E-2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7</v>
      </c>
      <c r="E27" s="4">
        <v>0.75</v>
      </c>
      <c r="F27" s="4">
        <f t="shared" si="5"/>
        <v>2.5000000000000001E-2</v>
      </c>
      <c r="G27" s="4">
        <f t="shared" si="3"/>
        <v>1.8750000000000003E-2</v>
      </c>
      <c r="H27" s="4">
        <v>0.5</v>
      </c>
      <c r="I27" s="4">
        <f t="shared" si="4"/>
        <v>9.3750000000000014E-3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10</v>
      </c>
      <c r="E28" s="4">
        <v>0.6</v>
      </c>
      <c r="F28" s="4">
        <f t="shared" si="5"/>
        <v>2.5000000000000001E-2</v>
      </c>
      <c r="G28" s="4">
        <f t="shared" si="3"/>
        <v>1.4999999999999999E-2</v>
      </c>
      <c r="H28" s="4">
        <v>0.5</v>
      </c>
      <c r="I28" s="4">
        <f t="shared" si="4"/>
        <v>7.4999999999999997E-3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</v>
      </c>
      <c r="E29" s="4">
        <v>0.6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</v>
      </c>
      <c r="E30" s="4">
        <v>0.75</v>
      </c>
      <c r="F30" s="4">
        <f>A2</f>
        <v>2.5000000000000001E-2</v>
      </c>
      <c r="G30" s="4">
        <f t="shared" si="3"/>
        <v>1.8750000000000003E-2</v>
      </c>
      <c r="H30" s="4">
        <v>3</v>
      </c>
      <c r="I30" s="4">
        <f t="shared" si="4"/>
        <v>5.6250000000000008E-2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8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9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11</v>
      </c>
      <c r="E34" s="4">
        <v>0.8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12</v>
      </c>
      <c r="E35" s="4">
        <v>0.75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16</v>
      </c>
      <c r="E36" s="4"/>
      <c r="F36" s="4"/>
      <c r="G36" s="4">
        <v>0.1</v>
      </c>
      <c r="H36" s="4">
        <v>10</v>
      </c>
      <c r="I36" s="4">
        <f t="shared" si="4"/>
        <v>1</v>
      </c>
      <c r="J36" s="4" t="s">
        <v>26</v>
      </c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16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16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15</v>
      </c>
      <c r="E43" s="5"/>
      <c r="F43" s="5"/>
      <c r="G43" s="5">
        <f>SUM(G24:G42)</f>
        <v>0.21125000000000002</v>
      </c>
      <c r="H43" s="5"/>
      <c r="I43" s="5">
        <f>SUM(I24:I42)</f>
        <v>1.1025</v>
      </c>
      <c r="J43" s="5">
        <f>I43/G43</f>
        <v>5.2189349112426031</v>
      </c>
      <c r="K43" s="5">
        <v>0.54500000000000004</v>
      </c>
      <c r="L43" s="5">
        <f>K43*I43</f>
        <v>0.60086250000000008</v>
      </c>
      <c r="M43" s="5">
        <f>G43*C24</f>
        <v>46.475000000000001</v>
      </c>
      <c r="N43" s="5">
        <f>I43*C24</f>
        <v>242.55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>
        <v>3</v>
      </c>
      <c r="C45" s="4">
        <v>220</v>
      </c>
      <c r="D45" s="4">
        <v>1</v>
      </c>
      <c r="E45" s="4">
        <v>0.75</v>
      </c>
      <c r="F45" s="4">
        <f>A2</f>
        <v>2.5000000000000001E-2</v>
      </c>
      <c r="G45" s="4">
        <f t="shared" ref="G45:G56" si="6">E45*F45</f>
        <v>1.8750000000000003E-2</v>
      </c>
      <c r="H45" s="4">
        <v>0.5</v>
      </c>
      <c r="I45" s="4">
        <f t="shared" ref="I45:I63" si="7">G45*H45</f>
        <v>9.3750000000000014E-3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>
        <v>3</v>
      </c>
      <c r="E46" s="4">
        <v>0.8</v>
      </c>
      <c r="F46" s="4">
        <f t="shared" ref="F46:F49" si="8">A3</f>
        <v>2.5000000000000001E-2</v>
      </c>
      <c r="G46" s="4">
        <f t="shared" si="6"/>
        <v>2.0000000000000004E-2</v>
      </c>
      <c r="H46" s="4">
        <v>0.5</v>
      </c>
      <c r="I46" s="4">
        <f t="shared" si="7"/>
        <v>1.0000000000000002E-2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>
        <v>5</v>
      </c>
      <c r="E47" s="4">
        <v>0.8</v>
      </c>
      <c r="F47" s="4">
        <f t="shared" si="8"/>
        <v>2.5000000000000001E-2</v>
      </c>
      <c r="G47" s="4">
        <f t="shared" si="6"/>
        <v>2.0000000000000004E-2</v>
      </c>
      <c r="H47" s="4">
        <v>0.5</v>
      </c>
      <c r="I47" s="4">
        <f t="shared" si="7"/>
        <v>1.0000000000000002E-2</v>
      </c>
      <c r="J47" s="4"/>
      <c r="K47" s="4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>
        <v>7</v>
      </c>
      <c r="E48" s="4">
        <v>0.75</v>
      </c>
      <c r="F48" s="4">
        <f t="shared" si="8"/>
        <v>2.5000000000000001E-2</v>
      </c>
      <c r="G48" s="4">
        <f t="shared" si="6"/>
        <v>1.8750000000000003E-2</v>
      </c>
      <c r="H48" s="4">
        <v>0.5</v>
      </c>
      <c r="I48" s="4">
        <f t="shared" si="7"/>
        <v>9.3750000000000014E-3</v>
      </c>
      <c r="J48" s="4"/>
      <c r="K48" s="4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/>
      <c r="C49" s="4"/>
      <c r="D49" s="4">
        <v>10</v>
      </c>
      <c r="E49" s="4">
        <v>0.6</v>
      </c>
      <c r="F49" s="4">
        <f t="shared" si="8"/>
        <v>2.5000000000000001E-2</v>
      </c>
      <c r="G49" s="4">
        <f t="shared" si="6"/>
        <v>1.4999999999999999E-2</v>
      </c>
      <c r="H49" s="4">
        <v>0.5</v>
      </c>
      <c r="I49" s="4">
        <f t="shared" si="7"/>
        <v>7.4999999999999997E-3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2</v>
      </c>
      <c r="E50" s="4">
        <v>0.6</v>
      </c>
      <c r="F50" s="4">
        <v>0</v>
      </c>
      <c r="G50" s="4">
        <f t="shared" si="6"/>
        <v>0</v>
      </c>
      <c r="H50" s="4">
        <v>0.5</v>
      </c>
      <c r="I50" s="4">
        <f t="shared" si="7"/>
        <v>0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4</v>
      </c>
      <c r="E51" s="4">
        <v>0.75</v>
      </c>
      <c r="F51" s="4">
        <v>0</v>
      </c>
      <c r="G51" s="4">
        <f t="shared" si="6"/>
        <v>0</v>
      </c>
      <c r="H51" s="4">
        <v>0.5</v>
      </c>
      <c r="I51" s="4">
        <f t="shared" si="7"/>
        <v>0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6</v>
      </c>
      <c r="E52" s="4">
        <v>0.6</v>
      </c>
      <c r="F52" s="4">
        <f>A2</f>
        <v>2.5000000000000001E-2</v>
      </c>
      <c r="G52" s="4">
        <f t="shared" si="6"/>
        <v>1.4999999999999999E-2</v>
      </c>
      <c r="H52" s="4">
        <v>3</v>
      </c>
      <c r="I52" s="4">
        <f t="shared" si="7"/>
        <v>4.4999999999999998E-2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8</v>
      </c>
      <c r="E53" s="4">
        <v>0.8</v>
      </c>
      <c r="F53" s="4">
        <v>0</v>
      </c>
      <c r="G53" s="4">
        <f t="shared" si="6"/>
        <v>0</v>
      </c>
      <c r="H53" s="4">
        <v>0.5</v>
      </c>
      <c r="I53" s="4">
        <f t="shared" si="7"/>
        <v>0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9</v>
      </c>
      <c r="E54" s="4">
        <v>0.75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11</v>
      </c>
      <c r="E55" s="4">
        <v>0.8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12</v>
      </c>
      <c r="E56" s="4">
        <v>0.75</v>
      </c>
      <c r="F56" s="4">
        <v>0</v>
      </c>
      <c r="G56" s="4">
        <f t="shared" si="6"/>
        <v>0</v>
      </c>
      <c r="H56" s="4">
        <v>0.5</v>
      </c>
      <c r="I56" s="4">
        <f t="shared" si="7"/>
        <v>0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 t="s">
        <v>16</v>
      </c>
      <c r="E57" s="4"/>
      <c r="F57" s="4"/>
      <c r="G57" s="4">
        <v>0.1</v>
      </c>
      <c r="H57" s="4">
        <v>10</v>
      </c>
      <c r="I57" s="4">
        <f t="shared" si="7"/>
        <v>1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 t="s">
        <v>16</v>
      </c>
      <c r="E58" s="4"/>
      <c r="F58" s="4"/>
      <c r="G58" s="4">
        <v>0</v>
      </c>
      <c r="H58" s="4">
        <v>0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 t="s">
        <v>16</v>
      </c>
      <c r="E59" s="4"/>
      <c r="F59" s="4"/>
      <c r="G59" s="4">
        <v>0</v>
      </c>
      <c r="H59" s="4">
        <v>0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 t="s">
        <v>16</v>
      </c>
      <c r="E60" s="4"/>
      <c r="F60" s="4"/>
      <c r="G60" s="4">
        <v>0</v>
      </c>
      <c r="H60" s="4">
        <v>0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 t="s">
        <v>16</v>
      </c>
      <c r="E61" s="4"/>
      <c r="F61" s="4"/>
      <c r="G61" s="4">
        <v>0</v>
      </c>
      <c r="H61" s="4">
        <v>0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</v>
      </c>
      <c r="H62" s="4">
        <v>0</v>
      </c>
      <c r="I62" s="4">
        <f t="shared" si="7"/>
        <v>0</v>
      </c>
      <c r="J62" s="4"/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5"/>
      <c r="C64" s="5"/>
      <c r="D64" s="5" t="s">
        <v>15</v>
      </c>
      <c r="E64" s="5"/>
      <c r="F64" s="5"/>
      <c r="G64" s="5">
        <f>SUM(G45:G63)</f>
        <v>0.20750000000000002</v>
      </c>
      <c r="H64" s="5"/>
      <c r="I64" s="5">
        <f>SUM(I45:I63)</f>
        <v>1.0912500000000001</v>
      </c>
      <c r="J64" s="5">
        <f>I64/G64</f>
        <v>5.2590361445783129</v>
      </c>
      <c r="K64" s="5">
        <v>0.54500000000000004</v>
      </c>
      <c r="L64" s="5">
        <f>K64*I64</f>
        <v>0.59473125000000004</v>
      </c>
      <c r="M64" s="5">
        <f>G64*C45</f>
        <v>45.650000000000006</v>
      </c>
      <c r="N64" s="5">
        <f>I64*C45</f>
        <v>240.07500000000002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>
        <v>4</v>
      </c>
      <c r="C66" s="4">
        <v>220</v>
      </c>
      <c r="D66" s="4">
        <v>1</v>
      </c>
      <c r="E66" s="4">
        <v>0.75</v>
      </c>
      <c r="F66" s="4">
        <f>A2</f>
        <v>2.5000000000000001E-2</v>
      </c>
      <c r="G66" s="4">
        <f t="shared" ref="G66:G77" si="9">E66*F66</f>
        <v>1.8750000000000003E-2</v>
      </c>
      <c r="H66" s="4">
        <v>0.5</v>
      </c>
      <c r="I66" s="4">
        <f t="shared" ref="I66:I84" si="10">G66*H66</f>
        <v>9.3750000000000014E-3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>
        <v>3</v>
      </c>
      <c r="E67" s="4">
        <v>0.8</v>
      </c>
      <c r="F67" s="4">
        <f t="shared" ref="F67:F70" si="11">A3</f>
        <v>2.5000000000000001E-2</v>
      </c>
      <c r="G67" s="4">
        <f t="shared" si="9"/>
        <v>2.0000000000000004E-2</v>
      </c>
      <c r="H67" s="4">
        <v>0.5</v>
      </c>
      <c r="I67" s="4">
        <f t="shared" si="10"/>
        <v>1.0000000000000002E-2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>
        <v>5</v>
      </c>
      <c r="E68" s="4">
        <v>0.8</v>
      </c>
      <c r="F68" s="4">
        <f t="shared" si="11"/>
        <v>2.5000000000000001E-2</v>
      </c>
      <c r="G68" s="4">
        <f t="shared" si="9"/>
        <v>2.0000000000000004E-2</v>
      </c>
      <c r="H68" s="4">
        <v>0.5</v>
      </c>
      <c r="I68" s="4">
        <f t="shared" si="10"/>
        <v>1.0000000000000002E-2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>
        <v>7</v>
      </c>
      <c r="E69" s="4">
        <v>0.75</v>
      </c>
      <c r="F69" s="4">
        <f t="shared" si="11"/>
        <v>2.5000000000000001E-2</v>
      </c>
      <c r="G69" s="4">
        <f t="shared" si="9"/>
        <v>1.8750000000000003E-2</v>
      </c>
      <c r="H69" s="4">
        <v>0.5</v>
      </c>
      <c r="I69" s="4">
        <f t="shared" si="10"/>
        <v>9.3750000000000014E-3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4"/>
      <c r="C70" s="4"/>
      <c r="D70" s="4">
        <v>10</v>
      </c>
      <c r="E70" s="4">
        <v>0.6</v>
      </c>
      <c r="F70" s="4">
        <f t="shared" si="11"/>
        <v>2.5000000000000001E-2</v>
      </c>
      <c r="G70" s="4">
        <f t="shared" si="9"/>
        <v>1.4999999999999999E-2</v>
      </c>
      <c r="H70" s="4">
        <v>0.5</v>
      </c>
      <c r="I70" s="4">
        <f t="shared" si="10"/>
        <v>7.4999999999999997E-3</v>
      </c>
      <c r="J70" s="4"/>
      <c r="K70" s="4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4"/>
      <c r="C71" s="4"/>
      <c r="D71" s="4">
        <v>2</v>
      </c>
      <c r="E71" s="4">
        <v>0.6</v>
      </c>
      <c r="F71" s="4">
        <v>0</v>
      </c>
      <c r="G71" s="4">
        <f t="shared" si="9"/>
        <v>0</v>
      </c>
      <c r="H71" s="4">
        <v>0.5</v>
      </c>
      <c r="I71" s="4">
        <f t="shared" si="10"/>
        <v>0</v>
      </c>
      <c r="J71" s="4"/>
      <c r="K71" s="4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/>
      <c r="C72" s="4"/>
      <c r="D72" s="4">
        <v>4</v>
      </c>
      <c r="E72" s="4">
        <v>0.75</v>
      </c>
      <c r="F72" s="4">
        <v>0</v>
      </c>
      <c r="G72" s="4">
        <f t="shared" si="9"/>
        <v>0</v>
      </c>
      <c r="H72" s="4">
        <v>0.5</v>
      </c>
      <c r="I72" s="4">
        <f t="shared" si="10"/>
        <v>0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6</v>
      </c>
      <c r="E73" s="4">
        <v>0.6</v>
      </c>
      <c r="F73" s="4">
        <v>0</v>
      </c>
      <c r="G73" s="4">
        <f t="shared" si="9"/>
        <v>0</v>
      </c>
      <c r="H73" s="4">
        <v>0.5</v>
      </c>
      <c r="I73" s="4">
        <f t="shared" si="10"/>
        <v>0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8</v>
      </c>
      <c r="E74" s="4">
        <v>0.8</v>
      </c>
      <c r="F74" s="4">
        <f>A2</f>
        <v>2.5000000000000001E-2</v>
      </c>
      <c r="G74" s="4">
        <f t="shared" si="9"/>
        <v>2.0000000000000004E-2</v>
      </c>
      <c r="H74" s="4">
        <v>3</v>
      </c>
      <c r="I74" s="4">
        <f t="shared" si="10"/>
        <v>6.0000000000000012E-2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9</v>
      </c>
      <c r="E75" s="4">
        <v>0.75</v>
      </c>
      <c r="F75" s="4">
        <f>A3</f>
        <v>2.5000000000000001E-2</v>
      </c>
      <c r="G75" s="4">
        <f t="shared" si="9"/>
        <v>1.8750000000000003E-2</v>
      </c>
      <c r="H75" s="4">
        <v>0</v>
      </c>
      <c r="I75" s="4">
        <f t="shared" si="10"/>
        <v>0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11</v>
      </c>
      <c r="E76" s="4">
        <v>0.8</v>
      </c>
      <c r="F76" s="4">
        <v>0</v>
      </c>
      <c r="G76" s="4">
        <f t="shared" si="9"/>
        <v>0</v>
      </c>
      <c r="H76" s="4">
        <v>0.5</v>
      </c>
      <c r="I76" s="4">
        <f t="shared" si="10"/>
        <v>0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12</v>
      </c>
      <c r="E77" s="4">
        <v>0.75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 t="s">
        <v>16</v>
      </c>
      <c r="E78" s="4"/>
      <c r="F78" s="4"/>
      <c r="G78" s="4">
        <v>0.1</v>
      </c>
      <c r="H78" s="4">
        <v>10</v>
      </c>
      <c r="I78" s="4">
        <f t="shared" si="10"/>
        <v>1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 t="s">
        <v>16</v>
      </c>
      <c r="E79" s="4"/>
      <c r="F79" s="4"/>
      <c r="G79" s="4">
        <v>0</v>
      </c>
      <c r="H79" s="4">
        <v>0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 t="s">
        <v>16</v>
      </c>
      <c r="E80" s="4"/>
      <c r="F80" s="4"/>
      <c r="G80" s="4">
        <v>0</v>
      </c>
      <c r="H80" s="4">
        <v>0</v>
      </c>
      <c r="I80" s="4">
        <f t="shared" si="10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 t="s">
        <v>16</v>
      </c>
      <c r="E81" s="4"/>
      <c r="F81" s="4"/>
      <c r="G81" s="4">
        <v>0</v>
      </c>
      <c r="H81" s="4">
        <v>0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 t="s">
        <v>16</v>
      </c>
      <c r="E82" s="4"/>
      <c r="F82" s="4"/>
      <c r="G82" s="4">
        <v>0</v>
      </c>
      <c r="H82" s="4">
        <v>0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 t="s">
        <v>16</v>
      </c>
      <c r="E83" s="4"/>
      <c r="F83" s="4"/>
      <c r="G83" s="4">
        <v>0</v>
      </c>
      <c r="H83" s="4">
        <v>0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 t="s">
        <v>16</v>
      </c>
      <c r="E84" s="4"/>
      <c r="F84" s="4"/>
      <c r="G84" s="4">
        <v>0</v>
      </c>
      <c r="H84" s="4">
        <v>0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5"/>
      <c r="C85" s="5"/>
      <c r="D85" s="5" t="s">
        <v>15</v>
      </c>
      <c r="E85" s="5"/>
      <c r="F85" s="5"/>
      <c r="G85" s="5">
        <f>SUM(G66:G84)</f>
        <v>0.23125000000000004</v>
      </c>
      <c r="H85" s="5"/>
      <c r="I85" s="5">
        <f>SUM(I66:I84)</f>
        <v>1.10625</v>
      </c>
      <c r="J85" s="5">
        <f>I85/G85</f>
        <v>4.7837837837837824</v>
      </c>
      <c r="K85" s="5">
        <v>0.54500000000000004</v>
      </c>
      <c r="L85" s="5">
        <f>K85*I85</f>
        <v>0.60290624999999998</v>
      </c>
      <c r="M85" s="5">
        <f>G85*C66</f>
        <v>50.875000000000007</v>
      </c>
      <c r="N85" s="5">
        <f>I85*C66</f>
        <v>243.375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  <c r="M86" s="3" t="s">
        <v>13</v>
      </c>
      <c r="N86" s="3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>
        <v>5</v>
      </c>
      <c r="C87" s="4">
        <v>200</v>
      </c>
      <c r="D87" s="4">
        <v>1</v>
      </c>
      <c r="E87" s="4">
        <v>0.75</v>
      </c>
      <c r="F87" s="4">
        <f>A2</f>
        <v>2.5000000000000001E-2</v>
      </c>
      <c r="G87" s="4">
        <f t="shared" ref="G87:G98" si="12">E87*F87</f>
        <v>1.8750000000000003E-2</v>
      </c>
      <c r="H87" s="4">
        <v>0.5</v>
      </c>
      <c r="I87" s="4">
        <f t="shared" ref="I87:I105" si="13">G87*H87</f>
        <v>9.3750000000000014E-3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>
        <v>3</v>
      </c>
      <c r="E88" s="4">
        <v>0.8</v>
      </c>
      <c r="F88" s="4">
        <f t="shared" ref="F88:F91" si="14">A3</f>
        <v>2.5000000000000001E-2</v>
      </c>
      <c r="G88" s="4">
        <f t="shared" si="12"/>
        <v>2.0000000000000004E-2</v>
      </c>
      <c r="H88" s="4">
        <v>0.5</v>
      </c>
      <c r="I88" s="4">
        <f t="shared" si="13"/>
        <v>1.0000000000000002E-2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</v>
      </c>
      <c r="E89" s="4">
        <v>0.8</v>
      </c>
      <c r="F89" s="4">
        <f t="shared" si="14"/>
        <v>2.5000000000000001E-2</v>
      </c>
      <c r="G89" s="4">
        <f t="shared" si="12"/>
        <v>2.0000000000000004E-2</v>
      </c>
      <c r="H89" s="4">
        <v>0.5</v>
      </c>
      <c r="I89" s="4">
        <f t="shared" si="13"/>
        <v>1.0000000000000002E-2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7</v>
      </c>
      <c r="E90" s="4">
        <v>0.75</v>
      </c>
      <c r="F90" s="4">
        <f t="shared" si="14"/>
        <v>2.5000000000000001E-2</v>
      </c>
      <c r="G90" s="4">
        <f t="shared" si="12"/>
        <v>1.8750000000000003E-2</v>
      </c>
      <c r="H90" s="4">
        <v>0.5</v>
      </c>
      <c r="I90" s="4">
        <f t="shared" si="13"/>
        <v>9.3750000000000014E-3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10</v>
      </c>
      <c r="E91" s="4">
        <v>0.6</v>
      </c>
      <c r="F91" s="4">
        <f t="shared" si="14"/>
        <v>2.5000000000000001E-2</v>
      </c>
      <c r="G91" s="4">
        <f t="shared" si="12"/>
        <v>1.4999999999999999E-2</v>
      </c>
      <c r="H91" s="4">
        <v>0.5</v>
      </c>
      <c r="I91" s="4">
        <f t="shared" si="13"/>
        <v>7.4999999999999997E-3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2</v>
      </c>
      <c r="E92" s="4">
        <v>0.6</v>
      </c>
      <c r="F92" s="4">
        <v>0</v>
      </c>
      <c r="G92" s="4">
        <f t="shared" si="12"/>
        <v>0</v>
      </c>
      <c r="H92" s="4">
        <v>0.5</v>
      </c>
      <c r="I92" s="4">
        <f t="shared" si="13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</v>
      </c>
      <c r="E93" s="4">
        <v>0.75</v>
      </c>
      <c r="F93" s="4">
        <v>0</v>
      </c>
      <c r="G93" s="4">
        <f t="shared" si="12"/>
        <v>0</v>
      </c>
      <c r="H93" s="4">
        <v>0.5</v>
      </c>
      <c r="I93" s="4">
        <f t="shared" si="13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4"/>
      <c r="C94" s="4"/>
      <c r="D94" s="4">
        <v>6</v>
      </c>
      <c r="E94" s="4">
        <v>0.6</v>
      </c>
      <c r="F94" s="4">
        <v>0</v>
      </c>
      <c r="G94" s="4">
        <f t="shared" si="12"/>
        <v>0</v>
      </c>
      <c r="H94" s="4">
        <v>0.5</v>
      </c>
      <c r="I94" s="4">
        <f t="shared" si="13"/>
        <v>0</v>
      </c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/>
      <c r="C95" s="4"/>
      <c r="D95" s="4">
        <v>8</v>
      </c>
      <c r="E95" s="4">
        <v>0.8</v>
      </c>
      <c r="F95" s="4">
        <f>A2</f>
        <v>2.5000000000000001E-2</v>
      </c>
      <c r="G95" s="4">
        <f t="shared" si="12"/>
        <v>2.0000000000000004E-2</v>
      </c>
      <c r="H95" s="4">
        <v>0</v>
      </c>
      <c r="I95" s="4">
        <f t="shared" si="13"/>
        <v>0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9</v>
      </c>
      <c r="E96" s="4">
        <v>0.75</v>
      </c>
      <c r="F96" s="4">
        <f>A3</f>
        <v>2.5000000000000001E-2</v>
      </c>
      <c r="G96" s="4">
        <f t="shared" si="12"/>
        <v>1.8750000000000003E-2</v>
      </c>
      <c r="H96" s="4">
        <v>3</v>
      </c>
      <c r="I96" s="4">
        <f t="shared" si="13"/>
        <v>5.6250000000000008E-2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11</v>
      </c>
      <c r="E97" s="4">
        <v>0.8</v>
      </c>
      <c r="F97" s="4">
        <v>0</v>
      </c>
      <c r="G97" s="4">
        <f t="shared" si="12"/>
        <v>0</v>
      </c>
      <c r="H97" s="4">
        <v>0.5</v>
      </c>
      <c r="I97" s="4">
        <f t="shared" si="13"/>
        <v>0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12</v>
      </c>
      <c r="E98" s="4">
        <v>0.75</v>
      </c>
      <c r="F98" s="4">
        <v>0</v>
      </c>
      <c r="G98" s="4">
        <f t="shared" si="12"/>
        <v>0</v>
      </c>
      <c r="H98" s="4">
        <v>0.5</v>
      </c>
      <c r="I98" s="4">
        <f t="shared" si="13"/>
        <v>0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 t="s">
        <v>16</v>
      </c>
      <c r="E99" s="4"/>
      <c r="F99" s="4"/>
      <c r="G99" s="4">
        <v>0.1</v>
      </c>
      <c r="H99" s="4">
        <v>10</v>
      </c>
      <c r="I99" s="4">
        <f t="shared" si="13"/>
        <v>1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 t="s">
        <v>16</v>
      </c>
      <c r="E100" s="4"/>
      <c r="F100" s="4"/>
      <c r="G100" s="4">
        <v>0</v>
      </c>
      <c r="H100" s="4">
        <v>0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 t="s">
        <v>16</v>
      </c>
      <c r="E101" s="4"/>
      <c r="F101" s="4"/>
      <c r="G101" s="4">
        <v>0</v>
      </c>
      <c r="H101" s="4">
        <v>0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 t="s">
        <v>16</v>
      </c>
      <c r="E102" s="4"/>
      <c r="F102" s="4"/>
      <c r="G102" s="4">
        <v>0</v>
      </c>
      <c r="H102" s="4">
        <v>0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 t="s">
        <v>16</v>
      </c>
      <c r="E103" s="4"/>
      <c r="F103" s="4"/>
      <c r="G103" s="4">
        <v>0</v>
      </c>
      <c r="H103" s="4">
        <v>0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 t="s">
        <v>16</v>
      </c>
      <c r="E104" s="4"/>
      <c r="F104" s="4"/>
      <c r="G104" s="4">
        <v>0</v>
      </c>
      <c r="H104" s="4">
        <v>0</v>
      </c>
      <c r="I104" s="4">
        <f t="shared" si="13"/>
        <v>0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 t="s">
        <v>16</v>
      </c>
      <c r="E105" s="4"/>
      <c r="F105" s="4"/>
      <c r="G105" s="4">
        <v>0</v>
      </c>
      <c r="H105" s="4">
        <v>0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5"/>
      <c r="C106" s="5"/>
      <c r="D106" s="5" t="s">
        <v>15</v>
      </c>
      <c r="E106" s="5"/>
      <c r="F106" s="5"/>
      <c r="G106" s="5">
        <f>SUM(G87:G105)</f>
        <v>0.23125000000000004</v>
      </c>
      <c r="H106" s="5"/>
      <c r="I106" s="5">
        <f>SUM(I87:I105)</f>
        <v>1.1025</v>
      </c>
      <c r="J106" s="5">
        <f>I106/G106</f>
        <v>4.7675675675675668</v>
      </c>
      <c r="K106" s="5">
        <v>0.5</v>
      </c>
      <c r="L106" s="5">
        <f>K106*I106</f>
        <v>0.55125000000000002</v>
      </c>
      <c r="M106" s="5">
        <f>G106*C87</f>
        <v>46.250000000000007</v>
      </c>
      <c r="N106" s="5">
        <f>I106*C87</f>
        <v>220.5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>
        <v>6</v>
      </c>
      <c r="C108" s="4">
        <v>10</v>
      </c>
      <c r="D108" s="4">
        <v>1</v>
      </c>
      <c r="E108" s="4">
        <v>0.75</v>
      </c>
      <c r="F108" s="4">
        <f>A2</f>
        <v>2.5000000000000001E-2</v>
      </c>
      <c r="G108" s="4">
        <f t="shared" ref="G108:G119" si="15">E108*F108</f>
        <v>1.8750000000000003E-2</v>
      </c>
      <c r="H108" s="4">
        <v>0.5</v>
      </c>
      <c r="I108" s="4">
        <f t="shared" ref="I108:I126" si="16">G108*H108</f>
        <v>9.3750000000000014E-3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>
        <v>3</v>
      </c>
      <c r="E109" s="4">
        <v>0.8</v>
      </c>
      <c r="F109" s="4">
        <f t="shared" ref="F109:F112" si="17">A3</f>
        <v>2.5000000000000001E-2</v>
      </c>
      <c r="G109" s="4">
        <f t="shared" si="15"/>
        <v>2.0000000000000004E-2</v>
      </c>
      <c r="H109" s="4">
        <v>0.5</v>
      </c>
      <c r="I109" s="4">
        <f t="shared" si="16"/>
        <v>1.0000000000000002E-2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>
        <v>5</v>
      </c>
      <c r="E110" s="4">
        <v>0.8</v>
      </c>
      <c r="F110" s="4">
        <f t="shared" si="17"/>
        <v>2.5000000000000001E-2</v>
      </c>
      <c r="G110" s="4">
        <f t="shared" si="15"/>
        <v>2.0000000000000004E-2</v>
      </c>
      <c r="H110" s="4">
        <v>0.5</v>
      </c>
      <c r="I110" s="4">
        <f t="shared" si="16"/>
        <v>1.0000000000000002E-2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>
        <v>7</v>
      </c>
      <c r="E111" s="4">
        <v>0.75</v>
      </c>
      <c r="F111" s="4">
        <f t="shared" si="17"/>
        <v>2.5000000000000001E-2</v>
      </c>
      <c r="G111" s="4">
        <f t="shared" si="15"/>
        <v>1.8750000000000003E-2</v>
      </c>
      <c r="H111" s="4">
        <v>0.5</v>
      </c>
      <c r="I111" s="4">
        <f t="shared" si="16"/>
        <v>9.3750000000000014E-3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>
        <v>10</v>
      </c>
      <c r="E112" s="4">
        <v>0.6</v>
      </c>
      <c r="F112" s="4">
        <f t="shared" si="17"/>
        <v>2.5000000000000001E-2</v>
      </c>
      <c r="G112" s="4">
        <f t="shared" si="15"/>
        <v>1.4999999999999999E-2</v>
      </c>
      <c r="H112" s="4">
        <v>0.5</v>
      </c>
      <c r="I112" s="4">
        <f t="shared" si="16"/>
        <v>7.4999999999999997E-3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>
        <v>2</v>
      </c>
      <c r="E113" s="4">
        <v>0.6</v>
      </c>
      <c r="F113" s="4">
        <v>0</v>
      </c>
      <c r="G113" s="4">
        <f t="shared" si="15"/>
        <v>0</v>
      </c>
      <c r="H113" s="4">
        <v>0.5</v>
      </c>
      <c r="I113" s="4">
        <f t="shared" si="16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4</v>
      </c>
      <c r="E114" s="4">
        <v>0.75</v>
      </c>
      <c r="F114" s="4">
        <v>0</v>
      </c>
      <c r="G114" s="4">
        <f t="shared" si="15"/>
        <v>0</v>
      </c>
      <c r="H114" s="4">
        <v>0.5</v>
      </c>
      <c r="I114" s="4">
        <f t="shared" si="16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6</v>
      </c>
      <c r="E115" s="4">
        <v>0.6</v>
      </c>
      <c r="F115" s="4">
        <v>0</v>
      </c>
      <c r="G115" s="4">
        <f t="shared" si="15"/>
        <v>0</v>
      </c>
      <c r="H115" s="4">
        <v>0.5</v>
      </c>
      <c r="I115" s="4">
        <f t="shared" si="16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8</v>
      </c>
      <c r="E116" s="4">
        <v>0.8</v>
      </c>
      <c r="F116" s="4">
        <v>0</v>
      </c>
      <c r="G116" s="4">
        <f t="shared" si="15"/>
        <v>0</v>
      </c>
      <c r="H116" s="4">
        <v>0.5</v>
      </c>
      <c r="I116" s="4">
        <f t="shared" si="16"/>
        <v>0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9</v>
      </c>
      <c r="E117" s="4">
        <v>0.75</v>
      </c>
      <c r="F117" s="4">
        <v>0</v>
      </c>
      <c r="G117" s="4">
        <f t="shared" si="15"/>
        <v>0</v>
      </c>
      <c r="H117" s="4">
        <v>0.5</v>
      </c>
      <c r="I117" s="4">
        <f t="shared" si="16"/>
        <v>0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11</v>
      </c>
      <c r="E118" s="4">
        <v>0.8</v>
      </c>
      <c r="F118" s="4">
        <f>A2</f>
        <v>2.5000000000000001E-2</v>
      </c>
      <c r="G118" s="4">
        <f t="shared" si="15"/>
        <v>2.0000000000000004E-2</v>
      </c>
      <c r="H118" s="4">
        <v>3</v>
      </c>
      <c r="I118" s="4">
        <f t="shared" si="16"/>
        <v>6.0000000000000012E-2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12</v>
      </c>
      <c r="E119" s="4">
        <v>0.75</v>
      </c>
      <c r="F119" s="4">
        <f>A3</f>
        <v>2.5000000000000001E-2</v>
      </c>
      <c r="G119" s="4">
        <f t="shared" si="15"/>
        <v>1.8750000000000003E-2</v>
      </c>
      <c r="H119" s="4">
        <v>0</v>
      </c>
      <c r="I119" s="4">
        <f t="shared" si="16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 t="s">
        <v>16</v>
      </c>
      <c r="E120" s="4"/>
      <c r="F120" s="4"/>
      <c r="G120" s="4">
        <v>0.1</v>
      </c>
      <c r="H120" s="4">
        <v>10</v>
      </c>
      <c r="I120" s="4">
        <f t="shared" si="16"/>
        <v>1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 t="s">
        <v>16</v>
      </c>
      <c r="E121" s="4"/>
      <c r="F121" s="4"/>
      <c r="G121" s="4">
        <v>0</v>
      </c>
      <c r="H121" s="4">
        <v>0</v>
      </c>
      <c r="I121" s="4">
        <f t="shared" si="16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 t="s">
        <v>16</v>
      </c>
      <c r="E122" s="4"/>
      <c r="F122" s="4"/>
      <c r="G122" s="4">
        <v>0</v>
      </c>
      <c r="H122" s="4">
        <v>0</v>
      </c>
      <c r="I122" s="4">
        <f t="shared" si="16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 t="s">
        <v>16</v>
      </c>
      <c r="E123" s="4"/>
      <c r="F123" s="4"/>
      <c r="G123" s="4">
        <v>0</v>
      </c>
      <c r="H123" s="4">
        <v>0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 t="s">
        <v>16</v>
      </c>
      <c r="E124" s="4"/>
      <c r="F124" s="4"/>
      <c r="G124" s="4">
        <v>0</v>
      </c>
      <c r="H124" s="4">
        <v>0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16</v>
      </c>
      <c r="E125" s="4"/>
      <c r="F125" s="4"/>
      <c r="G125" s="4">
        <v>0</v>
      </c>
      <c r="H125" s="4">
        <v>0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16</v>
      </c>
      <c r="E126" s="4"/>
      <c r="F126" s="4"/>
      <c r="G126" s="4">
        <v>0</v>
      </c>
      <c r="H126" s="4">
        <v>0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5"/>
      <c r="C127" s="5"/>
      <c r="D127" s="5" t="s">
        <v>15</v>
      </c>
      <c r="E127" s="5"/>
      <c r="F127" s="5"/>
      <c r="G127" s="5">
        <f>SUM(G108:G126)</f>
        <v>0.23125000000000004</v>
      </c>
      <c r="H127" s="5"/>
      <c r="I127" s="5">
        <f>SUM(I108:I126)</f>
        <v>1.10625</v>
      </c>
      <c r="J127" s="5">
        <f>I127/G127</f>
        <v>4.7837837837837824</v>
      </c>
      <c r="K127" s="5">
        <v>0.41499999999999998</v>
      </c>
      <c r="L127" s="5">
        <f>K127*I127</f>
        <v>0.45909374999999997</v>
      </c>
      <c r="M127" s="5">
        <f>G127*C108</f>
        <v>2.3125000000000004</v>
      </c>
      <c r="N127" s="5">
        <f>I127*C108</f>
        <v>11.0625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>
        <v>7</v>
      </c>
      <c r="C129" s="4">
        <v>10</v>
      </c>
      <c r="D129" s="4">
        <v>1</v>
      </c>
      <c r="E129" s="4">
        <v>0.75</v>
      </c>
      <c r="F129" s="4">
        <f>A2</f>
        <v>2.5000000000000001E-2</v>
      </c>
      <c r="G129" s="4">
        <f t="shared" ref="G129:G140" si="18">E129*F129</f>
        <v>1.8750000000000003E-2</v>
      </c>
      <c r="H129" s="4">
        <v>0.5</v>
      </c>
      <c r="I129" s="4">
        <f t="shared" ref="I129:I147" si="19">G129*H129</f>
        <v>9.3750000000000014E-3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3</v>
      </c>
      <c r="E130" s="4">
        <v>0.8</v>
      </c>
      <c r="F130" s="4">
        <f t="shared" ref="F130:F133" si="20">A3</f>
        <v>2.5000000000000001E-2</v>
      </c>
      <c r="G130" s="4">
        <f t="shared" si="18"/>
        <v>2.0000000000000004E-2</v>
      </c>
      <c r="H130" s="4">
        <v>0.5</v>
      </c>
      <c r="I130" s="4">
        <f t="shared" si="19"/>
        <v>1.0000000000000002E-2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5</v>
      </c>
      <c r="E131" s="4">
        <v>0.8</v>
      </c>
      <c r="F131" s="4">
        <f t="shared" si="20"/>
        <v>2.5000000000000001E-2</v>
      </c>
      <c r="G131" s="4">
        <f t="shared" si="18"/>
        <v>2.0000000000000004E-2</v>
      </c>
      <c r="H131" s="4">
        <v>0.5</v>
      </c>
      <c r="I131" s="4">
        <f t="shared" si="19"/>
        <v>1.0000000000000002E-2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7</v>
      </c>
      <c r="E132" s="4">
        <v>0.75</v>
      </c>
      <c r="F132" s="4">
        <f t="shared" si="20"/>
        <v>2.5000000000000001E-2</v>
      </c>
      <c r="G132" s="4">
        <f t="shared" si="18"/>
        <v>1.8750000000000003E-2</v>
      </c>
      <c r="H132" s="4">
        <v>0.5</v>
      </c>
      <c r="I132" s="4">
        <f t="shared" si="19"/>
        <v>9.3750000000000014E-3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10</v>
      </c>
      <c r="E133" s="4">
        <v>0.6</v>
      </c>
      <c r="F133" s="4">
        <f t="shared" si="20"/>
        <v>2.5000000000000001E-2</v>
      </c>
      <c r="G133" s="4">
        <f t="shared" si="18"/>
        <v>1.4999999999999999E-2</v>
      </c>
      <c r="H133" s="4">
        <v>0.5</v>
      </c>
      <c r="I133" s="4">
        <f t="shared" si="19"/>
        <v>7.4999999999999997E-3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2</v>
      </c>
      <c r="E134" s="4">
        <v>0.6</v>
      </c>
      <c r="F134" s="4">
        <v>0</v>
      </c>
      <c r="G134" s="4">
        <f t="shared" si="18"/>
        <v>0</v>
      </c>
      <c r="H134" s="4">
        <v>0.5</v>
      </c>
      <c r="I134" s="4">
        <f t="shared" si="19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4</v>
      </c>
      <c r="E135" s="4">
        <v>0.75</v>
      </c>
      <c r="F135" s="4">
        <v>0</v>
      </c>
      <c r="G135" s="4">
        <f t="shared" si="18"/>
        <v>0</v>
      </c>
      <c r="H135" s="4">
        <v>0.5</v>
      </c>
      <c r="I135" s="4">
        <f t="shared" si="19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6</v>
      </c>
      <c r="E136" s="4">
        <v>0.6</v>
      </c>
      <c r="F136" s="4">
        <v>0</v>
      </c>
      <c r="G136" s="4">
        <f t="shared" si="18"/>
        <v>0</v>
      </c>
      <c r="H136" s="4">
        <v>0.5</v>
      </c>
      <c r="I136" s="4">
        <f t="shared" si="19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8</v>
      </c>
      <c r="E137" s="4">
        <v>0.8</v>
      </c>
      <c r="F137" s="4">
        <v>0</v>
      </c>
      <c r="G137" s="4">
        <f t="shared" si="18"/>
        <v>0</v>
      </c>
      <c r="H137" s="4">
        <v>0.5</v>
      </c>
      <c r="I137" s="4">
        <f t="shared" si="19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9</v>
      </c>
      <c r="E138" s="4">
        <v>0.75</v>
      </c>
      <c r="F138" s="4">
        <v>0</v>
      </c>
      <c r="G138" s="4">
        <f t="shared" si="18"/>
        <v>0</v>
      </c>
      <c r="H138" s="4">
        <v>0.5</v>
      </c>
      <c r="I138" s="4">
        <f t="shared" si="19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11</v>
      </c>
      <c r="E139" s="4">
        <v>0.8</v>
      </c>
      <c r="F139" s="4">
        <f>A2</f>
        <v>2.5000000000000001E-2</v>
      </c>
      <c r="G139" s="4">
        <f t="shared" si="18"/>
        <v>2.0000000000000004E-2</v>
      </c>
      <c r="H139" s="4">
        <v>0</v>
      </c>
      <c r="I139" s="4">
        <f t="shared" si="19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12</v>
      </c>
      <c r="E140" s="4">
        <v>0.75</v>
      </c>
      <c r="F140" s="4">
        <f>A3</f>
        <v>2.5000000000000001E-2</v>
      </c>
      <c r="G140" s="4">
        <f t="shared" si="18"/>
        <v>1.8750000000000003E-2</v>
      </c>
      <c r="H140" s="4">
        <v>3</v>
      </c>
      <c r="I140" s="4">
        <f t="shared" si="19"/>
        <v>5.6250000000000008E-2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16</v>
      </c>
      <c r="E141" s="4"/>
      <c r="F141" s="4"/>
      <c r="G141" s="4">
        <v>0.1</v>
      </c>
      <c r="H141" s="4">
        <v>10</v>
      </c>
      <c r="I141" s="4">
        <f t="shared" si="19"/>
        <v>1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16</v>
      </c>
      <c r="E142" s="4"/>
      <c r="F142" s="4"/>
      <c r="G142" s="4">
        <v>0</v>
      </c>
      <c r="H142" s="4">
        <v>0</v>
      </c>
      <c r="I142" s="4">
        <f t="shared" si="19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16</v>
      </c>
      <c r="E143" s="4"/>
      <c r="F143" s="4"/>
      <c r="G143" s="4">
        <v>0</v>
      </c>
      <c r="H143" s="4">
        <v>0</v>
      </c>
      <c r="I143" s="4">
        <f t="shared" si="19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 t="s">
        <v>16</v>
      </c>
      <c r="E144" s="4"/>
      <c r="F144" s="4"/>
      <c r="G144" s="4">
        <v>0</v>
      </c>
      <c r="H144" s="4">
        <v>0</v>
      </c>
      <c r="I144" s="4">
        <f t="shared" si="19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 t="s">
        <v>16</v>
      </c>
      <c r="E145" s="4"/>
      <c r="F145" s="4"/>
      <c r="G145" s="4">
        <v>0</v>
      </c>
      <c r="H145" s="4">
        <v>0</v>
      </c>
      <c r="I145" s="4">
        <f t="shared" si="19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16</v>
      </c>
      <c r="E146" s="4"/>
      <c r="F146" s="4"/>
      <c r="G146" s="4">
        <v>0</v>
      </c>
      <c r="H146" s="4">
        <v>0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16</v>
      </c>
      <c r="E147" s="4"/>
      <c r="F147" s="4"/>
      <c r="G147" s="4">
        <v>0</v>
      </c>
      <c r="H147" s="4">
        <v>0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5"/>
      <c r="C148" s="5"/>
      <c r="D148" s="5" t="s">
        <v>15</v>
      </c>
      <c r="E148" s="5"/>
      <c r="F148" s="5"/>
      <c r="G148" s="5">
        <f>SUM(G129:G147)</f>
        <v>0.23125000000000004</v>
      </c>
      <c r="H148" s="5"/>
      <c r="I148" s="5">
        <f>SUM(I129:I147)</f>
        <v>1.1025</v>
      </c>
      <c r="J148" s="5">
        <f>I148/G148</f>
        <v>4.7675675675675668</v>
      </c>
      <c r="K148" s="5">
        <v>0.41499999999999998</v>
      </c>
      <c r="L148" s="5">
        <f>K148*I148</f>
        <v>0.45753749999999999</v>
      </c>
      <c r="M148" s="5">
        <f>G148*C129</f>
        <v>2.3125000000000004</v>
      </c>
      <c r="N148" s="5">
        <f>I148*C129</f>
        <v>11.025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5" t="s">
        <v>17</v>
      </c>
      <c r="L149" s="5">
        <f t="shared" ref="L149:N149" si="21">SUM(L3:L148)</f>
        <v>3.8611125000000004</v>
      </c>
      <c r="M149" s="5">
        <f t="shared" si="21"/>
        <v>239.52500000000001</v>
      </c>
      <c r="N149" s="5">
        <f t="shared" si="21"/>
        <v>1208.6625000000001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16">
        <f>SUM(C3:C129)</f>
        <v>1100</v>
      </c>
      <c r="C150" s="8" t="s">
        <v>18</v>
      </c>
      <c r="D150" s="9"/>
      <c r="E150" s="9"/>
      <c r="F150" s="9"/>
      <c r="G150" s="10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16">
        <f>B150*8760</f>
        <v>9636000</v>
      </c>
      <c r="C151" s="8" t="s">
        <v>19</v>
      </c>
      <c r="D151" s="9"/>
      <c r="E151" s="9"/>
      <c r="F151" s="9"/>
      <c r="G151" s="10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16">
        <f>M149</f>
        <v>239.52500000000001</v>
      </c>
      <c r="C152" s="8" t="s">
        <v>20</v>
      </c>
      <c r="D152" s="9"/>
      <c r="E152" s="9"/>
      <c r="F152" s="9"/>
      <c r="G152" s="10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16">
        <f>B152/B150</f>
        <v>0.21775</v>
      </c>
      <c r="C153" s="8" t="s">
        <v>21</v>
      </c>
      <c r="D153" s="9"/>
      <c r="E153" s="9"/>
      <c r="F153" s="9"/>
      <c r="G153" s="10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16">
        <f>N149/B150</f>
        <v>1.0987840909090911</v>
      </c>
      <c r="C154" s="8" t="s">
        <v>22</v>
      </c>
      <c r="D154" s="9"/>
      <c r="E154" s="9"/>
      <c r="F154" s="9"/>
      <c r="G154" s="10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17">
        <f>B154/B153</f>
        <v>5.0460807848867564</v>
      </c>
      <c r="C155" s="18" t="s">
        <v>23</v>
      </c>
      <c r="D155" s="19"/>
      <c r="E155" s="19"/>
      <c r="F155" s="19"/>
      <c r="G155" s="20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1">
        <f>(B151-N149)/B151</f>
        <v>0.99987456802615193</v>
      </c>
      <c r="C156" s="22" t="s">
        <v>24</v>
      </c>
      <c r="D156" s="23"/>
      <c r="E156" s="23"/>
      <c r="F156" s="23"/>
      <c r="G156" s="2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16">
        <f>1-B156</f>
        <v>1.2543197384806692E-4</v>
      </c>
      <c r="C157" s="8" t="s">
        <v>25</v>
      </c>
      <c r="D157" s="9"/>
      <c r="E157" s="9"/>
      <c r="F157" s="9"/>
      <c r="G157" s="10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16">
        <f>L149*1000</f>
        <v>3861.1125000000002</v>
      </c>
      <c r="C158" s="8" t="s">
        <v>27</v>
      </c>
      <c r="D158" s="9"/>
      <c r="E158" s="9"/>
      <c r="F158" s="9"/>
      <c r="G158" s="10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5">
        <f>B158/B150</f>
        <v>3.510102272727273</v>
      </c>
      <c r="C159" s="11" t="s">
        <v>28</v>
      </c>
      <c r="D159" s="12"/>
      <c r="E159" s="12"/>
      <c r="F159" s="12"/>
      <c r="G159" s="1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6.5">
      <c r="A161" s="1"/>
      <c r="B161" s="2"/>
      <c r="C161" s="2"/>
      <c r="D161" s="2"/>
      <c r="E161" s="2"/>
      <c r="F161" s="2"/>
      <c r="G161" s="2"/>
      <c r="H161" s="1" t="s">
        <v>29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3" t="s">
        <v>2</v>
      </c>
      <c r="C162" s="3" t="s">
        <v>3</v>
      </c>
      <c r="D162" s="3" t="s">
        <v>4</v>
      </c>
      <c r="E162" s="3" t="s">
        <v>5</v>
      </c>
      <c r="F162" s="3" t="s">
        <v>6</v>
      </c>
      <c r="G162" s="3" t="s">
        <v>7</v>
      </c>
      <c r="H162" s="3" t="s">
        <v>8</v>
      </c>
      <c r="I162" s="3" t="s">
        <v>9</v>
      </c>
      <c r="J162" s="3" t="s">
        <v>10</v>
      </c>
      <c r="K162" s="3" t="s">
        <v>11</v>
      </c>
      <c r="L162" s="3" t="s">
        <v>12</v>
      </c>
      <c r="M162" s="3" t="s">
        <v>13</v>
      </c>
      <c r="N162" s="3" t="s">
        <v>14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14">
        <v>1</v>
      </c>
      <c r="C163" s="14">
        <v>220</v>
      </c>
      <c r="D163" s="14">
        <v>1</v>
      </c>
      <c r="E163" s="14">
        <v>0.75</v>
      </c>
      <c r="F163" s="14">
        <f>A2</f>
        <v>2.5000000000000001E-2</v>
      </c>
      <c r="G163" s="14">
        <f t="shared" ref="G163:G174" si="22">E163*F163</f>
        <v>1.8750000000000003E-2</v>
      </c>
      <c r="H163" s="14">
        <v>3</v>
      </c>
      <c r="I163" s="14">
        <f t="shared" ref="I163:I181" si="23">G163*H163</f>
        <v>5.6250000000000008E-2</v>
      </c>
      <c r="J163" s="14"/>
      <c r="K163" s="14"/>
      <c r="L163" s="14"/>
      <c r="M163" s="14"/>
      <c r="N163" s="1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4"/>
      <c r="C164" s="14"/>
      <c r="D164" s="14">
        <v>3</v>
      </c>
      <c r="E164" s="14">
        <v>0.8</v>
      </c>
      <c r="F164" s="14">
        <f t="shared" ref="F164:F174" si="24">A3</f>
        <v>2.5000000000000001E-2</v>
      </c>
      <c r="G164" s="14">
        <f t="shared" si="22"/>
        <v>2.0000000000000004E-2</v>
      </c>
      <c r="H164" s="14">
        <v>3</v>
      </c>
      <c r="I164" s="14">
        <f t="shared" si="23"/>
        <v>6.0000000000000012E-2</v>
      </c>
      <c r="J164" s="14"/>
      <c r="K164" s="14"/>
      <c r="L164" s="14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4"/>
      <c r="C165" s="14"/>
      <c r="D165" s="14">
        <v>5</v>
      </c>
      <c r="E165" s="14">
        <v>0.8</v>
      </c>
      <c r="F165" s="14">
        <f t="shared" si="24"/>
        <v>2.5000000000000001E-2</v>
      </c>
      <c r="G165" s="14">
        <f t="shared" si="22"/>
        <v>2.0000000000000004E-2</v>
      </c>
      <c r="H165" s="14">
        <v>3</v>
      </c>
      <c r="I165" s="14">
        <f t="shared" si="23"/>
        <v>6.0000000000000012E-2</v>
      </c>
      <c r="J165" s="14"/>
      <c r="K165" s="14"/>
      <c r="L165" s="14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4"/>
      <c r="C166" s="14"/>
      <c r="D166" s="14">
        <v>7</v>
      </c>
      <c r="E166" s="14">
        <v>0.75</v>
      </c>
      <c r="F166" s="14">
        <f t="shared" si="24"/>
        <v>2.5000000000000001E-2</v>
      </c>
      <c r="G166" s="14">
        <f t="shared" si="22"/>
        <v>1.8750000000000003E-2</v>
      </c>
      <c r="H166" s="14">
        <v>3</v>
      </c>
      <c r="I166" s="14">
        <f t="shared" si="23"/>
        <v>5.6250000000000008E-2</v>
      </c>
      <c r="J166" s="14"/>
      <c r="K166" s="14"/>
      <c r="L166" s="14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4"/>
      <c r="C167" s="14"/>
      <c r="D167" s="14">
        <v>10</v>
      </c>
      <c r="E167" s="14">
        <v>0.6</v>
      </c>
      <c r="F167" s="14">
        <f t="shared" si="24"/>
        <v>2.5000000000000001E-2</v>
      </c>
      <c r="G167" s="14">
        <f t="shared" si="22"/>
        <v>1.4999999999999999E-2</v>
      </c>
      <c r="H167" s="14">
        <v>3</v>
      </c>
      <c r="I167" s="14">
        <f t="shared" si="23"/>
        <v>4.4999999999999998E-2</v>
      </c>
      <c r="J167" s="14"/>
      <c r="K167" s="14"/>
      <c r="L167" s="14"/>
      <c r="M167" s="14"/>
      <c r="N167" s="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4"/>
      <c r="C168" s="14"/>
      <c r="D168" s="14">
        <v>2</v>
      </c>
      <c r="E168" s="14">
        <v>0.6</v>
      </c>
      <c r="F168" s="14">
        <f t="shared" si="24"/>
        <v>2.5000000000000001E-2</v>
      </c>
      <c r="G168" s="14">
        <f t="shared" si="22"/>
        <v>1.4999999999999999E-2</v>
      </c>
      <c r="H168" s="14">
        <v>3</v>
      </c>
      <c r="I168" s="14">
        <f t="shared" si="23"/>
        <v>4.4999999999999998E-2</v>
      </c>
      <c r="J168" s="14"/>
      <c r="K168" s="14"/>
      <c r="L168" s="14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4"/>
      <c r="C169" s="14"/>
      <c r="D169" s="14">
        <v>4</v>
      </c>
      <c r="E169" s="14">
        <v>0.75</v>
      </c>
      <c r="F169" s="14">
        <f t="shared" si="24"/>
        <v>2.5000000000000001E-2</v>
      </c>
      <c r="G169" s="14">
        <f t="shared" si="22"/>
        <v>1.8750000000000003E-2</v>
      </c>
      <c r="H169" s="14">
        <v>3</v>
      </c>
      <c r="I169" s="14">
        <f t="shared" si="23"/>
        <v>5.6250000000000008E-2</v>
      </c>
      <c r="J169" s="14"/>
      <c r="K169" s="14"/>
      <c r="L169" s="14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4"/>
      <c r="C170" s="14"/>
      <c r="D170" s="14">
        <v>6</v>
      </c>
      <c r="E170" s="14">
        <v>0.6</v>
      </c>
      <c r="F170" s="14">
        <f t="shared" si="24"/>
        <v>2.5000000000000001E-2</v>
      </c>
      <c r="G170" s="14">
        <f t="shared" si="22"/>
        <v>1.4999999999999999E-2</v>
      </c>
      <c r="H170" s="14">
        <v>3</v>
      </c>
      <c r="I170" s="14">
        <f t="shared" si="23"/>
        <v>4.4999999999999998E-2</v>
      </c>
      <c r="J170" s="14"/>
      <c r="K170" s="14"/>
      <c r="L170" s="14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4"/>
      <c r="C171" s="14"/>
      <c r="D171" s="14">
        <v>8</v>
      </c>
      <c r="E171" s="14">
        <v>0.8</v>
      </c>
      <c r="F171" s="14">
        <f t="shared" si="24"/>
        <v>2.5000000000000001E-2</v>
      </c>
      <c r="G171" s="14">
        <f t="shared" si="22"/>
        <v>2.0000000000000004E-2</v>
      </c>
      <c r="H171" s="14">
        <v>3</v>
      </c>
      <c r="I171" s="14">
        <f t="shared" si="23"/>
        <v>6.0000000000000012E-2</v>
      </c>
      <c r="J171" s="14"/>
      <c r="K171" s="14"/>
      <c r="L171" s="14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4"/>
      <c r="C172" s="14"/>
      <c r="D172" s="14">
        <v>9</v>
      </c>
      <c r="E172" s="14">
        <v>0.75</v>
      </c>
      <c r="F172" s="14">
        <f t="shared" si="24"/>
        <v>2.5000000000000001E-2</v>
      </c>
      <c r="G172" s="14">
        <f t="shared" si="22"/>
        <v>1.8750000000000003E-2</v>
      </c>
      <c r="H172" s="14">
        <v>3</v>
      </c>
      <c r="I172" s="14">
        <f t="shared" si="23"/>
        <v>5.6250000000000008E-2</v>
      </c>
      <c r="J172" s="14"/>
      <c r="K172" s="14"/>
      <c r="L172" s="14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4"/>
      <c r="C173" s="14"/>
      <c r="D173" s="14">
        <v>11</v>
      </c>
      <c r="E173" s="14">
        <v>0.8</v>
      </c>
      <c r="F173" s="14">
        <f t="shared" si="24"/>
        <v>2.5000000000000001E-2</v>
      </c>
      <c r="G173" s="14">
        <f t="shared" si="22"/>
        <v>2.0000000000000004E-2</v>
      </c>
      <c r="H173" s="14">
        <v>3</v>
      </c>
      <c r="I173" s="14">
        <f t="shared" si="23"/>
        <v>6.0000000000000012E-2</v>
      </c>
      <c r="J173" s="14"/>
      <c r="K173" s="14"/>
      <c r="L173" s="14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4"/>
      <c r="C174" s="14"/>
      <c r="D174" s="14">
        <v>12</v>
      </c>
      <c r="E174" s="14">
        <v>0.75</v>
      </c>
      <c r="F174" s="14">
        <f t="shared" si="24"/>
        <v>2.5000000000000001E-2</v>
      </c>
      <c r="G174" s="14">
        <f t="shared" si="22"/>
        <v>1.8750000000000003E-2</v>
      </c>
      <c r="H174" s="14">
        <v>3</v>
      </c>
      <c r="I174" s="14">
        <f t="shared" si="23"/>
        <v>5.6250000000000008E-2</v>
      </c>
      <c r="J174" s="14"/>
      <c r="K174" s="14"/>
      <c r="L174" s="14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4"/>
      <c r="C175" s="14"/>
      <c r="D175" s="14" t="s">
        <v>16</v>
      </c>
      <c r="E175" s="14"/>
      <c r="F175" s="14"/>
      <c r="G175" s="14">
        <v>0.1</v>
      </c>
      <c r="H175" s="14">
        <v>10</v>
      </c>
      <c r="I175" s="14">
        <f t="shared" si="23"/>
        <v>1</v>
      </c>
      <c r="J175" s="14"/>
      <c r="K175" s="14"/>
      <c r="L175" s="14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4"/>
      <c r="C176" s="14"/>
      <c r="D176" s="14" t="s">
        <v>16</v>
      </c>
      <c r="E176" s="14"/>
      <c r="F176" s="14"/>
      <c r="G176" s="14">
        <v>0.1</v>
      </c>
      <c r="H176" s="14">
        <v>10</v>
      </c>
      <c r="I176" s="14">
        <f t="shared" si="23"/>
        <v>1</v>
      </c>
      <c r="J176" s="14"/>
      <c r="K176" s="14"/>
      <c r="L176" s="14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4"/>
      <c r="C177" s="14"/>
      <c r="D177" s="14" t="s">
        <v>16</v>
      </c>
      <c r="E177" s="14"/>
      <c r="F177" s="14"/>
      <c r="G177" s="14">
        <v>0.1</v>
      </c>
      <c r="H177" s="14">
        <v>10</v>
      </c>
      <c r="I177" s="14">
        <f t="shared" si="23"/>
        <v>1</v>
      </c>
      <c r="J177" s="14"/>
      <c r="K177" s="14"/>
      <c r="L177" s="14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4"/>
      <c r="C178" s="14"/>
      <c r="D178" s="14" t="s">
        <v>16</v>
      </c>
      <c r="E178" s="14"/>
      <c r="F178" s="14"/>
      <c r="G178" s="14">
        <v>0.1</v>
      </c>
      <c r="H178" s="14">
        <v>10</v>
      </c>
      <c r="I178" s="14">
        <f t="shared" si="23"/>
        <v>1</v>
      </c>
      <c r="J178" s="14"/>
      <c r="K178" s="14"/>
      <c r="L178" s="14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4"/>
      <c r="C179" s="14"/>
      <c r="D179" s="14" t="s">
        <v>16</v>
      </c>
      <c r="E179" s="14"/>
      <c r="F179" s="14"/>
      <c r="G179" s="14">
        <v>0.1</v>
      </c>
      <c r="H179" s="14">
        <v>10</v>
      </c>
      <c r="I179" s="14">
        <f t="shared" si="23"/>
        <v>1</v>
      </c>
      <c r="J179" s="14"/>
      <c r="K179" s="14"/>
      <c r="L179" s="14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4"/>
      <c r="C180" s="14"/>
      <c r="D180" s="14" t="s">
        <v>16</v>
      </c>
      <c r="E180" s="14"/>
      <c r="F180" s="14"/>
      <c r="G180" s="14">
        <v>0.1</v>
      </c>
      <c r="H180" s="14">
        <v>10</v>
      </c>
      <c r="I180" s="14">
        <f t="shared" si="23"/>
        <v>1</v>
      </c>
      <c r="J180" s="14"/>
      <c r="K180" s="14"/>
      <c r="L180" s="14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4"/>
      <c r="C181" s="14"/>
      <c r="D181" s="14" t="s">
        <v>16</v>
      </c>
      <c r="E181" s="14"/>
      <c r="F181" s="14"/>
      <c r="G181" s="14">
        <v>0.1</v>
      </c>
      <c r="H181" s="14">
        <v>10</v>
      </c>
      <c r="I181" s="14">
        <f t="shared" si="23"/>
        <v>1</v>
      </c>
      <c r="J181" s="14"/>
      <c r="K181" s="14"/>
      <c r="L181" s="14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6"/>
      <c r="C182" s="26"/>
      <c r="D182" s="26" t="s">
        <v>15</v>
      </c>
      <c r="E182" s="26"/>
      <c r="F182" s="26"/>
      <c r="G182" s="26">
        <f>SUM(G163:G181)</f>
        <v>0.91874999999999996</v>
      </c>
      <c r="H182" s="26"/>
      <c r="I182" s="26">
        <f>SUM(I163:I181)</f>
        <v>7.65625</v>
      </c>
      <c r="J182" s="26">
        <f>I182/G182</f>
        <v>8.3333333333333339</v>
      </c>
      <c r="K182" s="26">
        <v>0.54500000000000004</v>
      </c>
      <c r="L182" s="26">
        <f>K182*I182</f>
        <v>4.1726562500000002</v>
      </c>
      <c r="M182" s="26">
        <f>G182*C163</f>
        <v>202.125</v>
      </c>
      <c r="N182" s="26">
        <f>I182*C163</f>
        <v>1684.375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3" t="s">
        <v>2</v>
      </c>
      <c r="C183" s="3" t="s">
        <v>3</v>
      </c>
      <c r="D183" s="3" t="s">
        <v>4</v>
      </c>
      <c r="E183" s="3" t="s">
        <v>5</v>
      </c>
      <c r="F183" s="3" t="s">
        <v>6</v>
      </c>
      <c r="G183" s="3" t="s">
        <v>7</v>
      </c>
      <c r="H183" s="3" t="s">
        <v>8</v>
      </c>
      <c r="I183" s="3" t="s">
        <v>9</v>
      </c>
      <c r="J183" s="3" t="s">
        <v>10</v>
      </c>
      <c r="K183" s="3" t="s">
        <v>11</v>
      </c>
      <c r="L183" s="3" t="s">
        <v>12</v>
      </c>
      <c r="M183" s="3" t="s">
        <v>13</v>
      </c>
      <c r="N183" s="3" t="s">
        <v>14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4">
        <v>2</v>
      </c>
      <c r="C184" s="14">
        <v>220</v>
      </c>
      <c r="D184" s="14">
        <v>1</v>
      </c>
      <c r="E184" s="14">
        <v>0.75</v>
      </c>
      <c r="F184" s="14">
        <f>A2</f>
        <v>2.5000000000000001E-2</v>
      </c>
      <c r="G184" s="14">
        <f t="shared" ref="G184:G195" si="25">E184*F184</f>
        <v>1.8750000000000003E-2</v>
      </c>
      <c r="H184" s="14">
        <v>3</v>
      </c>
      <c r="I184" s="14">
        <f t="shared" ref="I184:I202" si="26">G184*H184</f>
        <v>5.6250000000000008E-2</v>
      </c>
      <c r="J184" s="14"/>
      <c r="K184" s="14"/>
      <c r="L184" s="14"/>
      <c r="M184" s="14"/>
      <c r="N184" s="1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4"/>
      <c r="C185" s="14"/>
      <c r="D185" s="14">
        <v>3</v>
      </c>
      <c r="E185" s="14">
        <v>0.8</v>
      </c>
      <c r="F185" s="14">
        <f t="shared" ref="F185:F195" si="27">A3</f>
        <v>2.5000000000000001E-2</v>
      </c>
      <c r="G185" s="14">
        <f t="shared" si="25"/>
        <v>2.0000000000000004E-2</v>
      </c>
      <c r="H185" s="14">
        <v>3</v>
      </c>
      <c r="I185" s="14">
        <f t="shared" si="26"/>
        <v>6.0000000000000012E-2</v>
      </c>
      <c r="J185" s="14"/>
      <c r="K185" s="14"/>
      <c r="L185" s="14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4"/>
      <c r="C186" s="14"/>
      <c r="D186" s="14">
        <v>5</v>
      </c>
      <c r="E186" s="14">
        <v>0.8</v>
      </c>
      <c r="F186" s="14">
        <f t="shared" si="27"/>
        <v>2.5000000000000001E-2</v>
      </c>
      <c r="G186" s="14">
        <f t="shared" si="25"/>
        <v>2.0000000000000004E-2</v>
      </c>
      <c r="H186" s="14">
        <v>3</v>
      </c>
      <c r="I186" s="14">
        <f t="shared" si="26"/>
        <v>6.0000000000000012E-2</v>
      </c>
      <c r="J186" s="14"/>
      <c r="K186" s="14"/>
      <c r="L186" s="14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4"/>
      <c r="C187" s="14"/>
      <c r="D187" s="14">
        <v>7</v>
      </c>
      <c r="E187" s="14">
        <v>0.75</v>
      </c>
      <c r="F187" s="14">
        <f t="shared" si="27"/>
        <v>2.5000000000000001E-2</v>
      </c>
      <c r="G187" s="14">
        <f t="shared" si="25"/>
        <v>1.8750000000000003E-2</v>
      </c>
      <c r="H187" s="14">
        <v>3</v>
      </c>
      <c r="I187" s="14">
        <f t="shared" si="26"/>
        <v>5.6250000000000008E-2</v>
      </c>
      <c r="J187" s="14"/>
      <c r="K187" s="14"/>
      <c r="L187" s="14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4"/>
      <c r="C188" s="14"/>
      <c r="D188" s="14">
        <v>10</v>
      </c>
      <c r="E188" s="14">
        <v>0.6</v>
      </c>
      <c r="F188" s="14">
        <f t="shared" si="27"/>
        <v>2.5000000000000001E-2</v>
      </c>
      <c r="G188" s="14">
        <f t="shared" si="25"/>
        <v>1.4999999999999999E-2</v>
      </c>
      <c r="H188" s="14">
        <v>3</v>
      </c>
      <c r="I188" s="14">
        <f t="shared" si="26"/>
        <v>4.4999999999999998E-2</v>
      </c>
      <c r="J188" s="14"/>
      <c r="K188" s="14"/>
      <c r="L188" s="14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4"/>
      <c r="C189" s="14"/>
      <c r="D189" s="14">
        <v>2</v>
      </c>
      <c r="E189" s="14">
        <v>0.6</v>
      </c>
      <c r="F189" s="14">
        <f t="shared" si="27"/>
        <v>2.5000000000000001E-2</v>
      </c>
      <c r="G189" s="14">
        <f t="shared" si="25"/>
        <v>1.4999999999999999E-2</v>
      </c>
      <c r="H189" s="14">
        <v>3</v>
      </c>
      <c r="I189" s="14">
        <f t="shared" si="26"/>
        <v>4.4999999999999998E-2</v>
      </c>
      <c r="J189" s="14"/>
      <c r="K189" s="14"/>
      <c r="L189" s="14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4"/>
      <c r="C190" s="14"/>
      <c r="D190" s="14">
        <v>4</v>
      </c>
      <c r="E190" s="14">
        <v>0.75</v>
      </c>
      <c r="F190" s="14">
        <f t="shared" si="27"/>
        <v>2.5000000000000001E-2</v>
      </c>
      <c r="G190" s="14">
        <f t="shared" si="25"/>
        <v>1.8750000000000003E-2</v>
      </c>
      <c r="H190" s="14">
        <v>3</v>
      </c>
      <c r="I190" s="14">
        <f t="shared" si="26"/>
        <v>5.6250000000000008E-2</v>
      </c>
      <c r="J190" s="14"/>
      <c r="K190" s="14"/>
      <c r="L190" s="14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4"/>
      <c r="C191" s="14"/>
      <c r="D191" s="14">
        <v>6</v>
      </c>
      <c r="E191" s="14">
        <v>0.6</v>
      </c>
      <c r="F191" s="14">
        <f t="shared" si="27"/>
        <v>2.5000000000000001E-2</v>
      </c>
      <c r="G191" s="14">
        <f t="shared" si="25"/>
        <v>1.4999999999999999E-2</v>
      </c>
      <c r="H191" s="14">
        <v>3</v>
      </c>
      <c r="I191" s="14">
        <f t="shared" si="26"/>
        <v>4.4999999999999998E-2</v>
      </c>
      <c r="J191" s="14"/>
      <c r="K191" s="14"/>
      <c r="L191" s="14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4"/>
      <c r="C192" s="14"/>
      <c r="D192" s="14">
        <v>8</v>
      </c>
      <c r="E192" s="14">
        <v>0.8</v>
      </c>
      <c r="F192" s="14">
        <f t="shared" si="27"/>
        <v>2.5000000000000001E-2</v>
      </c>
      <c r="G192" s="14">
        <f t="shared" si="25"/>
        <v>2.0000000000000004E-2</v>
      </c>
      <c r="H192" s="14">
        <v>3</v>
      </c>
      <c r="I192" s="14">
        <f t="shared" si="26"/>
        <v>6.0000000000000012E-2</v>
      </c>
      <c r="J192" s="14"/>
      <c r="K192" s="14"/>
      <c r="L192" s="14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4"/>
      <c r="C193" s="14"/>
      <c r="D193" s="14">
        <v>9</v>
      </c>
      <c r="E193" s="14">
        <v>0.75</v>
      </c>
      <c r="F193" s="14">
        <f t="shared" si="27"/>
        <v>2.5000000000000001E-2</v>
      </c>
      <c r="G193" s="14">
        <f t="shared" si="25"/>
        <v>1.8750000000000003E-2</v>
      </c>
      <c r="H193" s="14">
        <v>3</v>
      </c>
      <c r="I193" s="14">
        <f t="shared" si="26"/>
        <v>5.6250000000000008E-2</v>
      </c>
      <c r="J193" s="14"/>
      <c r="K193" s="14"/>
      <c r="L193" s="14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4"/>
      <c r="C194" s="14"/>
      <c r="D194" s="14">
        <v>11</v>
      </c>
      <c r="E194" s="14">
        <v>0.8</v>
      </c>
      <c r="F194" s="14">
        <f t="shared" si="27"/>
        <v>2.5000000000000001E-2</v>
      </c>
      <c r="G194" s="14">
        <f t="shared" si="25"/>
        <v>2.0000000000000004E-2</v>
      </c>
      <c r="H194" s="14">
        <v>3</v>
      </c>
      <c r="I194" s="14">
        <f t="shared" si="26"/>
        <v>6.0000000000000012E-2</v>
      </c>
      <c r="J194" s="14"/>
      <c r="K194" s="14"/>
      <c r="L194" s="14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4"/>
      <c r="C195" s="14"/>
      <c r="D195" s="14">
        <v>12</v>
      </c>
      <c r="E195" s="14">
        <v>0.75</v>
      </c>
      <c r="F195" s="14">
        <f t="shared" si="27"/>
        <v>2.5000000000000001E-2</v>
      </c>
      <c r="G195" s="14">
        <f t="shared" si="25"/>
        <v>1.8750000000000003E-2</v>
      </c>
      <c r="H195" s="14">
        <v>3</v>
      </c>
      <c r="I195" s="14">
        <f t="shared" si="26"/>
        <v>5.6250000000000008E-2</v>
      </c>
      <c r="J195" s="14"/>
      <c r="K195" s="14"/>
      <c r="L195" s="14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4"/>
      <c r="C196" s="14"/>
      <c r="D196" s="14" t="s">
        <v>16</v>
      </c>
      <c r="E196" s="14"/>
      <c r="F196" s="14"/>
      <c r="G196" s="14">
        <v>0.1</v>
      </c>
      <c r="H196" s="14">
        <v>10</v>
      </c>
      <c r="I196" s="14">
        <f t="shared" si="26"/>
        <v>1</v>
      </c>
      <c r="J196" s="14" t="s">
        <v>26</v>
      </c>
      <c r="K196" s="14"/>
      <c r="L196" s="14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4"/>
      <c r="C197" s="14"/>
      <c r="D197" s="14" t="s">
        <v>16</v>
      </c>
      <c r="E197" s="14"/>
      <c r="F197" s="14"/>
      <c r="G197" s="14">
        <v>0.1</v>
      </c>
      <c r="H197" s="14">
        <v>10</v>
      </c>
      <c r="I197" s="14">
        <f t="shared" si="26"/>
        <v>1</v>
      </c>
      <c r="J197" s="14"/>
      <c r="K197" s="14"/>
      <c r="L197" s="14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4"/>
      <c r="C198" s="14"/>
      <c r="D198" s="14" t="s">
        <v>16</v>
      </c>
      <c r="E198" s="14"/>
      <c r="F198" s="14"/>
      <c r="G198" s="14">
        <v>0.1</v>
      </c>
      <c r="H198" s="14">
        <v>10</v>
      </c>
      <c r="I198" s="14">
        <f t="shared" si="26"/>
        <v>1</v>
      </c>
      <c r="J198" s="14"/>
      <c r="K198" s="14"/>
      <c r="L198" s="14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4"/>
      <c r="C199" s="14"/>
      <c r="D199" s="14" t="s">
        <v>16</v>
      </c>
      <c r="E199" s="14"/>
      <c r="F199" s="14"/>
      <c r="G199" s="14">
        <v>0.1</v>
      </c>
      <c r="H199" s="14">
        <v>10</v>
      </c>
      <c r="I199" s="14">
        <f t="shared" si="26"/>
        <v>1</v>
      </c>
      <c r="J199" s="14"/>
      <c r="K199" s="14"/>
      <c r="L199" s="14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4"/>
      <c r="C200" s="14"/>
      <c r="D200" s="14" t="s">
        <v>16</v>
      </c>
      <c r="E200" s="14"/>
      <c r="F200" s="14"/>
      <c r="G200" s="14">
        <v>0.1</v>
      </c>
      <c r="H200" s="14">
        <v>10</v>
      </c>
      <c r="I200" s="14">
        <f t="shared" si="26"/>
        <v>1</v>
      </c>
      <c r="J200" s="14"/>
      <c r="K200" s="14"/>
      <c r="L200" s="14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/>
      <c r="C201" s="14"/>
      <c r="D201" s="14" t="s">
        <v>16</v>
      </c>
      <c r="E201" s="14"/>
      <c r="F201" s="14"/>
      <c r="G201" s="14">
        <v>0.1</v>
      </c>
      <c r="H201" s="14">
        <v>10</v>
      </c>
      <c r="I201" s="14">
        <f t="shared" si="26"/>
        <v>1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 t="s">
        <v>16</v>
      </c>
      <c r="E202" s="14"/>
      <c r="F202" s="14"/>
      <c r="G202" s="14">
        <v>0.1</v>
      </c>
      <c r="H202" s="14">
        <v>10</v>
      </c>
      <c r="I202" s="14">
        <f t="shared" si="26"/>
        <v>1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6"/>
      <c r="C203" s="26"/>
      <c r="D203" s="26" t="s">
        <v>15</v>
      </c>
      <c r="E203" s="26"/>
      <c r="F203" s="26"/>
      <c r="G203" s="26">
        <f>SUM(G184:G202)</f>
        <v>0.91874999999999996</v>
      </c>
      <c r="H203" s="26"/>
      <c r="I203" s="26">
        <f>SUM(I184:I202)</f>
        <v>7.65625</v>
      </c>
      <c r="J203" s="26">
        <f>I203/G203</f>
        <v>8.3333333333333339</v>
      </c>
      <c r="K203" s="26">
        <v>0.54500000000000004</v>
      </c>
      <c r="L203" s="26">
        <f>K203*I203</f>
        <v>4.1726562500000002</v>
      </c>
      <c r="M203" s="26">
        <f>G203*C184</f>
        <v>202.125</v>
      </c>
      <c r="N203" s="26">
        <f>I203*C184</f>
        <v>1684.375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3" t="s">
        <v>2</v>
      </c>
      <c r="C204" s="3" t="s">
        <v>3</v>
      </c>
      <c r="D204" s="3" t="s">
        <v>4</v>
      </c>
      <c r="E204" s="3" t="s">
        <v>5</v>
      </c>
      <c r="F204" s="3" t="s">
        <v>6</v>
      </c>
      <c r="G204" s="3" t="s">
        <v>7</v>
      </c>
      <c r="H204" s="3" t="s">
        <v>8</v>
      </c>
      <c r="I204" s="3" t="s">
        <v>9</v>
      </c>
      <c r="J204" s="3" t="s">
        <v>10</v>
      </c>
      <c r="K204" s="3" t="s">
        <v>11</v>
      </c>
      <c r="L204" s="3" t="s">
        <v>12</v>
      </c>
      <c r="M204" s="3" t="s">
        <v>13</v>
      </c>
      <c r="N204" s="3" t="s">
        <v>14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4">
        <v>3</v>
      </c>
      <c r="C205" s="14">
        <v>220</v>
      </c>
      <c r="D205" s="14">
        <v>1</v>
      </c>
      <c r="E205" s="14">
        <v>0.75</v>
      </c>
      <c r="F205" s="14">
        <f>A2</f>
        <v>2.5000000000000001E-2</v>
      </c>
      <c r="G205" s="14">
        <f t="shared" ref="G205:G216" si="28">E205*F205</f>
        <v>1.8750000000000003E-2</v>
      </c>
      <c r="H205" s="14">
        <v>3</v>
      </c>
      <c r="I205" s="14">
        <f t="shared" ref="I205:I223" si="29">G205*H205</f>
        <v>5.6250000000000008E-2</v>
      </c>
      <c r="J205" s="14"/>
      <c r="K205" s="14"/>
      <c r="L205" s="14"/>
      <c r="M205" s="14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/>
      <c r="C206" s="14"/>
      <c r="D206" s="14">
        <v>3</v>
      </c>
      <c r="E206" s="14">
        <v>0.8</v>
      </c>
      <c r="F206" s="14">
        <f t="shared" ref="F206:F216" si="30">A3</f>
        <v>2.5000000000000001E-2</v>
      </c>
      <c r="G206" s="14">
        <f t="shared" si="28"/>
        <v>2.0000000000000004E-2</v>
      </c>
      <c r="H206" s="14">
        <v>3</v>
      </c>
      <c r="I206" s="14">
        <f t="shared" si="29"/>
        <v>6.0000000000000012E-2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5</v>
      </c>
      <c r="E207" s="14">
        <v>0.8</v>
      </c>
      <c r="F207" s="14">
        <f t="shared" si="30"/>
        <v>2.5000000000000001E-2</v>
      </c>
      <c r="G207" s="14">
        <f t="shared" si="28"/>
        <v>2.0000000000000004E-2</v>
      </c>
      <c r="H207" s="14">
        <v>3</v>
      </c>
      <c r="I207" s="14">
        <f t="shared" si="29"/>
        <v>6.0000000000000012E-2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7</v>
      </c>
      <c r="E208" s="14">
        <v>0.75</v>
      </c>
      <c r="F208" s="14">
        <f t="shared" si="30"/>
        <v>2.5000000000000001E-2</v>
      </c>
      <c r="G208" s="14">
        <f t="shared" si="28"/>
        <v>1.8750000000000003E-2</v>
      </c>
      <c r="H208" s="14">
        <v>3</v>
      </c>
      <c r="I208" s="14">
        <f t="shared" si="29"/>
        <v>5.6250000000000008E-2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10</v>
      </c>
      <c r="E209" s="14">
        <v>0.6</v>
      </c>
      <c r="F209" s="14">
        <f t="shared" si="30"/>
        <v>2.5000000000000001E-2</v>
      </c>
      <c r="G209" s="14">
        <f t="shared" si="28"/>
        <v>1.4999999999999999E-2</v>
      </c>
      <c r="H209" s="14">
        <v>3</v>
      </c>
      <c r="I209" s="14">
        <f t="shared" si="29"/>
        <v>4.4999999999999998E-2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2</v>
      </c>
      <c r="E210" s="14">
        <v>0.6</v>
      </c>
      <c r="F210" s="14">
        <f t="shared" si="30"/>
        <v>2.5000000000000001E-2</v>
      </c>
      <c r="G210" s="14">
        <f t="shared" si="28"/>
        <v>1.4999999999999999E-2</v>
      </c>
      <c r="H210" s="14">
        <v>3</v>
      </c>
      <c r="I210" s="14">
        <f t="shared" si="29"/>
        <v>4.4999999999999998E-2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4</v>
      </c>
      <c r="E211" s="14">
        <v>0.75</v>
      </c>
      <c r="F211" s="14">
        <f t="shared" si="30"/>
        <v>2.5000000000000001E-2</v>
      </c>
      <c r="G211" s="14">
        <f t="shared" si="28"/>
        <v>1.8750000000000003E-2</v>
      </c>
      <c r="H211" s="14">
        <v>3</v>
      </c>
      <c r="I211" s="14">
        <f t="shared" si="29"/>
        <v>5.6250000000000008E-2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6</v>
      </c>
      <c r="E212" s="14">
        <v>0.6</v>
      </c>
      <c r="F212" s="14">
        <f t="shared" si="30"/>
        <v>2.5000000000000001E-2</v>
      </c>
      <c r="G212" s="14">
        <f t="shared" si="28"/>
        <v>1.4999999999999999E-2</v>
      </c>
      <c r="H212" s="14">
        <v>3</v>
      </c>
      <c r="I212" s="14">
        <f t="shared" si="29"/>
        <v>4.4999999999999998E-2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8</v>
      </c>
      <c r="E213" s="14">
        <v>0.8</v>
      </c>
      <c r="F213" s="14">
        <f t="shared" si="30"/>
        <v>2.5000000000000001E-2</v>
      </c>
      <c r="G213" s="14">
        <f t="shared" si="28"/>
        <v>2.0000000000000004E-2</v>
      </c>
      <c r="H213" s="14">
        <v>3</v>
      </c>
      <c r="I213" s="14">
        <f t="shared" si="29"/>
        <v>6.0000000000000012E-2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>
        <v>9</v>
      </c>
      <c r="E214" s="14">
        <v>0.75</v>
      </c>
      <c r="F214" s="14">
        <f t="shared" si="30"/>
        <v>2.5000000000000001E-2</v>
      </c>
      <c r="G214" s="14">
        <f t="shared" si="28"/>
        <v>1.8750000000000003E-2</v>
      </c>
      <c r="H214" s="14">
        <v>3</v>
      </c>
      <c r="I214" s="14">
        <f t="shared" si="29"/>
        <v>5.6250000000000008E-2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>
        <v>11</v>
      </c>
      <c r="E215" s="14">
        <v>0.8</v>
      </c>
      <c r="F215" s="14">
        <f t="shared" si="30"/>
        <v>2.5000000000000001E-2</v>
      </c>
      <c r="G215" s="14">
        <f t="shared" si="28"/>
        <v>2.0000000000000004E-2</v>
      </c>
      <c r="H215" s="14">
        <v>3</v>
      </c>
      <c r="I215" s="14">
        <f t="shared" si="29"/>
        <v>6.0000000000000012E-2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>
        <v>12</v>
      </c>
      <c r="E216" s="14">
        <v>0.75</v>
      </c>
      <c r="F216" s="14">
        <f t="shared" si="30"/>
        <v>2.5000000000000001E-2</v>
      </c>
      <c r="G216" s="14">
        <f t="shared" si="28"/>
        <v>1.8750000000000003E-2</v>
      </c>
      <c r="H216" s="14">
        <v>3</v>
      </c>
      <c r="I216" s="14">
        <f t="shared" si="29"/>
        <v>5.6250000000000008E-2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 t="s">
        <v>16</v>
      </c>
      <c r="E217" s="14"/>
      <c r="F217" s="14"/>
      <c r="G217" s="14">
        <v>0.1</v>
      </c>
      <c r="H217" s="14">
        <v>10</v>
      </c>
      <c r="I217" s="14">
        <f t="shared" si="29"/>
        <v>1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9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9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9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9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4"/>
      <c r="C222" s="14"/>
      <c r="D222" s="14" t="s">
        <v>16</v>
      </c>
      <c r="E222" s="14"/>
      <c r="F222" s="14"/>
      <c r="G222" s="14">
        <v>0.1</v>
      </c>
      <c r="H222" s="14">
        <v>10</v>
      </c>
      <c r="I222" s="14">
        <f t="shared" si="29"/>
        <v>1</v>
      </c>
      <c r="J222" s="14"/>
      <c r="K222" s="14"/>
      <c r="L222" s="14"/>
      <c r="M222" s="14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4"/>
      <c r="C223" s="14"/>
      <c r="D223" s="14" t="s">
        <v>16</v>
      </c>
      <c r="E223" s="14"/>
      <c r="F223" s="14"/>
      <c r="G223" s="14">
        <v>0.1</v>
      </c>
      <c r="H223" s="14">
        <v>10</v>
      </c>
      <c r="I223" s="14">
        <f t="shared" si="29"/>
        <v>1</v>
      </c>
      <c r="J223" s="14"/>
      <c r="K223" s="14"/>
      <c r="L223" s="14"/>
      <c r="M223" s="14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6"/>
      <c r="C224" s="26"/>
      <c r="D224" s="26" t="s">
        <v>15</v>
      </c>
      <c r="E224" s="26"/>
      <c r="F224" s="26"/>
      <c r="G224" s="26">
        <f>SUM(G205:G223)</f>
        <v>0.91874999999999996</v>
      </c>
      <c r="H224" s="26"/>
      <c r="I224" s="26">
        <f>SUM(I205:I223)</f>
        <v>7.65625</v>
      </c>
      <c r="J224" s="26">
        <f>I224/G224</f>
        <v>8.3333333333333339</v>
      </c>
      <c r="K224" s="26">
        <v>0.54500000000000004</v>
      </c>
      <c r="L224" s="26">
        <f>K224*I224</f>
        <v>4.1726562500000002</v>
      </c>
      <c r="M224" s="26">
        <f>G224*C205</f>
        <v>202.125</v>
      </c>
      <c r="N224" s="26">
        <f>I224*C205</f>
        <v>1684.375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3" t="s">
        <v>2</v>
      </c>
      <c r="C225" s="3" t="s">
        <v>3</v>
      </c>
      <c r="D225" s="3" t="s">
        <v>4</v>
      </c>
      <c r="E225" s="3" t="s">
        <v>5</v>
      </c>
      <c r="F225" s="3" t="s">
        <v>6</v>
      </c>
      <c r="G225" s="3" t="s">
        <v>7</v>
      </c>
      <c r="H225" s="3" t="s">
        <v>8</v>
      </c>
      <c r="I225" s="3" t="s">
        <v>9</v>
      </c>
      <c r="J225" s="3" t="s">
        <v>10</v>
      </c>
      <c r="K225" s="3" t="s">
        <v>11</v>
      </c>
      <c r="L225" s="3" t="s">
        <v>12</v>
      </c>
      <c r="M225" s="3" t="s">
        <v>13</v>
      </c>
      <c r="N225" s="3" t="s">
        <v>14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4">
        <v>4</v>
      </c>
      <c r="C226" s="14">
        <v>220</v>
      </c>
      <c r="D226" s="14">
        <v>1</v>
      </c>
      <c r="E226" s="14">
        <v>0.75</v>
      </c>
      <c r="F226" s="14">
        <f>A2</f>
        <v>2.5000000000000001E-2</v>
      </c>
      <c r="G226" s="14">
        <f t="shared" ref="G226:G237" si="31">E226*F226</f>
        <v>1.8750000000000003E-2</v>
      </c>
      <c r="H226" s="14">
        <v>3</v>
      </c>
      <c r="I226" s="14">
        <f t="shared" ref="I226:I244" si="32">G226*H226</f>
        <v>5.6250000000000008E-2</v>
      </c>
      <c r="J226" s="14"/>
      <c r="K226" s="14"/>
      <c r="L226" s="14"/>
      <c r="M226" s="14"/>
      <c r="N226" s="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/>
      <c r="C227" s="14"/>
      <c r="D227" s="14">
        <v>3</v>
      </c>
      <c r="E227" s="14">
        <v>0.8</v>
      </c>
      <c r="F227" s="14">
        <f t="shared" ref="F227:F237" si="33">A3</f>
        <v>2.5000000000000001E-2</v>
      </c>
      <c r="G227" s="14">
        <f t="shared" si="31"/>
        <v>2.0000000000000004E-2</v>
      </c>
      <c r="H227" s="14">
        <v>3</v>
      </c>
      <c r="I227" s="14">
        <f t="shared" si="32"/>
        <v>6.0000000000000012E-2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5</v>
      </c>
      <c r="E228" s="14">
        <v>0.8</v>
      </c>
      <c r="F228" s="14">
        <f t="shared" si="33"/>
        <v>2.5000000000000001E-2</v>
      </c>
      <c r="G228" s="14">
        <f t="shared" si="31"/>
        <v>2.0000000000000004E-2</v>
      </c>
      <c r="H228" s="14">
        <v>3</v>
      </c>
      <c r="I228" s="14">
        <f t="shared" si="32"/>
        <v>6.0000000000000012E-2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7</v>
      </c>
      <c r="E229" s="14">
        <v>0.75</v>
      </c>
      <c r="F229" s="14">
        <f t="shared" si="33"/>
        <v>2.5000000000000001E-2</v>
      </c>
      <c r="G229" s="14">
        <f t="shared" si="31"/>
        <v>1.8750000000000003E-2</v>
      </c>
      <c r="H229" s="14">
        <v>3</v>
      </c>
      <c r="I229" s="14">
        <f t="shared" si="32"/>
        <v>5.6250000000000008E-2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10</v>
      </c>
      <c r="E230" s="14">
        <v>0.6</v>
      </c>
      <c r="F230" s="14">
        <f t="shared" si="33"/>
        <v>2.5000000000000001E-2</v>
      </c>
      <c r="G230" s="14">
        <f t="shared" si="31"/>
        <v>1.4999999999999999E-2</v>
      </c>
      <c r="H230" s="14">
        <v>3</v>
      </c>
      <c r="I230" s="14">
        <f t="shared" si="32"/>
        <v>4.4999999999999998E-2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2</v>
      </c>
      <c r="E231" s="14">
        <v>0.6</v>
      </c>
      <c r="F231" s="14">
        <f t="shared" si="33"/>
        <v>2.5000000000000001E-2</v>
      </c>
      <c r="G231" s="14">
        <f t="shared" si="31"/>
        <v>1.4999999999999999E-2</v>
      </c>
      <c r="H231" s="14">
        <v>3</v>
      </c>
      <c r="I231" s="14">
        <f t="shared" si="32"/>
        <v>4.4999999999999998E-2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4</v>
      </c>
      <c r="E232" s="14">
        <v>0.75</v>
      </c>
      <c r="F232" s="14">
        <f t="shared" si="33"/>
        <v>2.5000000000000001E-2</v>
      </c>
      <c r="G232" s="14">
        <f t="shared" si="31"/>
        <v>1.8750000000000003E-2</v>
      </c>
      <c r="H232" s="14">
        <v>3</v>
      </c>
      <c r="I232" s="14">
        <f t="shared" si="32"/>
        <v>5.6250000000000008E-2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6</v>
      </c>
      <c r="E233" s="14">
        <v>0.6</v>
      </c>
      <c r="F233" s="14">
        <f t="shared" si="33"/>
        <v>2.5000000000000001E-2</v>
      </c>
      <c r="G233" s="14">
        <f t="shared" si="31"/>
        <v>1.4999999999999999E-2</v>
      </c>
      <c r="H233" s="14">
        <v>3</v>
      </c>
      <c r="I233" s="14">
        <f t="shared" si="32"/>
        <v>4.4999999999999998E-2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8</v>
      </c>
      <c r="E234" s="14">
        <v>0.8</v>
      </c>
      <c r="F234" s="14">
        <f t="shared" si="33"/>
        <v>2.5000000000000001E-2</v>
      </c>
      <c r="G234" s="14">
        <f t="shared" si="31"/>
        <v>2.0000000000000004E-2</v>
      </c>
      <c r="H234" s="14">
        <v>3</v>
      </c>
      <c r="I234" s="14">
        <f t="shared" si="32"/>
        <v>6.0000000000000012E-2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9</v>
      </c>
      <c r="E235" s="14">
        <v>0.75</v>
      </c>
      <c r="F235" s="14">
        <f t="shared" si="33"/>
        <v>2.5000000000000001E-2</v>
      </c>
      <c r="G235" s="14">
        <f t="shared" si="31"/>
        <v>1.8750000000000003E-2</v>
      </c>
      <c r="H235" s="14">
        <v>3</v>
      </c>
      <c r="I235" s="14">
        <f t="shared" si="32"/>
        <v>5.6250000000000008E-2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11</v>
      </c>
      <c r="E236" s="14">
        <v>0.8</v>
      </c>
      <c r="F236" s="14">
        <f t="shared" si="33"/>
        <v>2.5000000000000001E-2</v>
      </c>
      <c r="G236" s="14">
        <f t="shared" si="31"/>
        <v>2.0000000000000004E-2</v>
      </c>
      <c r="H236" s="14">
        <v>3</v>
      </c>
      <c r="I236" s="14">
        <f t="shared" si="32"/>
        <v>6.0000000000000012E-2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>
        <v>12</v>
      </c>
      <c r="E237" s="14">
        <v>0.75</v>
      </c>
      <c r="F237" s="14">
        <f t="shared" si="33"/>
        <v>2.5000000000000001E-2</v>
      </c>
      <c r="G237" s="14">
        <f t="shared" si="31"/>
        <v>1.8750000000000003E-2</v>
      </c>
      <c r="H237" s="14">
        <v>3</v>
      </c>
      <c r="I237" s="14">
        <f t="shared" si="32"/>
        <v>5.6250000000000008E-2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 t="s">
        <v>16</v>
      </c>
      <c r="E238" s="14"/>
      <c r="F238" s="14"/>
      <c r="G238" s="14">
        <v>0.1</v>
      </c>
      <c r="H238" s="14">
        <v>10</v>
      </c>
      <c r="I238" s="14">
        <f t="shared" si="32"/>
        <v>1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2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2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2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2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2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2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6"/>
      <c r="C245" s="26"/>
      <c r="D245" s="26" t="s">
        <v>15</v>
      </c>
      <c r="E245" s="26"/>
      <c r="F245" s="26"/>
      <c r="G245" s="26">
        <f>SUM(G226:G244)</f>
        <v>0.91874999999999996</v>
      </c>
      <c r="H245" s="26"/>
      <c r="I245" s="26">
        <f>SUM(I226:I244)</f>
        <v>7.65625</v>
      </c>
      <c r="J245" s="26">
        <f>I245/G245</f>
        <v>8.3333333333333339</v>
      </c>
      <c r="K245" s="26">
        <v>0.54500000000000004</v>
      </c>
      <c r="L245" s="26">
        <f>K245*I245</f>
        <v>4.1726562500000002</v>
      </c>
      <c r="M245" s="26">
        <f>G245*C226</f>
        <v>202.125</v>
      </c>
      <c r="N245" s="26">
        <f>I245*C226</f>
        <v>1684.375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3" t="s">
        <v>2</v>
      </c>
      <c r="C246" s="3" t="s">
        <v>3</v>
      </c>
      <c r="D246" s="3" t="s">
        <v>4</v>
      </c>
      <c r="E246" s="3" t="s">
        <v>5</v>
      </c>
      <c r="F246" s="3" t="s">
        <v>6</v>
      </c>
      <c r="G246" s="3" t="s">
        <v>7</v>
      </c>
      <c r="H246" s="3" t="s">
        <v>8</v>
      </c>
      <c r="I246" s="3" t="s">
        <v>9</v>
      </c>
      <c r="J246" s="3" t="s">
        <v>10</v>
      </c>
      <c r="K246" s="3" t="s">
        <v>11</v>
      </c>
      <c r="L246" s="3" t="s">
        <v>12</v>
      </c>
      <c r="M246" s="3" t="s">
        <v>13</v>
      </c>
      <c r="N246" s="3" t="s">
        <v>14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14">
        <v>5</v>
      </c>
      <c r="C247" s="14">
        <v>200</v>
      </c>
      <c r="D247" s="14">
        <v>1</v>
      </c>
      <c r="E247" s="14">
        <v>0.75</v>
      </c>
      <c r="F247" s="14">
        <f>A2</f>
        <v>2.5000000000000001E-2</v>
      </c>
      <c r="G247" s="14">
        <f t="shared" ref="G247:G258" si="34">E247*F247</f>
        <v>1.8750000000000003E-2</v>
      </c>
      <c r="H247" s="14">
        <v>3</v>
      </c>
      <c r="I247" s="14">
        <f t="shared" ref="I247:I265" si="35">G247*H247</f>
        <v>5.6250000000000008E-2</v>
      </c>
      <c r="J247" s="14"/>
      <c r="K247" s="14"/>
      <c r="L247" s="14"/>
      <c r="M247" s="14"/>
      <c r="N247" s="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/>
      <c r="C248" s="14"/>
      <c r="D248" s="14">
        <v>3</v>
      </c>
      <c r="E248" s="14">
        <v>0.8</v>
      </c>
      <c r="F248" s="14">
        <f t="shared" ref="F248:F258" si="36">A3</f>
        <v>2.5000000000000001E-2</v>
      </c>
      <c r="G248" s="14">
        <f t="shared" si="34"/>
        <v>2.0000000000000004E-2</v>
      </c>
      <c r="H248" s="14">
        <v>3</v>
      </c>
      <c r="I248" s="14">
        <f t="shared" si="35"/>
        <v>6.0000000000000012E-2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5</v>
      </c>
      <c r="E249" s="14">
        <v>0.8</v>
      </c>
      <c r="F249" s="14">
        <f t="shared" si="36"/>
        <v>2.5000000000000001E-2</v>
      </c>
      <c r="G249" s="14">
        <f t="shared" si="34"/>
        <v>2.0000000000000004E-2</v>
      </c>
      <c r="H249" s="14">
        <v>3</v>
      </c>
      <c r="I249" s="14">
        <f t="shared" si="35"/>
        <v>6.0000000000000012E-2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7</v>
      </c>
      <c r="E250" s="14">
        <v>0.75</v>
      </c>
      <c r="F250" s="14">
        <f t="shared" si="36"/>
        <v>2.5000000000000001E-2</v>
      </c>
      <c r="G250" s="14">
        <f t="shared" si="34"/>
        <v>1.8750000000000003E-2</v>
      </c>
      <c r="H250" s="14">
        <v>3</v>
      </c>
      <c r="I250" s="14">
        <f t="shared" si="35"/>
        <v>5.6250000000000008E-2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10</v>
      </c>
      <c r="E251" s="14">
        <v>0.6</v>
      </c>
      <c r="F251" s="14">
        <f t="shared" si="36"/>
        <v>2.5000000000000001E-2</v>
      </c>
      <c r="G251" s="14">
        <f t="shared" si="34"/>
        <v>1.4999999999999999E-2</v>
      </c>
      <c r="H251" s="14">
        <v>3</v>
      </c>
      <c r="I251" s="14">
        <f t="shared" si="35"/>
        <v>4.4999999999999998E-2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2</v>
      </c>
      <c r="E252" s="14">
        <v>0.6</v>
      </c>
      <c r="F252" s="14">
        <f t="shared" si="36"/>
        <v>2.5000000000000001E-2</v>
      </c>
      <c r="G252" s="14">
        <f t="shared" si="34"/>
        <v>1.4999999999999999E-2</v>
      </c>
      <c r="H252" s="14">
        <v>3</v>
      </c>
      <c r="I252" s="14">
        <f t="shared" si="35"/>
        <v>4.4999999999999998E-2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4</v>
      </c>
      <c r="E253" s="14">
        <v>0.75</v>
      </c>
      <c r="F253" s="14">
        <f t="shared" si="36"/>
        <v>2.5000000000000001E-2</v>
      </c>
      <c r="G253" s="14">
        <f t="shared" si="34"/>
        <v>1.8750000000000003E-2</v>
      </c>
      <c r="H253" s="14">
        <v>3</v>
      </c>
      <c r="I253" s="14">
        <f t="shared" si="35"/>
        <v>5.6250000000000008E-2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6</v>
      </c>
      <c r="E254" s="14">
        <v>0.6</v>
      </c>
      <c r="F254" s="14">
        <f t="shared" si="36"/>
        <v>2.5000000000000001E-2</v>
      </c>
      <c r="G254" s="14">
        <f t="shared" si="34"/>
        <v>1.4999999999999999E-2</v>
      </c>
      <c r="H254" s="14">
        <v>3</v>
      </c>
      <c r="I254" s="14">
        <f t="shared" si="35"/>
        <v>4.4999999999999998E-2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8</v>
      </c>
      <c r="E255" s="14">
        <v>0.8</v>
      </c>
      <c r="F255" s="14">
        <f t="shared" si="36"/>
        <v>2.5000000000000001E-2</v>
      </c>
      <c r="G255" s="14">
        <f t="shared" si="34"/>
        <v>2.0000000000000004E-2</v>
      </c>
      <c r="H255" s="14">
        <v>3</v>
      </c>
      <c r="I255" s="14">
        <f t="shared" si="35"/>
        <v>6.0000000000000012E-2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9</v>
      </c>
      <c r="E256" s="14">
        <v>0.75</v>
      </c>
      <c r="F256" s="14">
        <f t="shared" si="36"/>
        <v>2.5000000000000001E-2</v>
      </c>
      <c r="G256" s="14">
        <f t="shared" si="34"/>
        <v>1.8750000000000003E-2</v>
      </c>
      <c r="H256" s="14">
        <v>3</v>
      </c>
      <c r="I256" s="14">
        <f t="shared" si="35"/>
        <v>5.6250000000000008E-2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11</v>
      </c>
      <c r="E257" s="14">
        <v>0.8</v>
      </c>
      <c r="F257" s="14">
        <f t="shared" si="36"/>
        <v>2.5000000000000001E-2</v>
      </c>
      <c r="G257" s="14">
        <f t="shared" si="34"/>
        <v>2.0000000000000004E-2</v>
      </c>
      <c r="H257" s="14">
        <v>3</v>
      </c>
      <c r="I257" s="14">
        <f t="shared" si="35"/>
        <v>6.0000000000000012E-2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12</v>
      </c>
      <c r="E258" s="14">
        <v>0.75</v>
      </c>
      <c r="F258" s="14">
        <f t="shared" si="36"/>
        <v>2.5000000000000001E-2</v>
      </c>
      <c r="G258" s="14">
        <f t="shared" si="34"/>
        <v>1.8750000000000003E-2</v>
      </c>
      <c r="H258" s="14">
        <v>3</v>
      </c>
      <c r="I258" s="14">
        <f t="shared" si="35"/>
        <v>5.6250000000000008E-2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 t="s">
        <v>16</v>
      </c>
      <c r="E259" s="14"/>
      <c r="F259" s="14"/>
      <c r="G259" s="14">
        <v>0.1</v>
      </c>
      <c r="H259" s="14">
        <v>10</v>
      </c>
      <c r="I259" s="14">
        <f t="shared" si="35"/>
        <v>1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5"/>
        <v>1</v>
      </c>
      <c r="J260" s="14"/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5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5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5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5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5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6"/>
      <c r="C266" s="26"/>
      <c r="D266" s="26" t="s">
        <v>15</v>
      </c>
      <c r="E266" s="26"/>
      <c r="F266" s="26"/>
      <c r="G266" s="26">
        <f>SUM(G247:G265)</f>
        <v>0.91874999999999996</v>
      </c>
      <c r="H266" s="26"/>
      <c r="I266" s="26">
        <f>SUM(I247:I265)</f>
        <v>7.65625</v>
      </c>
      <c r="J266" s="26">
        <f>I266/G266</f>
        <v>8.3333333333333339</v>
      </c>
      <c r="K266" s="26">
        <v>0.5</v>
      </c>
      <c r="L266" s="26">
        <f>K266*I266</f>
        <v>3.828125</v>
      </c>
      <c r="M266" s="26">
        <f>G266*C247</f>
        <v>183.75</v>
      </c>
      <c r="N266" s="26">
        <f>I266*C247</f>
        <v>1531.25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3" t="s">
        <v>2</v>
      </c>
      <c r="C267" s="3" t="s">
        <v>3</v>
      </c>
      <c r="D267" s="3" t="s">
        <v>4</v>
      </c>
      <c r="E267" s="3" t="s">
        <v>5</v>
      </c>
      <c r="F267" s="3" t="s">
        <v>6</v>
      </c>
      <c r="G267" s="3" t="s">
        <v>7</v>
      </c>
      <c r="H267" s="3" t="s">
        <v>8</v>
      </c>
      <c r="I267" s="3" t="s">
        <v>9</v>
      </c>
      <c r="J267" s="3" t="s">
        <v>10</v>
      </c>
      <c r="K267" s="3" t="s">
        <v>11</v>
      </c>
      <c r="L267" s="3" t="s">
        <v>12</v>
      </c>
      <c r="M267" s="3" t="s">
        <v>13</v>
      </c>
      <c r="N267" s="3" t="s">
        <v>14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14">
        <v>6</v>
      </c>
      <c r="C268" s="14">
        <v>10</v>
      </c>
      <c r="D268" s="14">
        <v>1</v>
      </c>
      <c r="E268" s="14">
        <v>0.75</v>
      </c>
      <c r="F268" s="14">
        <f>A2</f>
        <v>2.5000000000000001E-2</v>
      </c>
      <c r="G268" s="14">
        <f t="shared" ref="G268:G279" si="37">E268*F268</f>
        <v>1.8750000000000003E-2</v>
      </c>
      <c r="H268" s="14">
        <v>3</v>
      </c>
      <c r="I268" s="14">
        <f t="shared" ref="I268:I286" si="38">G268*H268</f>
        <v>5.6250000000000008E-2</v>
      </c>
      <c r="J268" s="14"/>
      <c r="K268" s="14"/>
      <c r="L268" s="14"/>
      <c r="M268" s="14"/>
      <c r="N268" s="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4"/>
      <c r="C269" s="14"/>
      <c r="D269" s="14">
        <v>3</v>
      </c>
      <c r="E269" s="14">
        <v>0.8</v>
      </c>
      <c r="F269" s="14">
        <f t="shared" ref="F269:F279" si="39">A3</f>
        <v>2.5000000000000001E-2</v>
      </c>
      <c r="G269" s="14">
        <f t="shared" si="37"/>
        <v>2.0000000000000004E-2</v>
      </c>
      <c r="H269" s="14">
        <v>3</v>
      </c>
      <c r="I269" s="14">
        <f t="shared" si="38"/>
        <v>6.0000000000000012E-2</v>
      </c>
      <c r="J269" s="14"/>
      <c r="K269" s="14"/>
      <c r="L269" s="14"/>
      <c r="M269" s="14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/>
      <c r="C270" s="14"/>
      <c r="D270" s="14">
        <v>5</v>
      </c>
      <c r="E270" s="14">
        <v>0.8</v>
      </c>
      <c r="F270" s="14">
        <f t="shared" si="39"/>
        <v>2.5000000000000001E-2</v>
      </c>
      <c r="G270" s="14">
        <f t="shared" si="37"/>
        <v>2.0000000000000004E-2</v>
      </c>
      <c r="H270" s="14">
        <v>3</v>
      </c>
      <c r="I270" s="14">
        <f t="shared" si="38"/>
        <v>6.0000000000000012E-2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7</v>
      </c>
      <c r="E271" s="14">
        <v>0.75</v>
      </c>
      <c r="F271" s="14">
        <f t="shared" si="39"/>
        <v>2.5000000000000001E-2</v>
      </c>
      <c r="G271" s="14">
        <f t="shared" si="37"/>
        <v>1.8750000000000003E-2</v>
      </c>
      <c r="H271" s="14">
        <v>3</v>
      </c>
      <c r="I271" s="14">
        <f t="shared" si="38"/>
        <v>5.6250000000000008E-2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10</v>
      </c>
      <c r="E272" s="14">
        <v>0.6</v>
      </c>
      <c r="F272" s="14">
        <f t="shared" si="39"/>
        <v>2.5000000000000001E-2</v>
      </c>
      <c r="G272" s="14">
        <f t="shared" si="37"/>
        <v>1.4999999999999999E-2</v>
      </c>
      <c r="H272" s="14">
        <v>3</v>
      </c>
      <c r="I272" s="14">
        <f t="shared" si="38"/>
        <v>4.4999999999999998E-2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2</v>
      </c>
      <c r="E273" s="14">
        <v>0.6</v>
      </c>
      <c r="F273" s="14">
        <f t="shared" si="39"/>
        <v>2.5000000000000001E-2</v>
      </c>
      <c r="G273" s="14">
        <f t="shared" si="37"/>
        <v>1.4999999999999999E-2</v>
      </c>
      <c r="H273" s="14">
        <v>3</v>
      </c>
      <c r="I273" s="14">
        <f t="shared" si="38"/>
        <v>4.4999999999999998E-2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4</v>
      </c>
      <c r="E274" s="14">
        <v>0.75</v>
      </c>
      <c r="F274" s="14">
        <f t="shared" si="39"/>
        <v>2.5000000000000001E-2</v>
      </c>
      <c r="G274" s="14">
        <f t="shared" si="37"/>
        <v>1.8750000000000003E-2</v>
      </c>
      <c r="H274" s="14">
        <v>3</v>
      </c>
      <c r="I274" s="14">
        <f t="shared" si="38"/>
        <v>5.6250000000000008E-2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6</v>
      </c>
      <c r="E275" s="14">
        <v>0.6</v>
      </c>
      <c r="F275" s="14">
        <f t="shared" si="39"/>
        <v>2.5000000000000001E-2</v>
      </c>
      <c r="G275" s="14">
        <f t="shared" si="37"/>
        <v>1.4999999999999999E-2</v>
      </c>
      <c r="H275" s="14">
        <v>3</v>
      </c>
      <c r="I275" s="14">
        <f t="shared" si="38"/>
        <v>4.4999999999999998E-2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8</v>
      </c>
      <c r="E276" s="14">
        <v>0.8</v>
      </c>
      <c r="F276" s="14">
        <f t="shared" si="39"/>
        <v>2.5000000000000001E-2</v>
      </c>
      <c r="G276" s="14">
        <f t="shared" si="37"/>
        <v>2.0000000000000004E-2</v>
      </c>
      <c r="H276" s="14">
        <v>3</v>
      </c>
      <c r="I276" s="14">
        <f t="shared" si="38"/>
        <v>6.0000000000000012E-2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9</v>
      </c>
      <c r="E277" s="14">
        <v>0.75</v>
      </c>
      <c r="F277" s="14">
        <f t="shared" si="39"/>
        <v>2.5000000000000001E-2</v>
      </c>
      <c r="G277" s="14">
        <f t="shared" si="37"/>
        <v>1.8750000000000003E-2</v>
      </c>
      <c r="H277" s="14">
        <v>3</v>
      </c>
      <c r="I277" s="14">
        <f t="shared" si="38"/>
        <v>5.6250000000000008E-2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11</v>
      </c>
      <c r="E278" s="14">
        <v>0.8</v>
      </c>
      <c r="F278" s="14">
        <f t="shared" si="39"/>
        <v>2.5000000000000001E-2</v>
      </c>
      <c r="G278" s="14">
        <f t="shared" si="37"/>
        <v>2.0000000000000004E-2</v>
      </c>
      <c r="H278" s="14">
        <v>3</v>
      </c>
      <c r="I278" s="14">
        <f t="shared" si="38"/>
        <v>6.0000000000000012E-2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12</v>
      </c>
      <c r="E279" s="14">
        <v>0.75</v>
      </c>
      <c r="F279" s="14">
        <f t="shared" si="39"/>
        <v>2.5000000000000001E-2</v>
      </c>
      <c r="G279" s="14">
        <f t="shared" si="37"/>
        <v>1.8750000000000003E-2</v>
      </c>
      <c r="H279" s="14">
        <v>3</v>
      </c>
      <c r="I279" s="14">
        <f t="shared" si="38"/>
        <v>5.6250000000000008E-2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 t="s">
        <v>16</v>
      </c>
      <c r="E280" s="14"/>
      <c r="F280" s="14"/>
      <c r="G280" s="14">
        <v>0.1</v>
      </c>
      <c r="H280" s="14">
        <v>10</v>
      </c>
      <c r="I280" s="14">
        <f t="shared" si="38"/>
        <v>1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 t="s">
        <v>16</v>
      </c>
      <c r="E281" s="14"/>
      <c r="F281" s="14"/>
      <c r="G281" s="14">
        <v>0.1</v>
      </c>
      <c r="H281" s="14">
        <v>10</v>
      </c>
      <c r="I281" s="14">
        <f t="shared" si="38"/>
        <v>1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 t="s">
        <v>16</v>
      </c>
      <c r="E282" s="14"/>
      <c r="F282" s="14"/>
      <c r="G282" s="14">
        <v>0.1</v>
      </c>
      <c r="H282" s="14">
        <v>10</v>
      </c>
      <c r="I282" s="14">
        <f t="shared" si="38"/>
        <v>1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8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8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8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8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6"/>
      <c r="C287" s="26"/>
      <c r="D287" s="26" t="s">
        <v>15</v>
      </c>
      <c r="E287" s="26"/>
      <c r="F287" s="26"/>
      <c r="G287" s="26">
        <f>SUM(G268:G286)</f>
        <v>0.91874999999999996</v>
      </c>
      <c r="H287" s="26"/>
      <c r="I287" s="26">
        <f>SUM(I268:I286)</f>
        <v>7.65625</v>
      </c>
      <c r="J287" s="26">
        <f>I287/G287</f>
        <v>8.3333333333333339</v>
      </c>
      <c r="K287" s="26">
        <v>0.41499999999999998</v>
      </c>
      <c r="L287" s="26">
        <f>K287*I287</f>
        <v>3.1773437499999999</v>
      </c>
      <c r="M287" s="26">
        <f>G287*C268</f>
        <v>9.1875</v>
      </c>
      <c r="N287" s="26">
        <f>I287*C268</f>
        <v>76.5625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3" t="s">
        <v>2</v>
      </c>
      <c r="C288" s="3" t="s">
        <v>3</v>
      </c>
      <c r="D288" s="3" t="s">
        <v>4</v>
      </c>
      <c r="E288" s="3" t="s">
        <v>5</v>
      </c>
      <c r="F288" s="3" t="s">
        <v>6</v>
      </c>
      <c r="G288" s="3" t="s">
        <v>7</v>
      </c>
      <c r="H288" s="3" t="s">
        <v>8</v>
      </c>
      <c r="I288" s="3" t="s">
        <v>9</v>
      </c>
      <c r="J288" s="3" t="s">
        <v>10</v>
      </c>
      <c r="K288" s="3" t="s">
        <v>11</v>
      </c>
      <c r="L288" s="3" t="s">
        <v>12</v>
      </c>
      <c r="M288" s="3" t="s">
        <v>13</v>
      </c>
      <c r="N288" s="3" t="s">
        <v>14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4">
        <v>7</v>
      </c>
      <c r="C289" s="14">
        <v>10</v>
      </c>
      <c r="D289" s="14">
        <v>1</v>
      </c>
      <c r="E289" s="14">
        <v>0.75</v>
      </c>
      <c r="F289" s="14">
        <f>A2</f>
        <v>2.5000000000000001E-2</v>
      </c>
      <c r="G289" s="14">
        <f t="shared" ref="G289:G300" si="40">E289*F289</f>
        <v>1.8750000000000003E-2</v>
      </c>
      <c r="H289" s="14">
        <v>3</v>
      </c>
      <c r="I289" s="14">
        <f t="shared" ref="I289:I307" si="41">G289*H289</f>
        <v>5.6250000000000008E-2</v>
      </c>
      <c r="J289" s="14"/>
      <c r="K289" s="14"/>
      <c r="L289" s="14"/>
      <c r="M289" s="14"/>
      <c r="N289" s="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/>
      <c r="C290" s="14"/>
      <c r="D290" s="14">
        <v>3</v>
      </c>
      <c r="E290" s="14">
        <v>0.8</v>
      </c>
      <c r="F290" s="14">
        <f t="shared" ref="F290:F300" si="42">A3</f>
        <v>2.5000000000000001E-2</v>
      </c>
      <c r="G290" s="14">
        <f t="shared" si="40"/>
        <v>2.0000000000000004E-2</v>
      </c>
      <c r="H290" s="14">
        <v>3</v>
      </c>
      <c r="I290" s="14">
        <f t="shared" si="41"/>
        <v>6.0000000000000012E-2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4"/>
      <c r="C291" s="14"/>
      <c r="D291" s="14">
        <v>5</v>
      </c>
      <c r="E291" s="14">
        <v>0.8</v>
      </c>
      <c r="F291" s="14">
        <f t="shared" si="42"/>
        <v>2.5000000000000001E-2</v>
      </c>
      <c r="G291" s="14">
        <f t="shared" si="40"/>
        <v>2.0000000000000004E-2</v>
      </c>
      <c r="H291" s="14">
        <v>3</v>
      </c>
      <c r="I291" s="14">
        <f t="shared" si="41"/>
        <v>6.0000000000000012E-2</v>
      </c>
      <c r="J291" s="14"/>
      <c r="K291" s="14"/>
      <c r="L291" s="14"/>
      <c r="M291" s="14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4"/>
      <c r="C292" s="14"/>
      <c r="D292" s="14">
        <v>7</v>
      </c>
      <c r="E292" s="14">
        <v>0.75</v>
      </c>
      <c r="F292" s="14">
        <f t="shared" si="42"/>
        <v>2.5000000000000001E-2</v>
      </c>
      <c r="G292" s="14">
        <f t="shared" si="40"/>
        <v>1.8750000000000003E-2</v>
      </c>
      <c r="H292" s="14">
        <v>3</v>
      </c>
      <c r="I292" s="14">
        <f t="shared" si="41"/>
        <v>5.6250000000000008E-2</v>
      </c>
      <c r="J292" s="14"/>
      <c r="K292" s="14"/>
      <c r="L292" s="14"/>
      <c r="M292" s="14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/>
      <c r="C293" s="14"/>
      <c r="D293" s="14">
        <v>10</v>
      </c>
      <c r="E293" s="14">
        <v>0.6</v>
      </c>
      <c r="F293" s="14">
        <f t="shared" si="42"/>
        <v>2.5000000000000001E-2</v>
      </c>
      <c r="G293" s="14">
        <f t="shared" si="40"/>
        <v>1.4999999999999999E-2</v>
      </c>
      <c r="H293" s="14">
        <v>3</v>
      </c>
      <c r="I293" s="14">
        <f t="shared" si="41"/>
        <v>4.4999999999999998E-2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2</v>
      </c>
      <c r="E294" s="14">
        <v>0.6</v>
      </c>
      <c r="F294" s="14">
        <f t="shared" si="42"/>
        <v>2.5000000000000001E-2</v>
      </c>
      <c r="G294" s="14">
        <f t="shared" si="40"/>
        <v>1.4999999999999999E-2</v>
      </c>
      <c r="H294" s="14">
        <v>3</v>
      </c>
      <c r="I294" s="14">
        <f t="shared" si="41"/>
        <v>4.4999999999999998E-2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4</v>
      </c>
      <c r="E295" s="14">
        <v>0.75</v>
      </c>
      <c r="F295" s="14">
        <f t="shared" si="42"/>
        <v>2.5000000000000001E-2</v>
      </c>
      <c r="G295" s="14">
        <f t="shared" si="40"/>
        <v>1.8750000000000003E-2</v>
      </c>
      <c r="H295" s="14">
        <v>3</v>
      </c>
      <c r="I295" s="14">
        <f t="shared" si="41"/>
        <v>5.6250000000000008E-2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6</v>
      </c>
      <c r="E296" s="14">
        <v>0.6</v>
      </c>
      <c r="F296" s="14">
        <f t="shared" si="42"/>
        <v>2.5000000000000001E-2</v>
      </c>
      <c r="G296" s="14">
        <f t="shared" si="40"/>
        <v>1.4999999999999999E-2</v>
      </c>
      <c r="H296" s="14">
        <v>3</v>
      </c>
      <c r="I296" s="14">
        <f t="shared" si="41"/>
        <v>4.4999999999999998E-2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8</v>
      </c>
      <c r="E297" s="14">
        <v>0.8</v>
      </c>
      <c r="F297" s="14">
        <f t="shared" si="42"/>
        <v>2.5000000000000001E-2</v>
      </c>
      <c r="G297" s="14">
        <f t="shared" si="40"/>
        <v>2.0000000000000004E-2</v>
      </c>
      <c r="H297" s="14">
        <v>3</v>
      </c>
      <c r="I297" s="14">
        <f t="shared" si="41"/>
        <v>6.0000000000000012E-2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9</v>
      </c>
      <c r="E298" s="14">
        <v>0.75</v>
      </c>
      <c r="F298" s="14">
        <f t="shared" si="42"/>
        <v>2.5000000000000001E-2</v>
      </c>
      <c r="G298" s="14">
        <f t="shared" si="40"/>
        <v>1.8750000000000003E-2</v>
      </c>
      <c r="H298" s="14">
        <v>3</v>
      </c>
      <c r="I298" s="14">
        <f t="shared" si="41"/>
        <v>5.6250000000000008E-2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11</v>
      </c>
      <c r="E299" s="14">
        <v>0.8</v>
      </c>
      <c r="F299" s="14">
        <f t="shared" si="42"/>
        <v>2.5000000000000001E-2</v>
      </c>
      <c r="G299" s="14">
        <f t="shared" si="40"/>
        <v>2.0000000000000004E-2</v>
      </c>
      <c r="H299" s="14">
        <v>3</v>
      </c>
      <c r="I299" s="14">
        <f t="shared" si="41"/>
        <v>6.0000000000000012E-2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12</v>
      </c>
      <c r="E300" s="14">
        <v>0.75</v>
      </c>
      <c r="F300" s="14">
        <f t="shared" si="42"/>
        <v>2.5000000000000001E-2</v>
      </c>
      <c r="G300" s="14">
        <f t="shared" si="40"/>
        <v>1.8750000000000003E-2</v>
      </c>
      <c r="H300" s="14">
        <v>3</v>
      </c>
      <c r="I300" s="14">
        <f t="shared" si="41"/>
        <v>5.6250000000000008E-2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 t="s">
        <v>16</v>
      </c>
      <c r="E301" s="14"/>
      <c r="F301" s="14"/>
      <c r="G301" s="14">
        <v>0.1</v>
      </c>
      <c r="H301" s="14">
        <v>10</v>
      </c>
      <c r="I301" s="14">
        <f t="shared" si="41"/>
        <v>1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 t="s">
        <v>16</v>
      </c>
      <c r="E302" s="14"/>
      <c r="F302" s="14"/>
      <c r="G302" s="14">
        <v>0.1</v>
      </c>
      <c r="H302" s="14">
        <v>10</v>
      </c>
      <c r="I302" s="14">
        <f t="shared" si="41"/>
        <v>1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 t="s">
        <v>16</v>
      </c>
      <c r="E303" s="14"/>
      <c r="F303" s="14"/>
      <c r="G303" s="14">
        <v>0.1</v>
      </c>
      <c r="H303" s="14">
        <v>10</v>
      </c>
      <c r="I303" s="14">
        <f t="shared" si="41"/>
        <v>1</v>
      </c>
      <c r="J303" s="14"/>
      <c r="K303" s="14"/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 t="s">
        <v>16</v>
      </c>
      <c r="E304" s="14"/>
      <c r="F304" s="14"/>
      <c r="G304" s="14">
        <v>0.1</v>
      </c>
      <c r="H304" s="14">
        <v>10</v>
      </c>
      <c r="I304" s="14">
        <f t="shared" si="41"/>
        <v>1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 t="s">
        <v>16</v>
      </c>
      <c r="E305" s="14"/>
      <c r="F305" s="14"/>
      <c r="G305" s="14">
        <v>0.1</v>
      </c>
      <c r="H305" s="14">
        <v>10</v>
      </c>
      <c r="I305" s="14">
        <f t="shared" si="41"/>
        <v>1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41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41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6"/>
      <c r="C308" s="26"/>
      <c r="D308" s="26" t="s">
        <v>15</v>
      </c>
      <c r="E308" s="26"/>
      <c r="F308" s="26"/>
      <c r="G308" s="26">
        <f>SUM(G289:G307)</f>
        <v>0.91874999999999996</v>
      </c>
      <c r="H308" s="26"/>
      <c r="I308" s="26">
        <f>SUM(I289:I307)</f>
        <v>7.65625</v>
      </c>
      <c r="J308" s="26">
        <f>I308/G308</f>
        <v>8.3333333333333339</v>
      </c>
      <c r="K308" s="26">
        <v>0.41499999999999998</v>
      </c>
      <c r="L308" s="26">
        <f>K308*I308</f>
        <v>3.1773437499999999</v>
      </c>
      <c r="M308" s="26">
        <f>G308*C289</f>
        <v>9.1875</v>
      </c>
      <c r="N308" s="26">
        <f>I308*C289</f>
        <v>76.5625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6" t="s">
        <v>17</v>
      </c>
      <c r="L309" s="26">
        <f t="shared" ref="L309:N309" si="43">SUM(L163:L308)</f>
        <v>26.873437499999998</v>
      </c>
      <c r="M309" s="26">
        <f t="shared" si="43"/>
        <v>1010.625</v>
      </c>
      <c r="N309" s="26">
        <f t="shared" si="43"/>
        <v>8421.875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7">
        <f>SUM(C163:C289)</f>
        <v>1100</v>
      </c>
      <c r="C310" s="8" t="s">
        <v>18</v>
      </c>
      <c r="D310" s="9"/>
      <c r="E310" s="9"/>
      <c r="F310" s="9"/>
      <c r="G310" s="1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7">
        <f>B310*8760</f>
        <v>9636000</v>
      </c>
      <c r="C311" s="8" t="s">
        <v>19</v>
      </c>
      <c r="D311" s="9"/>
      <c r="E311" s="9"/>
      <c r="F311" s="9"/>
      <c r="G311" s="10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7">
        <f>M309</f>
        <v>1010.625</v>
      </c>
      <c r="C312" s="8" t="s">
        <v>20</v>
      </c>
      <c r="D312" s="9"/>
      <c r="E312" s="9"/>
      <c r="F312" s="9"/>
      <c r="G312" s="1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7">
        <f>B312/B310</f>
        <v>0.91874999999999996</v>
      </c>
      <c r="C313" s="8" t="s">
        <v>21</v>
      </c>
      <c r="D313" s="9"/>
      <c r="E313" s="9"/>
      <c r="F313" s="9"/>
      <c r="G313" s="10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7">
        <f>N309/B310</f>
        <v>7.65625</v>
      </c>
      <c r="C314" s="8" t="s">
        <v>22</v>
      </c>
      <c r="D314" s="9"/>
      <c r="E314" s="9"/>
      <c r="F314" s="9"/>
      <c r="G314" s="1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7">
        <f>B314/B313</f>
        <v>8.3333333333333339</v>
      </c>
      <c r="C315" s="18" t="s">
        <v>23</v>
      </c>
      <c r="D315" s="19"/>
      <c r="E315" s="19"/>
      <c r="F315" s="19"/>
      <c r="G315" s="20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7">
        <f>(B311-N309)/B311</f>
        <v>0.99912599885844744</v>
      </c>
      <c r="C316" s="22" t="s">
        <v>24</v>
      </c>
      <c r="D316" s="23"/>
      <c r="E316" s="23"/>
      <c r="F316" s="23"/>
      <c r="G316" s="2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7">
        <f>1-B316</f>
        <v>8.7400114155256059E-4</v>
      </c>
      <c r="C317" s="8" t="s">
        <v>25</v>
      </c>
      <c r="D317" s="9"/>
      <c r="E317" s="9"/>
      <c r="F317" s="9"/>
      <c r="G317" s="10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7">
        <f>L309*1000</f>
        <v>26873.437499999996</v>
      </c>
      <c r="C318" s="8" t="s">
        <v>27</v>
      </c>
      <c r="D318" s="9"/>
      <c r="E318" s="9"/>
      <c r="F318" s="9"/>
      <c r="G318" s="10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7">
        <f>B318/B310</f>
        <v>24.430397727272723</v>
      </c>
      <c r="C319" s="11" t="s">
        <v>28</v>
      </c>
      <c r="D319" s="12"/>
      <c r="E319" s="12"/>
      <c r="F319" s="12"/>
      <c r="G319" s="1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6.5">
      <c r="A321" s="1"/>
      <c r="B321" s="2"/>
      <c r="C321" s="2"/>
      <c r="D321" s="2"/>
      <c r="E321" s="2"/>
      <c r="F321" s="2"/>
      <c r="G321" s="2"/>
      <c r="H321" s="1" t="s">
        <v>30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3" t="s">
        <v>2</v>
      </c>
      <c r="C322" s="3" t="s">
        <v>3</v>
      </c>
      <c r="D322" s="3" t="s">
        <v>4</v>
      </c>
      <c r="E322" s="3" t="s">
        <v>5</v>
      </c>
      <c r="F322" s="3" t="s">
        <v>6</v>
      </c>
      <c r="G322" s="3" t="s">
        <v>7</v>
      </c>
      <c r="H322" s="3" t="s">
        <v>8</v>
      </c>
      <c r="I322" s="3" t="s">
        <v>9</v>
      </c>
      <c r="J322" s="3" t="s">
        <v>10</v>
      </c>
      <c r="K322" s="3" t="s">
        <v>11</v>
      </c>
      <c r="L322" s="3" t="s">
        <v>12</v>
      </c>
      <c r="M322" s="3" t="s">
        <v>13</v>
      </c>
      <c r="N322" s="3" t="s">
        <v>14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4">
        <v>1</v>
      </c>
      <c r="C323" s="4">
        <v>220</v>
      </c>
      <c r="D323" s="4">
        <v>1</v>
      </c>
      <c r="E323" s="4">
        <v>0.75</v>
      </c>
      <c r="F323" s="4">
        <f>A2</f>
        <v>2.5000000000000001E-2</v>
      </c>
      <c r="G323" s="4">
        <f t="shared" ref="G323:G334" si="44">E323*F323</f>
        <v>1.8750000000000003E-2</v>
      </c>
      <c r="H323" s="4">
        <v>3</v>
      </c>
      <c r="I323" s="4">
        <f t="shared" ref="I323:I341" si="45">G323*H323</f>
        <v>5.6250000000000008E-2</v>
      </c>
      <c r="J323" s="4"/>
      <c r="K323" s="4"/>
      <c r="L323" s="4"/>
      <c r="M323" s="4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4"/>
      <c r="C324" s="4"/>
      <c r="D324" s="4">
        <v>3</v>
      </c>
      <c r="E324" s="4">
        <v>0.8</v>
      </c>
      <c r="F324" s="4">
        <f t="shared" ref="F324:F328" si="46">A3</f>
        <v>2.5000000000000001E-2</v>
      </c>
      <c r="G324" s="4">
        <f t="shared" si="44"/>
        <v>2.0000000000000004E-2</v>
      </c>
      <c r="H324" s="4">
        <v>3</v>
      </c>
      <c r="I324" s="4">
        <f t="shared" si="45"/>
        <v>6.0000000000000012E-2</v>
      </c>
      <c r="J324" s="4"/>
      <c r="K324" s="4"/>
      <c r="L324" s="4"/>
      <c r="M324" s="4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/>
      <c r="C325" s="4"/>
      <c r="D325" s="4">
        <v>5</v>
      </c>
      <c r="E325" s="4">
        <v>0.8</v>
      </c>
      <c r="F325" s="4">
        <f t="shared" si="46"/>
        <v>2.5000000000000001E-2</v>
      </c>
      <c r="G325" s="4">
        <f t="shared" si="44"/>
        <v>2.0000000000000004E-2</v>
      </c>
      <c r="H325" s="4">
        <v>3</v>
      </c>
      <c r="I325" s="4">
        <f t="shared" si="45"/>
        <v>6.0000000000000012E-2</v>
      </c>
      <c r="J325" s="4"/>
      <c r="K325" s="4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>
        <v>7</v>
      </c>
      <c r="E326" s="4">
        <v>0.75</v>
      </c>
      <c r="F326" s="4">
        <f t="shared" si="46"/>
        <v>2.5000000000000001E-2</v>
      </c>
      <c r="G326" s="4">
        <f t="shared" si="44"/>
        <v>1.8750000000000003E-2</v>
      </c>
      <c r="H326" s="4">
        <v>3</v>
      </c>
      <c r="I326" s="4">
        <f t="shared" si="45"/>
        <v>5.6250000000000008E-2</v>
      </c>
      <c r="J326" s="4"/>
      <c r="K326" s="4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>
        <v>10</v>
      </c>
      <c r="E327" s="4">
        <v>0.6</v>
      </c>
      <c r="F327" s="4">
        <f t="shared" si="46"/>
        <v>2.5000000000000001E-2</v>
      </c>
      <c r="G327" s="4">
        <f t="shared" si="44"/>
        <v>1.4999999999999999E-2</v>
      </c>
      <c r="H327" s="4">
        <v>3</v>
      </c>
      <c r="I327" s="4">
        <f t="shared" si="45"/>
        <v>4.4999999999999998E-2</v>
      </c>
      <c r="J327" s="4"/>
      <c r="K327" s="4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>
        <v>2</v>
      </c>
      <c r="E328" s="4">
        <v>0.6</v>
      </c>
      <c r="F328" s="4">
        <f t="shared" si="46"/>
        <v>2.5000000000000001E-2</v>
      </c>
      <c r="G328" s="4">
        <f t="shared" si="44"/>
        <v>1.4999999999999999E-2</v>
      </c>
      <c r="H328" s="4">
        <v>3</v>
      </c>
      <c r="I328" s="4">
        <f t="shared" si="45"/>
        <v>4.4999999999999998E-2</v>
      </c>
      <c r="J328" s="4"/>
      <c r="K328" s="4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>
        <v>4</v>
      </c>
      <c r="E329" s="4">
        <v>0.75</v>
      </c>
      <c r="F329" s="4">
        <v>0</v>
      </c>
      <c r="G329" s="4">
        <f t="shared" si="44"/>
        <v>0</v>
      </c>
      <c r="H329" s="4">
        <v>0.5</v>
      </c>
      <c r="I329" s="4">
        <f t="shared" si="45"/>
        <v>0</v>
      </c>
      <c r="J329" s="4"/>
      <c r="K329" s="4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>
        <v>6</v>
      </c>
      <c r="E330" s="4">
        <v>0.6</v>
      </c>
      <c r="F330" s="4">
        <v>0</v>
      </c>
      <c r="G330" s="4">
        <f t="shared" si="44"/>
        <v>0</v>
      </c>
      <c r="H330" s="4">
        <v>0.5</v>
      </c>
      <c r="I330" s="4">
        <f t="shared" si="45"/>
        <v>0</v>
      </c>
      <c r="J330" s="4"/>
      <c r="K330" s="4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>
        <v>8</v>
      </c>
      <c r="E331" s="4">
        <v>0.8</v>
      </c>
      <c r="F331" s="4">
        <v>0</v>
      </c>
      <c r="G331" s="4">
        <f t="shared" si="44"/>
        <v>0</v>
      </c>
      <c r="H331" s="4">
        <v>0.5</v>
      </c>
      <c r="I331" s="4">
        <f t="shared" si="45"/>
        <v>0</v>
      </c>
      <c r="J331" s="4"/>
      <c r="K331" s="4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>
        <v>9</v>
      </c>
      <c r="E332" s="4">
        <v>0.75</v>
      </c>
      <c r="F332" s="4">
        <v>0</v>
      </c>
      <c r="G332" s="4">
        <f t="shared" si="44"/>
        <v>0</v>
      </c>
      <c r="H332" s="4">
        <v>0.5</v>
      </c>
      <c r="I332" s="4">
        <f t="shared" si="45"/>
        <v>0</v>
      </c>
      <c r="J332" s="4"/>
      <c r="K332" s="4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>
        <v>11</v>
      </c>
      <c r="E333" s="4">
        <v>0.8</v>
      </c>
      <c r="F333" s="4">
        <v>0</v>
      </c>
      <c r="G333" s="4">
        <f t="shared" si="44"/>
        <v>0</v>
      </c>
      <c r="H333" s="4">
        <v>0.5</v>
      </c>
      <c r="I333" s="4">
        <f t="shared" si="45"/>
        <v>0</v>
      </c>
      <c r="J333" s="4"/>
      <c r="K333" s="4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>
        <v>12</v>
      </c>
      <c r="E334" s="4">
        <v>0.75</v>
      </c>
      <c r="F334" s="4">
        <v>0</v>
      </c>
      <c r="G334" s="4">
        <f t="shared" si="44"/>
        <v>0</v>
      </c>
      <c r="H334" s="4">
        <v>0.5</v>
      </c>
      <c r="I334" s="4">
        <f t="shared" si="45"/>
        <v>0</v>
      </c>
      <c r="J334" s="4"/>
      <c r="K334" s="4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 t="s">
        <v>16</v>
      </c>
      <c r="E335" s="4"/>
      <c r="F335" s="4"/>
      <c r="G335" s="4">
        <v>0.1</v>
      </c>
      <c r="H335" s="4">
        <v>10</v>
      </c>
      <c r="I335" s="4">
        <f t="shared" si="45"/>
        <v>1</v>
      </c>
      <c r="J335" s="4"/>
      <c r="K335" s="4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 t="s">
        <v>16</v>
      </c>
      <c r="E336" s="4"/>
      <c r="F336" s="4"/>
      <c r="G336" s="4">
        <v>0</v>
      </c>
      <c r="H336" s="4">
        <v>0</v>
      </c>
      <c r="I336" s="4">
        <f t="shared" si="45"/>
        <v>0</v>
      </c>
      <c r="J336" s="4"/>
      <c r="K336" s="4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 t="s">
        <v>16</v>
      </c>
      <c r="E337" s="4"/>
      <c r="F337" s="4"/>
      <c r="G337" s="4">
        <v>0</v>
      </c>
      <c r="H337" s="4">
        <v>0</v>
      </c>
      <c r="I337" s="4">
        <f t="shared" si="45"/>
        <v>0</v>
      </c>
      <c r="J337" s="4"/>
      <c r="K337" s="4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 t="s">
        <v>16</v>
      </c>
      <c r="E338" s="4"/>
      <c r="F338" s="4"/>
      <c r="G338" s="4">
        <v>0</v>
      </c>
      <c r="H338" s="4">
        <v>0</v>
      </c>
      <c r="I338" s="4">
        <f t="shared" si="45"/>
        <v>0</v>
      </c>
      <c r="J338" s="4"/>
      <c r="K338" s="4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 t="s">
        <v>16</v>
      </c>
      <c r="E339" s="4"/>
      <c r="F339" s="4"/>
      <c r="G339" s="4">
        <v>0</v>
      </c>
      <c r="H339" s="4">
        <v>0</v>
      </c>
      <c r="I339" s="4">
        <f t="shared" si="45"/>
        <v>0</v>
      </c>
      <c r="J339" s="4"/>
      <c r="K339" s="4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 t="s">
        <v>16</v>
      </c>
      <c r="E340" s="4"/>
      <c r="F340" s="4"/>
      <c r="G340" s="4">
        <v>0</v>
      </c>
      <c r="H340" s="4">
        <v>0</v>
      </c>
      <c r="I340" s="4">
        <f t="shared" si="45"/>
        <v>0</v>
      </c>
      <c r="J340" s="4"/>
      <c r="K340" s="4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 t="s">
        <v>16</v>
      </c>
      <c r="E341" s="4"/>
      <c r="F341" s="4"/>
      <c r="G341" s="4">
        <v>0</v>
      </c>
      <c r="H341" s="4">
        <v>0</v>
      </c>
      <c r="I341" s="4">
        <f t="shared" si="45"/>
        <v>0</v>
      </c>
      <c r="J341" s="4"/>
      <c r="K341" s="4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6"/>
      <c r="C342" s="26"/>
      <c r="D342" s="26" t="s">
        <v>15</v>
      </c>
      <c r="E342" s="26"/>
      <c r="F342" s="26"/>
      <c r="G342" s="26">
        <f>SUM(G323:G341)</f>
        <v>0.20750000000000002</v>
      </c>
      <c r="H342" s="26"/>
      <c r="I342" s="26">
        <f>SUM(I323:I341)</f>
        <v>1.3225</v>
      </c>
      <c r="J342" s="26">
        <f>I342/G342</f>
        <v>6.3734939759036138</v>
      </c>
      <c r="K342" s="26">
        <v>0.54500000000000004</v>
      </c>
      <c r="L342" s="26">
        <f>K342*I342</f>
        <v>0.72076250000000008</v>
      </c>
      <c r="M342" s="26">
        <f>G342*C323</f>
        <v>45.650000000000006</v>
      </c>
      <c r="N342" s="26">
        <f>I342*C323</f>
        <v>290.95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3" t="s">
        <v>2</v>
      </c>
      <c r="C343" s="3" t="s">
        <v>3</v>
      </c>
      <c r="D343" s="3" t="s">
        <v>4</v>
      </c>
      <c r="E343" s="3" t="s">
        <v>5</v>
      </c>
      <c r="F343" s="3" t="s">
        <v>6</v>
      </c>
      <c r="G343" s="3" t="s">
        <v>7</v>
      </c>
      <c r="H343" s="3" t="s">
        <v>8</v>
      </c>
      <c r="I343" s="3" t="s">
        <v>9</v>
      </c>
      <c r="J343" s="3" t="s">
        <v>10</v>
      </c>
      <c r="K343" s="3" t="s">
        <v>11</v>
      </c>
      <c r="L343" s="3" t="s">
        <v>12</v>
      </c>
      <c r="M343" s="3" t="s">
        <v>13</v>
      </c>
      <c r="N343" s="3" t="s">
        <v>14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4">
        <v>2</v>
      </c>
      <c r="C344" s="4">
        <v>220</v>
      </c>
      <c r="D344" s="4">
        <v>1</v>
      </c>
      <c r="E344" s="4">
        <v>0.75</v>
      </c>
      <c r="F344" s="4">
        <f>A2</f>
        <v>2.5000000000000001E-2</v>
      </c>
      <c r="G344" s="4">
        <f t="shared" ref="G344:G355" si="47">E344*F344</f>
        <v>1.8750000000000003E-2</v>
      </c>
      <c r="H344" s="4">
        <v>3</v>
      </c>
      <c r="I344" s="4">
        <f t="shared" ref="I344:I362" si="48">G344*H344</f>
        <v>5.6250000000000008E-2</v>
      </c>
      <c r="J344" s="4"/>
      <c r="K344" s="4"/>
      <c r="L344" s="4"/>
      <c r="M344" s="4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4"/>
      <c r="C345" s="4"/>
      <c r="D345" s="4">
        <v>3</v>
      </c>
      <c r="E345" s="4">
        <v>0.8</v>
      </c>
      <c r="F345" s="4">
        <f t="shared" ref="F345:F348" si="49">A3</f>
        <v>2.5000000000000001E-2</v>
      </c>
      <c r="G345" s="4">
        <f t="shared" si="47"/>
        <v>2.0000000000000004E-2</v>
      </c>
      <c r="H345" s="4">
        <v>3</v>
      </c>
      <c r="I345" s="4">
        <f t="shared" si="48"/>
        <v>6.0000000000000012E-2</v>
      </c>
      <c r="J345" s="4"/>
      <c r="K345" s="4"/>
      <c r="L345" s="4"/>
      <c r="M345" s="4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/>
      <c r="C346" s="4"/>
      <c r="D346" s="4">
        <v>5</v>
      </c>
      <c r="E346" s="4">
        <v>0.8</v>
      </c>
      <c r="F346" s="4">
        <f t="shared" si="49"/>
        <v>2.5000000000000001E-2</v>
      </c>
      <c r="G346" s="4">
        <f t="shared" si="47"/>
        <v>2.0000000000000004E-2</v>
      </c>
      <c r="H346" s="4">
        <v>3</v>
      </c>
      <c r="I346" s="4">
        <f t="shared" si="48"/>
        <v>6.0000000000000012E-2</v>
      </c>
      <c r="J346" s="4"/>
      <c r="K346" s="4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>
        <v>7</v>
      </c>
      <c r="E347" s="4">
        <v>0.75</v>
      </c>
      <c r="F347" s="4">
        <f t="shared" si="49"/>
        <v>2.5000000000000001E-2</v>
      </c>
      <c r="G347" s="4">
        <f t="shared" si="47"/>
        <v>1.8750000000000003E-2</v>
      </c>
      <c r="H347" s="4">
        <v>3</v>
      </c>
      <c r="I347" s="4">
        <f t="shared" si="48"/>
        <v>5.6250000000000008E-2</v>
      </c>
      <c r="J347" s="4"/>
      <c r="K347" s="4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>
        <v>10</v>
      </c>
      <c r="E348" s="4">
        <v>0.6</v>
      </c>
      <c r="F348" s="4">
        <f t="shared" si="49"/>
        <v>2.5000000000000001E-2</v>
      </c>
      <c r="G348" s="4">
        <f t="shared" si="47"/>
        <v>1.4999999999999999E-2</v>
      </c>
      <c r="H348" s="4">
        <v>3</v>
      </c>
      <c r="I348" s="4">
        <f t="shared" si="48"/>
        <v>4.4999999999999998E-2</v>
      </c>
      <c r="J348" s="4"/>
      <c r="K348" s="4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>
        <v>2</v>
      </c>
      <c r="E349" s="4">
        <v>0.6</v>
      </c>
      <c r="F349" s="4">
        <v>0</v>
      </c>
      <c r="G349" s="4">
        <f t="shared" si="47"/>
        <v>0</v>
      </c>
      <c r="H349" s="4">
        <v>3</v>
      </c>
      <c r="I349" s="4">
        <f t="shared" si="48"/>
        <v>0</v>
      </c>
      <c r="J349" s="4"/>
      <c r="K349" s="4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>
        <v>4</v>
      </c>
      <c r="E350" s="4">
        <v>0.75</v>
      </c>
      <c r="F350" s="4">
        <f>A2</f>
        <v>2.5000000000000001E-2</v>
      </c>
      <c r="G350" s="4">
        <f t="shared" si="47"/>
        <v>1.8750000000000003E-2</v>
      </c>
      <c r="H350" s="4">
        <v>3</v>
      </c>
      <c r="I350" s="4">
        <f t="shared" si="48"/>
        <v>5.6250000000000008E-2</v>
      </c>
      <c r="J350" s="4"/>
      <c r="K350" s="4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>
        <v>6</v>
      </c>
      <c r="E351" s="4">
        <v>0.6</v>
      </c>
      <c r="F351" s="4">
        <v>0</v>
      </c>
      <c r="G351" s="4">
        <f t="shared" si="47"/>
        <v>0</v>
      </c>
      <c r="H351" s="4">
        <v>0.5</v>
      </c>
      <c r="I351" s="4">
        <f t="shared" si="48"/>
        <v>0</v>
      </c>
      <c r="J351" s="4"/>
      <c r="K351" s="4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>
        <v>8</v>
      </c>
      <c r="E352" s="4">
        <v>0.8</v>
      </c>
      <c r="F352" s="4">
        <v>0</v>
      </c>
      <c r="G352" s="4">
        <f t="shared" si="47"/>
        <v>0</v>
      </c>
      <c r="H352" s="4">
        <v>0.5</v>
      </c>
      <c r="I352" s="4">
        <f t="shared" si="48"/>
        <v>0</v>
      </c>
      <c r="J352" s="4"/>
      <c r="K352" s="4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>
        <v>9</v>
      </c>
      <c r="E353" s="4">
        <v>0.75</v>
      </c>
      <c r="F353" s="4">
        <v>0</v>
      </c>
      <c r="G353" s="4">
        <f t="shared" si="47"/>
        <v>0</v>
      </c>
      <c r="H353" s="4">
        <v>0.5</v>
      </c>
      <c r="I353" s="4">
        <f t="shared" si="48"/>
        <v>0</v>
      </c>
      <c r="J353" s="4"/>
      <c r="K353" s="4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>
        <v>11</v>
      </c>
      <c r="E354" s="4">
        <v>0.8</v>
      </c>
      <c r="F354" s="4">
        <v>0</v>
      </c>
      <c r="G354" s="4">
        <f t="shared" si="47"/>
        <v>0</v>
      </c>
      <c r="H354" s="4">
        <v>0.5</v>
      </c>
      <c r="I354" s="4">
        <f t="shared" si="48"/>
        <v>0</v>
      </c>
      <c r="J354" s="4"/>
      <c r="K354" s="4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>
        <v>12</v>
      </c>
      <c r="E355" s="4">
        <v>0.75</v>
      </c>
      <c r="F355" s="4">
        <v>0</v>
      </c>
      <c r="G355" s="4">
        <f t="shared" si="47"/>
        <v>0</v>
      </c>
      <c r="H355" s="4">
        <v>0.5</v>
      </c>
      <c r="I355" s="4">
        <f t="shared" si="48"/>
        <v>0</v>
      </c>
      <c r="J355" s="4"/>
      <c r="K355" s="4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 t="s">
        <v>16</v>
      </c>
      <c r="E356" s="4"/>
      <c r="F356" s="4"/>
      <c r="G356" s="4">
        <v>0.1</v>
      </c>
      <c r="H356" s="4">
        <v>10</v>
      </c>
      <c r="I356" s="4">
        <f t="shared" si="48"/>
        <v>1</v>
      </c>
      <c r="J356" s="4" t="s">
        <v>26</v>
      </c>
      <c r="K356" s="4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 t="s">
        <v>16</v>
      </c>
      <c r="E357" s="4"/>
      <c r="F357" s="4"/>
      <c r="G357" s="4">
        <v>0</v>
      </c>
      <c r="H357" s="4">
        <v>0</v>
      </c>
      <c r="I357" s="4">
        <f t="shared" si="48"/>
        <v>0</v>
      </c>
      <c r="J357" s="4"/>
      <c r="K357" s="4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 t="s">
        <v>16</v>
      </c>
      <c r="E358" s="4"/>
      <c r="F358" s="4"/>
      <c r="G358" s="4">
        <v>0</v>
      </c>
      <c r="H358" s="4">
        <v>0</v>
      </c>
      <c r="I358" s="4">
        <f t="shared" si="48"/>
        <v>0</v>
      </c>
      <c r="J358" s="4"/>
      <c r="K358" s="4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 t="s">
        <v>16</v>
      </c>
      <c r="E359" s="4"/>
      <c r="F359" s="4"/>
      <c r="G359" s="4">
        <v>0</v>
      </c>
      <c r="H359" s="4">
        <v>0</v>
      </c>
      <c r="I359" s="4">
        <f t="shared" si="48"/>
        <v>0</v>
      </c>
      <c r="J359" s="4"/>
      <c r="K359" s="4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 t="s">
        <v>16</v>
      </c>
      <c r="E360" s="4"/>
      <c r="F360" s="4"/>
      <c r="G360" s="4">
        <v>0</v>
      </c>
      <c r="H360" s="4">
        <v>0</v>
      </c>
      <c r="I360" s="4">
        <f t="shared" si="48"/>
        <v>0</v>
      </c>
      <c r="J360" s="4"/>
      <c r="K360" s="4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 t="s">
        <v>16</v>
      </c>
      <c r="E361" s="4"/>
      <c r="F361" s="4"/>
      <c r="G361" s="4">
        <v>0</v>
      </c>
      <c r="H361" s="4">
        <v>0</v>
      </c>
      <c r="I361" s="4">
        <f t="shared" si="48"/>
        <v>0</v>
      </c>
      <c r="J361" s="4"/>
      <c r="K361" s="4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 t="s">
        <v>16</v>
      </c>
      <c r="E362" s="4"/>
      <c r="F362" s="4"/>
      <c r="G362" s="4">
        <v>0</v>
      </c>
      <c r="H362" s="4">
        <v>0</v>
      </c>
      <c r="I362" s="4">
        <f t="shared" si="48"/>
        <v>0</v>
      </c>
      <c r="J362" s="4"/>
      <c r="K362" s="4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6"/>
      <c r="C363" s="26"/>
      <c r="D363" s="26" t="s">
        <v>15</v>
      </c>
      <c r="E363" s="26"/>
      <c r="F363" s="26"/>
      <c r="G363" s="26">
        <f>SUM(G344:G362)</f>
        <v>0.21125000000000002</v>
      </c>
      <c r="H363" s="26"/>
      <c r="I363" s="26">
        <f>SUM(I344:I362)</f>
        <v>1.33375</v>
      </c>
      <c r="J363" s="26">
        <f>I363/G363</f>
        <v>6.3136094674556205</v>
      </c>
      <c r="K363" s="26">
        <v>0.54500000000000004</v>
      </c>
      <c r="L363" s="26">
        <f>K363*I363</f>
        <v>0.72689375000000001</v>
      </c>
      <c r="M363" s="26">
        <f>G363*C344</f>
        <v>46.475000000000001</v>
      </c>
      <c r="N363" s="26">
        <f>I363*C344</f>
        <v>293.42500000000001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3" t="s">
        <v>2</v>
      </c>
      <c r="C364" s="3" t="s">
        <v>3</v>
      </c>
      <c r="D364" s="3" t="s">
        <v>4</v>
      </c>
      <c r="E364" s="3" t="s">
        <v>5</v>
      </c>
      <c r="F364" s="3" t="s">
        <v>6</v>
      </c>
      <c r="G364" s="3" t="s">
        <v>7</v>
      </c>
      <c r="H364" s="3" t="s">
        <v>8</v>
      </c>
      <c r="I364" s="3" t="s">
        <v>9</v>
      </c>
      <c r="J364" s="3" t="s">
        <v>10</v>
      </c>
      <c r="K364" s="3" t="s">
        <v>11</v>
      </c>
      <c r="L364" s="3" t="s">
        <v>12</v>
      </c>
      <c r="M364" s="3" t="s">
        <v>13</v>
      </c>
      <c r="N364" s="3" t="s">
        <v>14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4">
        <v>3</v>
      </c>
      <c r="C365" s="4">
        <v>220</v>
      </c>
      <c r="D365" s="4">
        <v>1</v>
      </c>
      <c r="E365" s="4">
        <v>0.75</v>
      </c>
      <c r="F365" s="4">
        <f>A2</f>
        <v>2.5000000000000001E-2</v>
      </c>
      <c r="G365" s="4">
        <f t="shared" ref="G365:G376" si="50">E365*F365</f>
        <v>1.8750000000000003E-2</v>
      </c>
      <c r="H365" s="4">
        <v>3</v>
      </c>
      <c r="I365" s="4">
        <f t="shared" ref="I365:I383" si="51">G365*H365</f>
        <v>5.6250000000000008E-2</v>
      </c>
      <c r="J365" s="4"/>
      <c r="K365" s="4"/>
      <c r="L365" s="4"/>
      <c r="M365" s="4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4"/>
      <c r="C366" s="4"/>
      <c r="D366" s="4">
        <v>3</v>
      </c>
      <c r="E366" s="4">
        <v>0.8</v>
      </c>
      <c r="F366" s="4">
        <f t="shared" ref="F366:F369" si="52">A3</f>
        <v>2.5000000000000001E-2</v>
      </c>
      <c r="G366" s="4">
        <f t="shared" si="50"/>
        <v>2.0000000000000004E-2</v>
      </c>
      <c r="H366" s="4">
        <v>3</v>
      </c>
      <c r="I366" s="4">
        <f t="shared" si="51"/>
        <v>6.0000000000000012E-2</v>
      </c>
      <c r="J366" s="4"/>
      <c r="K366" s="4"/>
      <c r="L366" s="4"/>
      <c r="M366" s="4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/>
      <c r="C367" s="4"/>
      <c r="D367" s="4">
        <v>5</v>
      </c>
      <c r="E367" s="4">
        <v>0.8</v>
      </c>
      <c r="F367" s="4">
        <f t="shared" si="52"/>
        <v>2.5000000000000001E-2</v>
      </c>
      <c r="G367" s="4">
        <f t="shared" si="50"/>
        <v>2.0000000000000004E-2</v>
      </c>
      <c r="H367" s="4">
        <v>3</v>
      </c>
      <c r="I367" s="4">
        <f t="shared" si="51"/>
        <v>6.0000000000000012E-2</v>
      </c>
      <c r="J367" s="4"/>
      <c r="K367" s="4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>
        <v>7</v>
      </c>
      <c r="E368" s="4">
        <v>0.75</v>
      </c>
      <c r="F368" s="4">
        <f t="shared" si="52"/>
        <v>2.5000000000000001E-2</v>
      </c>
      <c r="G368" s="4">
        <f t="shared" si="50"/>
        <v>1.8750000000000003E-2</v>
      </c>
      <c r="H368" s="4">
        <v>3</v>
      </c>
      <c r="I368" s="4">
        <f t="shared" si="51"/>
        <v>5.6250000000000008E-2</v>
      </c>
      <c r="J368" s="4"/>
      <c r="K368" s="4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>
        <v>10</v>
      </c>
      <c r="E369" s="4">
        <v>0.6</v>
      </c>
      <c r="F369" s="4">
        <f t="shared" si="52"/>
        <v>2.5000000000000001E-2</v>
      </c>
      <c r="G369" s="4">
        <f t="shared" si="50"/>
        <v>1.4999999999999999E-2</v>
      </c>
      <c r="H369" s="4">
        <v>3</v>
      </c>
      <c r="I369" s="4">
        <f t="shared" si="51"/>
        <v>4.4999999999999998E-2</v>
      </c>
      <c r="J369" s="4"/>
      <c r="K369" s="4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>
        <v>2</v>
      </c>
      <c r="E370" s="4">
        <v>0.6</v>
      </c>
      <c r="F370" s="4">
        <v>0</v>
      </c>
      <c r="G370" s="4">
        <f t="shared" si="50"/>
        <v>0</v>
      </c>
      <c r="H370" s="4">
        <v>0.5</v>
      </c>
      <c r="I370" s="4">
        <f t="shared" si="51"/>
        <v>0</v>
      </c>
      <c r="J370" s="4"/>
      <c r="K370" s="4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>
        <v>4</v>
      </c>
      <c r="E371" s="4">
        <v>0.75</v>
      </c>
      <c r="F371" s="4">
        <v>0</v>
      </c>
      <c r="G371" s="4">
        <f t="shared" si="50"/>
        <v>0</v>
      </c>
      <c r="H371" s="4">
        <v>0.5</v>
      </c>
      <c r="I371" s="4">
        <f t="shared" si="51"/>
        <v>0</v>
      </c>
      <c r="J371" s="4"/>
      <c r="K371" s="4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>
        <v>6</v>
      </c>
      <c r="E372" s="4">
        <v>0.6</v>
      </c>
      <c r="F372" s="4">
        <f>A2</f>
        <v>2.5000000000000001E-2</v>
      </c>
      <c r="G372" s="4">
        <f t="shared" si="50"/>
        <v>1.4999999999999999E-2</v>
      </c>
      <c r="H372" s="4">
        <v>3</v>
      </c>
      <c r="I372" s="4">
        <f t="shared" si="51"/>
        <v>4.4999999999999998E-2</v>
      </c>
      <c r="J372" s="4"/>
      <c r="K372" s="4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>
        <v>8</v>
      </c>
      <c r="E373" s="4">
        <v>0.8</v>
      </c>
      <c r="F373" s="4">
        <v>0</v>
      </c>
      <c r="G373" s="4">
        <f t="shared" si="50"/>
        <v>0</v>
      </c>
      <c r="H373" s="4">
        <v>0.5</v>
      </c>
      <c r="I373" s="4">
        <f t="shared" si="51"/>
        <v>0</v>
      </c>
      <c r="J373" s="4"/>
      <c r="K373" s="4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>
        <v>9</v>
      </c>
      <c r="E374" s="4">
        <v>0.75</v>
      </c>
      <c r="F374" s="4">
        <v>0</v>
      </c>
      <c r="G374" s="4">
        <f t="shared" si="50"/>
        <v>0</v>
      </c>
      <c r="H374" s="4">
        <v>0.5</v>
      </c>
      <c r="I374" s="4">
        <f t="shared" si="51"/>
        <v>0</v>
      </c>
      <c r="J374" s="4"/>
      <c r="K374" s="4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>
        <v>11</v>
      </c>
      <c r="E375" s="4">
        <v>0.8</v>
      </c>
      <c r="F375" s="4">
        <v>0</v>
      </c>
      <c r="G375" s="4">
        <f t="shared" si="50"/>
        <v>0</v>
      </c>
      <c r="H375" s="4">
        <v>0.5</v>
      </c>
      <c r="I375" s="4">
        <f t="shared" si="51"/>
        <v>0</v>
      </c>
      <c r="J375" s="4"/>
      <c r="K375" s="4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>
        <v>12</v>
      </c>
      <c r="E376" s="4">
        <v>0.75</v>
      </c>
      <c r="F376" s="4">
        <v>0</v>
      </c>
      <c r="G376" s="4">
        <f t="shared" si="50"/>
        <v>0</v>
      </c>
      <c r="H376" s="4">
        <v>0.5</v>
      </c>
      <c r="I376" s="4">
        <f t="shared" si="51"/>
        <v>0</v>
      </c>
      <c r="J376" s="4"/>
      <c r="K376" s="4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 t="s">
        <v>16</v>
      </c>
      <c r="E377" s="4"/>
      <c r="F377" s="4"/>
      <c r="G377" s="4">
        <v>0.1</v>
      </c>
      <c r="H377" s="4">
        <v>10</v>
      </c>
      <c r="I377" s="4">
        <f t="shared" si="51"/>
        <v>1</v>
      </c>
      <c r="J377" s="4"/>
      <c r="K377" s="4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 t="s">
        <v>16</v>
      </c>
      <c r="E378" s="4"/>
      <c r="F378" s="4"/>
      <c r="G378" s="4">
        <v>0</v>
      </c>
      <c r="H378" s="4">
        <v>0</v>
      </c>
      <c r="I378" s="4">
        <f t="shared" si="51"/>
        <v>0</v>
      </c>
      <c r="J378" s="4"/>
      <c r="K378" s="4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 t="s">
        <v>16</v>
      </c>
      <c r="E379" s="4"/>
      <c r="F379" s="4"/>
      <c r="G379" s="4">
        <v>0</v>
      </c>
      <c r="H379" s="4">
        <v>0</v>
      </c>
      <c r="I379" s="4">
        <f t="shared" si="51"/>
        <v>0</v>
      </c>
      <c r="J379" s="4"/>
      <c r="K379" s="4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 t="s">
        <v>16</v>
      </c>
      <c r="E380" s="4"/>
      <c r="F380" s="4"/>
      <c r="G380" s="4">
        <v>0</v>
      </c>
      <c r="H380" s="4">
        <v>0</v>
      </c>
      <c r="I380" s="4">
        <f t="shared" si="51"/>
        <v>0</v>
      </c>
      <c r="J380" s="4"/>
      <c r="K380" s="4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 t="s">
        <v>16</v>
      </c>
      <c r="E381" s="4"/>
      <c r="F381" s="4"/>
      <c r="G381" s="4">
        <v>0</v>
      </c>
      <c r="H381" s="4">
        <v>0</v>
      </c>
      <c r="I381" s="4">
        <f t="shared" si="51"/>
        <v>0</v>
      </c>
      <c r="J381" s="4"/>
      <c r="K381" s="4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 t="s">
        <v>16</v>
      </c>
      <c r="E382" s="4"/>
      <c r="F382" s="4"/>
      <c r="G382" s="4">
        <v>0</v>
      </c>
      <c r="H382" s="4">
        <v>0</v>
      </c>
      <c r="I382" s="4">
        <f t="shared" si="51"/>
        <v>0</v>
      </c>
      <c r="J382" s="4"/>
      <c r="K382" s="4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 t="s">
        <v>16</v>
      </c>
      <c r="E383" s="4"/>
      <c r="F383" s="4"/>
      <c r="G383" s="4">
        <v>0</v>
      </c>
      <c r="H383" s="4">
        <v>0</v>
      </c>
      <c r="I383" s="4">
        <f t="shared" si="51"/>
        <v>0</v>
      </c>
      <c r="J383" s="4"/>
      <c r="K383" s="4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6"/>
      <c r="C384" s="26"/>
      <c r="D384" s="26" t="s">
        <v>15</v>
      </c>
      <c r="E384" s="26"/>
      <c r="F384" s="26"/>
      <c r="G384" s="26">
        <f>SUM(G365:G383)</f>
        <v>0.20750000000000002</v>
      </c>
      <c r="H384" s="26"/>
      <c r="I384" s="26">
        <f>SUM(I365:I383)</f>
        <v>1.3225</v>
      </c>
      <c r="J384" s="26">
        <f>I384/G384</f>
        <v>6.3734939759036138</v>
      </c>
      <c r="K384" s="26">
        <v>0.54500000000000004</v>
      </c>
      <c r="L384" s="26">
        <f>K384*I384</f>
        <v>0.72076250000000008</v>
      </c>
      <c r="M384" s="26">
        <f>G384*C365</f>
        <v>45.650000000000006</v>
      </c>
      <c r="N384" s="26">
        <f>I384*C365</f>
        <v>290.95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3" t="s">
        <v>2</v>
      </c>
      <c r="C385" s="3" t="s">
        <v>3</v>
      </c>
      <c r="D385" s="3" t="s">
        <v>4</v>
      </c>
      <c r="E385" s="3" t="s">
        <v>5</v>
      </c>
      <c r="F385" s="3" t="s">
        <v>6</v>
      </c>
      <c r="G385" s="3" t="s">
        <v>7</v>
      </c>
      <c r="H385" s="3" t="s">
        <v>8</v>
      </c>
      <c r="I385" s="3" t="s">
        <v>9</v>
      </c>
      <c r="J385" s="3" t="s">
        <v>10</v>
      </c>
      <c r="K385" s="3" t="s">
        <v>11</v>
      </c>
      <c r="L385" s="3" t="s">
        <v>12</v>
      </c>
      <c r="M385" s="3" t="s">
        <v>13</v>
      </c>
      <c r="N385" s="3" t="s">
        <v>14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4">
        <v>4</v>
      </c>
      <c r="C386" s="4">
        <v>220</v>
      </c>
      <c r="D386" s="4">
        <v>1</v>
      </c>
      <c r="E386" s="4">
        <v>0.75</v>
      </c>
      <c r="F386" s="4">
        <f>A2</f>
        <v>2.5000000000000001E-2</v>
      </c>
      <c r="G386" s="4">
        <f t="shared" ref="G386:G397" si="53">E386*F386</f>
        <v>1.8750000000000003E-2</v>
      </c>
      <c r="H386" s="4">
        <v>3</v>
      </c>
      <c r="I386" s="4">
        <f t="shared" ref="I386:I404" si="54">G386*H386</f>
        <v>5.6250000000000008E-2</v>
      </c>
      <c r="J386" s="4"/>
      <c r="K386" s="4"/>
      <c r="L386" s="4"/>
      <c r="M386" s="4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4"/>
      <c r="C387" s="4"/>
      <c r="D387" s="4">
        <v>3</v>
      </c>
      <c r="E387" s="4">
        <v>0.8</v>
      </c>
      <c r="F387" s="4">
        <f t="shared" ref="F387:F390" si="55">A3</f>
        <v>2.5000000000000001E-2</v>
      </c>
      <c r="G387" s="4">
        <f t="shared" si="53"/>
        <v>2.0000000000000004E-2</v>
      </c>
      <c r="H387" s="4">
        <v>3</v>
      </c>
      <c r="I387" s="4">
        <f t="shared" si="54"/>
        <v>6.0000000000000012E-2</v>
      </c>
      <c r="J387" s="4"/>
      <c r="K387" s="4"/>
      <c r="L387" s="4"/>
      <c r="M387" s="4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/>
      <c r="C388" s="4"/>
      <c r="D388" s="4">
        <v>5</v>
      </c>
      <c r="E388" s="4">
        <v>0.8</v>
      </c>
      <c r="F388" s="4">
        <f t="shared" si="55"/>
        <v>2.5000000000000001E-2</v>
      </c>
      <c r="G388" s="4">
        <f t="shared" si="53"/>
        <v>2.0000000000000004E-2</v>
      </c>
      <c r="H388" s="4">
        <v>3</v>
      </c>
      <c r="I388" s="4">
        <f t="shared" si="54"/>
        <v>6.0000000000000012E-2</v>
      </c>
      <c r="J388" s="4"/>
      <c r="K388" s="4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>
        <v>7</v>
      </c>
      <c r="E389" s="4">
        <v>0.75</v>
      </c>
      <c r="F389" s="4">
        <f t="shared" si="55"/>
        <v>2.5000000000000001E-2</v>
      </c>
      <c r="G389" s="4">
        <f t="shared" si="53"/>
        <v>1.8750000000000003E-2</v>
      </c>
      <c r="H389" s="4">
        <v>3</v>
      </c>
      <c r="I389" s="4">
        <f t="shared" si="54"/>
        <v>5.6250000000000008E-2</v>
      </c>
      <c r="J389" s="4"/>
      <c r="K389" s="4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>
        <v>10</v>
      </c>
      <c r="E390" s="4">
        <v>0.6</v>
      </c>
      <c r="F390" s="4">
        <f t="shared" si="55"/>
        <v>2.5000000000000001E-2</v>
      </c>
      <c r="G390" s="4">
        <f t="shared" si="53"/>
        <v>1.4999999999999999E-2</v>
      </c>
      <c r="H390" s="4">
        <v>3</v>
      </c>
      <c r="I390" s="4">
        <f t="shared" si="54"/>
        <v>4.4999999999999998E-2</v>
      </c>
      <c r="J390" s="4"/>
      <c r="K390" s="4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>
        <v>2</v>
      </c>
      <c r="E391" s="4">
        <v>0.6</v>
      </c>
      <c r="F391" s="4">
        <v>0</v>
      </c>
      <c r="G391" s="4">
        <f t="shared" si="53"/>
        <v>0</v>
      </c>
      <c r="H391" s="4">
        <v>0.5</v>
      </c>
      <c r="I391" s="4">
        <f t="shared" si="54"/>
        <v>0</v>
      </c>
      <c r="J391" s="4"/>
      <c r="K391" s="4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>
        <v>4</v>
      </c>
      <c r="E392" s="4">
        <v>0.75</v>
      </c>
      <c r="F392" s="4">
        <v>0</v>
      </c>
      <c r="G392" s="4">
        <f t="shared" si="53"/>
        <v>0</v>
      </c>
      <c r="H392" s="4">
        <v>0.5</v>
      </c>
      <c r="I392" s="4">
        <f t="shared" si="54"/>
        <v>0</v>
      </c>
      <c r="J392" s="4"/>
      <c r="K392" s="4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>
        <v>6</v>
      </c>
      <c r="E393" s="4">
        <v>0.6</v>
      </c>
      <c r="F393" s="4">
        <v>0</v>
      </c>
      <c r="G393" s="4">
        <f t="shared" si="53"/>
        <v>0</v>
      </c>
      <c r="H393" s="4">
        <v>0.5</v>
      </c>
      <c r="I393" s="4">
        <f t="shared" si="54"/>
        <v>0</v>
      </c>
      <c r="J393" s="4"/>
      <c r="K393" s="4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>
        <v>8</v>
      </c>
      <c r="E394" s="4">
        <v>0.8</v>
      </c>
      <c r="F394" s="4">
        <f>A2</f>
        <v>2.5000000000000001E-2</v>
      </c>
      <c r="G394" s="4">
        <f t="shared" si="53"/>
        <v>2.0000000000000004E-2</v>
      </c>
      <c r="H394" s="4">
        <v>3</v>
      </c>
      <c r="I394" s="4">
        <f t="shared" si="54"/>
        <v>6.0000000000000012E-2</v>
      </c>
      <c r="J394" s="4"/>
      <c r="K394" s="4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>
        <v>9</v>
      </c>
      <c r="E395" s="4">
        <v>0.75</v>
      </c>
      <c r="F395" s="4">
        <f>A3</f>
        <v>2.5000000000000001E-2</v>
      </c>
      <c r="G395" s="4">
        <f t="shared" si="53"/>
        <v>1.8750000000000003E-2</v>
      </c>
      <c r="H395" s="4">
        <v>0</v>
      </c>
      <c r="I395" s="4">
        <f t="shared" si="54"/>
        <v>0</v>
      </c>
      <c r="J395" s="4"/>
      <c r="K395" s="4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>
        <v>11</v>
      </c>
      <c r="E396" s="4">
        <v>0.8</v>
      </c>
      <c r="F396" s="4">
        <v>0</v>
      </c>
      <c r="G396" s="4">
        <f t="shared" si="53"/>
        <v>0</v>
      </c>
      <c r="H396" s="4">
        <v>0.5</v>
      </c>
      <c r="I396" s="4">
        <f t="shared" si="54"/>
        <v>0</v>
      </c>
      <c r="J396" s="4"/>
      <c r="K396" s="4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>
        <v>12</v>
      </c>
      <c r="E397" s="4">
        <v>0.75</v>
      </c>
      <c r="F397" s="4">
        <v>0</v>
      </c>
      <c r="G397" s="4">
        <f t="shared" si="53"/>
        <v>0</v>
      </c>
      <c r="H397" s="4">
        <v>0.5</v>
      </c>
      <c r="I397" s="4">
        <f t="shared" si="54"/>
        <v>0</v>
      </c>
      <c r="J397" s="4"/>
      <c r="K397" s="4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 t="s">
        <v>16</v>
      </c>
      <c r="E398" s="4"/>
      <c r="F398" s="4"/>
      <c r="G398" s="4">
        <v>0.1</v>
      </c>
      <c r="H398" s="4">
        <v>10</v>
      </c>
      <c r="I398" s="4">
        <f t="shared" si="54"/>
        <v>1</v>
      </c>
      <c r="J398" s="4"/>
      <c r="K398" s="4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 t="s">
        <v>16</v>
      </c>
      <c r="E399" s="4"/>
      <c r="F399" s="4"/>
      <c r="G399" s="4">
        <v>0</v>
      </c>
      <c r="H399" s="4">
        <v>0</v>
      </c>
      <c r="I399" s="4">
        <f t="shared" si="54"/>
        <v>0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 t="s">
        <v>16</v>
      </c>
      <c r="E400" s="4"/>
      <c r="F400" s="4"/>
      <c r="G400" s="4">
        <v>0</v>
      </c>
      <c r="H400" s="4">
        <v>0</v>
      </c>
      <c r="I400" s="4">
        <f t="shared" si="54"/>
        <v>0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 t="s">
        <v>16</v>
      </c>
      <c r="E401" s="4"/>
      <c r="F401" s="4"/>
      <c r="G401" s="4">
        <v>0</v>
      </c>
      <c r="H401" s="4">
        <v>0</v>
      </c>
      <c r="I401" s="4">
        <f t="shared" si="54"/>
        <v>0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 t="s">
        <v>16</v>
      </c>
      <c r="E402" s="4"/>
      <c r="F402" s="4"/>
      <c r="G402" s="4">
        <v>0</v>
      </c>
      <c r="H402" s="4">
        <v>0</v>
      </c>
      <c r="I402" s="4">
        <f t="shared" si="54"/>
        <v>0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 t="s">
        <v>16</v>
      </c>
      <c r="E403" s="4"/>
      <c r="F403" s="4"/>
      <c r="G403" s="4">
        <v>0</v>
      </c>
      <c r="H403" s="4">
        <v>0</v>
      </c>
      <c r="I403" s="4">
        <f t="shared" si="54"/>
        <v>0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 t="s">
        <v>16</v>
      </c>
      <c r="E404" s="4"/>
      <c r="F404" s="4"/>
      <c r="G404" s="4">
        <v>0</v>
      </c>
      <c r="H404" s="4">
        <v>0</v>
      </c>
      <c r="I404" s="4">
        <f t="shared" si="54"/>
        <v>0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6"/>
      <c r="C405" s="26"/>
      <c r="D405" s="26" t="s">
        <v>15</v>
      </c>
      <c r="E405" s="26"/>
      <c r="F405" s="26"/>
      <c r="G405" s="26">
        <f>SUM(G386:G404)</f>
        <v>0.23125000000000004</v>
      </c>
      <c r="H405" s="26"/>
      <c r="I405" s="26">
        <f>SUM(I386:I404)</f>
        <v>1.3374999999999999</v>
      </c>
      <c r="J405" s="26">
        <f>I405/G405</f>
        <v>5.7837837837837824</v>
      </c>
      <c r="K405" s="26">
        <v>0.54500000000000004</v>
      </c>
      <c r="L405" s="26">
        <f>K405*I405</f>
        <v>0.72893750000000002</v>
      </c>
      <c r="M405" s="26">
        <f>G405*C386</f>
        <v>50.875000000000007</v>
      </c>
      <c r="N405" s="26">
        <f>I405*C386</f>
        <v>294.25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3" t="s">
        <v>2</v>
      </c>
      <c r="C406" s="3" t="s">
        <v>3</v>
      </c>
      <c r="D406" s="3" t="s">
        <v>4</v>
      </c>
      <c r="E406" s="3" t="s">
        <v>5</v>
      </c>
      <c r="F406" s="3" t="s">
        <v>6</v>
      </c>
      <c r="G406" s="3" t="s">
        <v>7</v>
      </c>
      <c r="H406" s="3" t="s">
        <v>8</v>
      </c>
      <c r="I406" s="3" t="s">
        <v>9</v>
      </c>
      <c r="J406" s="3" t="s">
        <v>10</v>
      </c>
      <c r="K406" s="3" t="s">
        <v>11</v>
      </c>
      <c r="L406" s="3" t="s">
        <v>12</v>
      </c>
      <c r="M406" s="3" t="s">
        <v>13</v>
      </c>
      <c r="N406" s="3" t="s">
        <v>14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4">
        <v>5</v>
      </c>
      <c r="C407" s="4">
        <v>200</v>
      </c>
      <c r="D407" s="4">
        <v>1</v>
      </c>
      <c r="E407" s="4">
        <v>0.75</v>
      </c>
      <c r="F407" s="4">
        <f>A2</f>
        <v>2.5000000000000001E-2</v>
      </c>
      <c r="G407" s="4">
        <f t="shared" ref="G407:G418" si="56">E407*F407</f>
        <v>1.8750000000000003E-2</v>
      </c>
      <c r="H407" s="4">
        <v>3</v>
      </c>
      <c r="I407" s="4">
        <f t="shared" ref="I407:I425" si="57">G407*H407</f>
        <v>5.6250000000000008E-2</v>
      </c>
      <c r="J407" s="4"/>
      <c r="K407" s="4"/>
      <c r="L407" s="4"/>
      <c r="M407" s="4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4"/>
      <c r="C408" s="4"/>
      <c r="D408" s="4">
        <v>3</v>
      </c>
      <c r="E408" s="4">
        <v>0.8</v>
      </c>
      <c r="F408" s="4">
        <f t="shared" ref="F408:F411" si="58">A3</f>
        <v>2.5000000000000001E-2</v>
      </c>
      <c r="G408" s="4">
        <f t="shared" si="56"/>
        <v>2.0000000000000004E-2</v>
      </c>
      <c r="H408" s="4">
        <v>3</v>
      </c>
      <c r="I408" s="4">
        <f t="shared" si="57"/>
        <v>6.0000000000000012E-2</v>
      </c>
      <c r="J408" s="4"/>
      <c r="K408" s="4"/>
      <c r="L408" s="4"/>
      <c r="M408" s="4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/>
      <c r="C409" s="4"/>
      <c r="D409" s="4">
        <v>5</v>
      </c>
      <c r="E409" s="4">
        <v>0.8</v>
      </c>
      <c r="F409" s="4">
        <f t="shared" si="58"/>
        <v>2.5000000000000001E-2</v>
      </c>
      <c r="G409" s="4">
        <f t="shared" si="56"/>
        <v>2.0000000000000004E-2</v>
      </c>
      <c r="H409" s="4">
        <v>3</v>
      </c>
      <c r="I409" s="4">
        <f t="shared" si="57"/>
        <v>6.0000000000000012E-2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7</v>
      </c>
      <c r="E410" s="4">
        <v>0.75</v>
      </c>
      <c r="F410" s="4">
        <f t="shared" si="58"/>
        <v>2.5000000000000001E-2</v>
      </c>
      <c r="G410" s="4">
        <f t="shared" si="56"/>
        <v>1.8750000000000003E-2</v>
      </c>
      <c r="H410" s="4">
        <v>3</v>
      </c>
      <c r="I410" s="4">
        <f t="shared" si="57"/>
        <v>5.6250000000000008E-2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10</v>
      </c>
      <c r="E411" s="4">
        <v>0.6</v>
      </c>
      <c r="F411" s="4">
        <f t="shared" si="58"/>
        <v>2.5000000000000001E-2</v>
      </c>
      <c r="G411" s="4">
        <f t="shared" si="56"/>
        <v>1.4999999999999999E-2</v>
      </c>
      <c r="H411" s="4">
        <v>3</v>
      </c>
      <c r="I411" s="4">
        <f t="shared" si="57"/>
        <v>4.4999999999999998E-2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>
        <v>2</v>
      </c>
      <c r="E412" s="4">
        <v>0.6</v>
      </c>
      <c r="F412" s="4">
        <v>0</v>
      </c>
      <c r="G412" s="4">
        <f t="shared" si="56"/>
        <v>0</v>
      </c>
      <c r="H412" s="4">
        <v>0.5</v>
      </c>
      <c r="I412" s="4">
        <f t="shared" si="57"/>
        <v>0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>
        <v>4</v>
      </c>
      <c r="E413" s="4">
        <v>0.75</v>
      </c>
      <c r="F413" s="4">
        <v>0</v>
      </c>
      <c r="G413" s="4">
        <f t="shared" si="56"/>
        <v>0</v>
      </c>
      <c r="H413" s="4">
        <v>0.5</v>
      </c>
      <c r="I413" s="4">
        <f t="shared" si="57"/>
        <v>0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>
        <v>6</v>
      </c>
      <c r="E414" s="4">
        <v>0.6</v>
      </c>
      <c r="F414" s="4">
        <v>0</v>
      </c>
      <c r="G414" s="4">
        <f t="shared" si="56"/>
        <v>0</v>
      </c>
      <c r="H414" s="4">
        <v>0.5</v>
      </c>
      <c r="I414" s="4">
        <f t="shared" si="57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>
        <v>8</v>
      </c>
      <c r="E415" s="4">
        <v>0.8</v>
      </c>
      <c r="F415" s="4">
        <f>A2</f>
        <v>2.5000000000000001E-2</v>
      </c>
      <c r="G415" s="4">
        <f t="shared" si="56"/>
        <v>2.0000000000000004E-2</v>
      </c>
      <c r="H415" s="4">
        <v>0</v>
      </c>
      <c r="I415" s="4">
        <f t="shared" si="57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>
        <v>9</v>
      </c>
      <c r="E416" s="4">
        <v>0.75</v>
      </c>
      <c r="F416" s="4">
        <f>A3</f>
        <v>2.5000000000000001E-2</v>
      </c>
      <c r="G416" s="4">
        <f t="shared" si="56"/>
        <v>1.8750000000000003E-2</v>
      </c>
      <c r="H416" s="4">
        <v>3</v>
      </c>
      <c r="I416" s="4">
        <f t="shared" si="57"/>
        <v>5.6250000000000008E-2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>
        <v>11</v>
      </c>
      <c r="E417" s="4">
        <v>0.8</v>
      </c>
      <c r="F417" s="4">
        <v>0</v>
      </c>
      <c r="G417" s="4">
        <f t="shared" si="56"/>
        <v>0</v>
      </c>
      <c r="H417" s="4">
        <v>0.5</v>
      </c>
      <c r="I417" s="4">
        <f t="shared" si="57"/>
        <v>0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>
        <v>12</v>
      </c>
      <c r="E418" s="4">
        <v>0.75</v>
      </c>
      <c r="F418" s="4">
        <v>0</v>
      </c>
      <c r="G418" s="4">
        <f t="shared" si="56"/>
        <v>0</v>
      </c>
      <c r="H418" s="4">
        <v>0.5</v>
      </c>
      <c r="I418" s="4">
        <f t="shared" si="57"/>
        <v>0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 t="s">
        <v>16</v>
      </c>
      <c r="E419" s="4"/>
      <c r="F419" s="4"/>
      <c r="G419" s="4">
        <v>0.1</v>
      </c>
      <c r="H419" s="4">
        <v>10</v>
      </c>
      <c r="I419" s="4">
        <f t="shared" si="57"/>
        <v>1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 t="s">
        <v>16</v>
      </c>
      <c r="E420" s="4"/>
      <c r="F420" s="4"/>
      <c r="G420" s="4">
        <v>0</v>
      </c>
      <c r="H420" s="4">
        <v>0</v>
      </c>
      <c r="I420" s="4">
        <f t="shared" si="57"/>
        <v>0</v>
      </c>
      <c r="J420" s="4"/>
      <c r="K420" s="4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 t="s">
        <v>16</v>
      </c>
      <c r="E421" s="4"/>
      <c r="F421" s="4"/>
      <c r="G421" s="4">
        <v>0</v>
      </c>
      <c r="H421" s="4">
        <v>0</v>
      </c>
      <c r="I421" s="4">
        <f t="shared" si="57"/>
        <v>0</v>
      </c>
      <c r="J421" s="4"/>
      <c r="K421" s="4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 t="s">
        <v>16</v>
      </c>
      <c r="E422" s="4"/>
      <c r="F422" s="4"/>
      <c r="G422" s="4">
        <v>0</v>
      </c>
      <c r="H422" s="4">
        <v>0</v>
      </c>
      <c r="I422" s="4">
        <f t="shared" si="57"/>
        <v>0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 t="s">
        <v>16</v>
      </c>
      <c r="E423" s="4"/>
      <c r="F423" s="4"/>
      <c r="G423" s="4">
        <v>0</v>
      </c>
      <c r="H423" s="4">
        <v>0</v>
      </c>
      <c r="I423" s="4">
        <f t="shared" si="57"/>
        <v>0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 t="s">
        <v>16</v>
      </c>
      <c r="E424" s="4"/>
      <c r="F424" s="4"/>
      <c r="G424" s="4">
        <v>0</v>
      </c>
      <c r="H424" s="4">
        <v>0</v>
      </c>
      <c r="I424" s="4">
        <f t="shared" si="57"/>
        <v>0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 t="s">
        <v>16</v>
      </c>
      <c r="E425" s="4"/>
      <c r="F425" s="4"/>
      <c r="G425" s="4">
        <v>0</v>
      </c>
      <c r="H425" s="4">
        <v>0</v>
      </c>
      <c r="I425" s="4">
        <f t="shared" si="57"/>
        <v>0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6"/>
      <c r="C426" s="26"/>
      <c r="D426" s="26" t="s">
        <v>15</v>
      </c>
      <c r="E426" s="26"/>
      <c r="F426" s="26"/>
      <c r="G426" s="26">
        <f>SUM(G407:G425)</f>
        <v>0.23125000000000004</v>
      </c>
      <c r="H426" s="26"/>
      <c r="I426" s="26">
        <f>SUM(I407:I425)</f>
        <v>1.33375</v>
      </c>
      <c r="J426" s="26">
        <f>I426/G426</f>
        <v>5.7675675675675668</v>
      </c>
      <c r="K426" s="26">
        <v>0.5</v>
      </c>
      <c r="L426" s="26">
        <f>K426*I426</f>
        <v>0.666875</v>
      </c>
      <c r="M426" s="26">
        <f>G426*C407</f>
        <v>46.250000000000007</v>
      </c>
      <c r="N426" s="26">
        <f>I426*C407</f>
        <v>266.75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3" t="s">
        <v>2</v>
      </c>
      <c r="C427" s="3" t="s">
        <v>3</v>
      </c>
      <c r="D427" s="3" t="s">
        <v>4</v>
      </c>
      <c r="E427" s="3" t="s">
        <v>5</v>
      </c>
      <c r="F427" s="3" t="s">
        <v>6</v>
      </c>
      <c r="G427" s="3" t="s">
        <v>7</v>
      </c>
      <c r="H427" s="3" t="s">
        <v>8</v>
      </c>
      <c r="I427" s="3" t="s">
        <v>9</v>
      </c>
      <c r="J427" s="3" t="s">
        <v>10</v>
      </c>
      <c r="K427" s="3" t="s">
        <v>11</v>
      </c>
      <c r="L427" s="3" t="s">
        <v>12</v>
      </c>
      <c r="M427" s="3" t="s">
        <v>13</v>
      </c>
      <c r="N427" s="3" t="s">
        <v>14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4">
        <v>6</v>
      </c>
      <c r="C428" s="4">
        <v>10</v>
      </c>
      <c r="D428" s="4">
        <v>1</v>
      </c>
      <c r="E428" s="4">
        <v>0.75</v>
      </c>
      <c r="F428" s="4">
        <f>A2</f>
        <v>2.5000000000000001E-2</v>
      </c>
      <c r="G428" s="4">
        <f t="shared" ref="G428:G439" si="59">E428*F428</f>
        <v>1.8750000000000003E-2</v>
      </c>
      <c r="H428" s="4">
        <v>3</v>
      </c>
      <c r="I428" s="4">
        <f t="shared" ref="I428:I446" si="60">G428*H428</f>
        <v>5.6250000000000008E-2</v>
      </c>
      <c r="J428" s="4"/>
      <c r="K428" s="4"/>
      <c r="L428" s="4"/>
      <c r="M428" s="4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4"/>
      <c r="C429" s="4"/>
      <c r="D429" s="4">
        <v>3</v>
      </c>
      <c r="E429" s="4">
        <v>0.8</v>
      </c>
      <c r="F429" s="4">
        <f t="shared" ref="F429:F432" si="61">A3</f>
        <v>2.5000000000000001E-2</v>
      </c>
      <c r="G429" s="4">
        <f t="shared" si="59"/>
        <v>2.0000000000000004E-2</v>
      </c>
      <c r="H429" s="4">
        <v>3</v>
      </c>
      <c r="I429" s="4">
        <f t="shared" si="60"/>
        <v>6.0000000000000012E-2</v>
      </c>
      <c r="J429" s="4"/>
      <c r="K429" s="4"/>
      <c r="L429" s="4"/>
      <c r="M429" s="4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/>
      <c r="C430" s="4"/>
      <c r="D430" s="4">
        <v>5</v>
      </c>
      <c r="E430" s="4">
        <v>0.8</v>
      </c>
      <c r="F430" s="4">
        <f t="shared" si="61"/>
        <v>2.5000000000000001E-2</v>
      </c>
      <c r="G430" s="4">
        <f t="shared" si="59"/>
        <v>2.0000000000000004E-2</v>
      </c>
      <c r="H430" s="4">
        <v>3</v>
      </c>
      <c r="I430" s="4">
        <f t="shared" si="60"/>
        <v>6.0000000000000012E-2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7</v>
      </c>
      <c r="E431" s="4">
        <v>0.75</v>
      </c>
      <c r="F431" s="4">
        <f t="shared" si="61"/>
        <v>2.5000000000000001E-2</v>
      </c>
      <c r="G431" s="4">
        <f t="shared" si="59"/>
        <v>1.8750000000000003E-2</v>
      </c>
      <c r="H431" s="4">
        <v>3</v>
      </c>
      <c r="I431" s="4">
        <f t="shared" si="60"/>
        <v>5.6250000000000008E-2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10</v>
      </c>
      <c r="E432" s="4">
        <v>0.6</v>
      </c>
      <c r="F432" s="4">
        <f t="shared" si="61"/>
        <v>2.5000000000000001E-2</v>
      </c>
      <c r="G432" s="4">
        <f t="shared" si="59"/>
        <v>1.4999999999999999E-2</v>
      </c>
      <c r="H432" s="4">
        <v>3</v>
      </c>
      <c r="I432" s="4">
        <f t="shared" si="60"/>
        <v>4.4999999999999998E-2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2</v>
      </c>
      <c r="E433" s="4">
        <v>0.6</v>
      </c>
      <c r="F433" s="4">
        <v>0</v>
      </c>
      <c r="G433" s="4">
        <f t="shared" si="59"/>
        <v>0</v>
      </c>
      <c r="H433" s="4">
        <v>0.5</v>
      </c>
      <c r="I433" s="4">
        <f t="shared" si="60"/>
        <v>0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4</v>
      </c>
      <c r="E434" s="4">
        <v>0.75</v>
      </c>
      <c r="F434" s="4">
        <v>0</v>
      </c>
      <c r="G434" s="4">
        <f t="shared" si="59"/>
        <v>0</v>
      </c>
      <c r="H434" s="4">
        <v>0.5</v>
      </c>
      <c r="I434" s="4">
        <f t="shared" si="60"/>
        <v>0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>
        <v>6</v>
      </c>
      <c r="E435" s="4">
        <v>0.6</v>
      </c>
      <c r="F435" s="4">
        <v>0</v>
      </c>
      <c r="G435" s="4">
        <f t="shared" si="59"/>
        <v>0</v>
      </c>
      <c r="H435" s="4">
        <v>0.5</v>
      </c>
      <c r="I435" s="4">
        <f t="shared" si="60"/>
        <v>0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>
        <v>8</v>
      </c>
      <c r="E436" s="4">
        <v>0.8</v>
      </c>
      <c r="F436" s="4">
        <v>0</v>
      </c>
      <c r="G436" s="4">
        <f t="shared" si="59"/>
        <v>0</v>
      </c>
      <c r="H436" s="4">
        <v>0.5</v>
      </c>
      <c r="I436" s="4">
        <f t="shared" si="60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>
        <v>9</v>
      </c>
      <c r="E437" s="4">
        <v>0.75</v>
      </c>
      <c r="F437" s="4">
        <v>0</v>
      </c>
      <c r="G437" s="4">
        <f t="shared" si="59"/>
        <v>0</v>
      </c>
      <c r="H437" s="4">
        <v>0.5</v>
      </c>
      <c r="I437" s="4">
        <f t="shared" si="60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>
        <v>11</v>
      </c>
      <c r="E438" s="4">
        <v>0.8</v>
      </c>
      <c r="F438" s="4">
        <f>A2</f>
        <v>2.5000000000000001E-2</v>
      </c>
      <c r="G438" s="4">
        <f t="shared" si="59"/>
        <v>2.0000000000000004E-2</v>
      </c>
      <c r="H438" s="4">
        <v>3</v>
      </c>
      <c r="I438" s="4">
        <f t="shared" si="60"/>
        <v>6.0000000000000012E-2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>
        <v>12</v>
      </c>
      <c r="E439" s="4">
        <v>0.75</v>
      </c>
      <c r="F439" s="4">
        <f>A3</f>
        <v>2.5000000000000001E-2</v>
      </c>
      <c r="G439" s="4">
        <f t="shared" si="59"/>
        <v>1.8750000000000003E-2</v>
      </c>
      <c r="H439" s="4">
        <v>0</v>
      </c>
      <c r="I439" s="4">
        <f t="shared" si="60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 t="s">
        <v>16</v>
      </c>
      <c r="E440" s="4"/>
      <c r="F440" s="4"/>
      <c r="G440" s="4">
        <v>0.1</v>
      </c>
      <c r="H440" s="4">
        <v>10</v>
      </c>
      <c r="I440" s="4">
        <f t="shared" si="60"/>
        <v>1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 t="s">
        <v>16</v>
      </c>
      <c r="E441" s="4"/>
      <c r="F441" s="4"/>
      <c r="G441" s="4">
        <v>0</v>
      </c>
      <c r="H441" s="4">
        <v>0</v>
      </c>
      <c r="I441" s="4">
        <f t="shared" si="60"/>
        <v>0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</v>
      </c>
      <c r="H442" s="4">
        <v>0</v>
      </c>
      <c r="I442" s="4">
        <f t="shared" si="60"/>
        <v>0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 t="s">
        <v>16</v>
      </c>
      <c r="E443" s="4"/>
      <c r="F443" s="4"/>
      <c r="G443" s="4">
        <v>0</v>
      </c>
      <c r="H443" s="4">
        <v>0</v>
      </c>
      <c r="I443" s="4">
        <f t="shared" si="60"/>
        <v>0</v>
      </c>
      <c r="J443" s="4"/>
      <c r="K443" s="4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 t="s">
        <v>16</v>
      </c>
      <c r="E444" s="4"/>
      <c r="F444" s="4"/>
      <c r="G444" s="4">
        <v>0</v>
      </c>
      <c r="H444" s="4">
        <v>0</v>
      </c>
      <c r="I444" s="4">
        <f t="shared" si="60"/>
        <v>0</v>
      </c>
      <c r="J444" s="4"/>
      <c r="K444" s="4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 t="s">
        <v>16</v>
      </c>
      <c r="E445" s="4"/>
      <c r="F445" s="4"/>
      <c r="G445" s="4">
        <v>0</v>
      </c>
      <c r="H445" s="4">
        <v>0</v>
      </c>
      <c r="I445" s="4">
        <f t="shared" si="60"/>
        <v>0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 t="s">
        <v>16</v>
      </c>
      <c r="E446" s="4"/>
      <c r="F446" s="4"/>
      <c r="G446" s="4">
        <v>0</v>
      </c>
      <c r="H446" s="4">
        <v>0</v>
      </c>
      <c r="I446" s="4">
        <f t="shared" si="60"/>
        <v>0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6"/>
      <c r="C447" s="26"/>
      <c r="D447" s="26" t="s">
        <v>15</v>
      </c>
      <c r="E447" s="26"/>
      <c r="F447" s="26"/>
      <c r="G447" s="26">
        <f>SUM(G428:G446)</f>
        <v>0.23125000000000004</v>
      </c>
      <c r="H447" s="26"/>
      <c r="I447" s="26">
        <f>SUM(I428:I446)</f>
        <v>1.3374999999999999</v>
      </c>
      <c r="J447" s="26">
        <f>I447/G447</f>
        <v>5.7837837837837824</v>
      </c>
      <c r="K447" s="26">
        <v>0.41499999999999998</v>
      </c>
      <c r="L447" s="26">
        <f>K447*I447</f>
        <v>0.5550624999999999</v>
      </c>
      <c r="M447" s="26">
        <f>G447*C428</f>
        <v>2.3125000000000004</v>
      </c>
      <c r="N447" s="26">
        <f>I447*C428</f>
        <v>13.375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3" t="s">
        <v>2</v>
      </c>
      <c r="C448" s="3" t="s">
        <v>3</v>
      </c>
      <c r="D448" s="3" t="s">
        <v>4</v>
      </c>
      <c r="E448" s="3" t="s">
        <v>5</v>
      </c>
      <c r="F448" s="3" t="s">
        <v>6</v>
      </c>
      <c r="G448" s="3" t="s">
        <v>7</v>
      </c>
      <c r="H448" s="3" t="s">
        <v>8</v>
      </c>
      <c r="I448" s="3" t="s">
        <v>9</v>
      </c>
      <c r="J448" s="3" t="s">
        <v>10</v>
      </c>
      <c r="K448" s="3" t="s">
        <v>11</v>
      </c>
      <c r="L448" s="3" t="s">
        <v>12</v>
      </c>
      <c r="M448" s="3" t="s">
        <v>13</v>
      </c>
      <c r="N448" s="3" t="s">
        <v>14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4">
        <v>7</v>
      </c>
      <c r="C449" s="4">
        <v>10</v>
      </c>
      <c r="D449" s="4">
        <v>1</v>
      </c>
      <c r="E449" s="4">
        <v>0.75</v>
      </c>
      <c r="F449" s="4">
        <f>A2</f>
        <v>2.5000000000000001E-2</v>
      </c>
      <c r="G449" s="4">
        <f t="shared" ref="G449:G460" si="62">E449*F449</f>
        <v>1.8750000000000003E-2</v>
      </c>
      <c r="H449" s="4">
        <v>3</v>
      </c>
      <c r="I449" s="4">
        <f t="shared" ref="I449:I467" si="63">G449*H449</f>
        <v>5.6250000000000008E-2</v>
      </c>
      <c r="J449" s="4"/>
      <c r="K449" s="4"/>
      <c r="L449" s="4"/>
      <c r="M449" s="4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4"/>
      <c r="C450" s="4"/>
      <c r="D450" s="4">
        <v>3</v>
      </c>
      <c r="E450" s="4">
        <v>0.8</v>
      </c>
      <c r="F450" s="4">
        <f t="shared" ref="F450:F453" si="64">A3</f>
        <v>2.5000000000000001E-2</v>
      </c>
      <c r="G450" s="4">
        <f t="shared" si="62"/>
        <v>2.0000000000000004E-2</v>
      </c>
      <c r="H450" s="4">
        <v>3</v>
      </c>
      <c r="I450" s="4">
        <f t="shared" si="63"/>
        <v>6.0000000000000012E-2</v>
      </c>
      <c r="J450" s="4"/>
      <c r="K450" s="4"/>
      <c r="L450" s="4"/>
      <c r="M450" s="4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/>
      <c r="C451" s="4"/>
      <c r="D451" s="4">
        <v>5</v>
      </c>
      <c r="E451" s="4">
        <v>0.8</v>
      </c>
      <c r="F451" s="4">
        <f t="shared" si="64"/>
        <v>2.5000000000000001E-2</v>
      </c>
      <c r="G451" s="4">
        <f t="shared" si="62"/>
        <v>2.0000000000000004E-2</v>
      </c>
      <c r="H451" s="4">
        <v>3</v>
      </c>
      <c r="I451" s="4">
        <f t="shared" si="63"/>
        <v>6.0000000000000012E-2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7</v>
      </c>
      <c r="E452" s="4">
        <v>0.75</v>
      </c>
      <c r="F452" s="4">
        <f t="shared" si="64"/>
        <v>2.5000000000000001E-2</v>
      </c>
      <c r="G452" s="4">
        <f t="shared" si="62"/>
        <v>1.8750000000000003E-2</v>
      </c>
      <c r="H452" s="4">
        <v>3</v>
      </c>
      <c r="I452" s="4">
        <f t="shared" si="63"/>
        <v>5.6250000000000008E-2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10</v>
      </c>
      <c r="E453" s="4">
        <v>0.6</v>
      </c>
      <c r="F453" s="4">
        <f t="shared" si="64"/>
        <v>2.5000000000000001E-2</v>
      </c>
      <c r="G453" s="4">
        <f t="shared" si="62"/>
        <v>1.4999999999999999E-2</v>
      </c>
      <c r="H453" s="4">
        <v>3</v>
      </c>
      <c r="I453" s="4">
        <f t="shared" si="63"/>
        <v>4.4999999999999998E-2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2</v>
      </c>
      <c r="E454" s="4">
        <v>0.6</v>
      </c>
      <c r="F454" s="4">
        <v>0</v>
      </c>
      <c r="G454" s="4">
        <f t="shared" si="62"/>
        <v>0</v>
      </c>
      <c r="H454" s="4">
        <v>0.5</v>
      </c>
      <c r="I454" s="4">
        <f t="shared" si="63"/>
        <v>0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4</v>
      </c>
      <c r="E455" s="4">
        <v>0.75</v>
      </c>
      <c r="F455" s="4">
        <v>0</v>
      </c>
      <c r="G455" s="4">
        <f t="shared" si="62"/>
        <v>0</v>
      </c>
      <c r="H455" s="4">
        <v>0.5</v>
      </c>
      <c r="I455" s="4">
        <f t="shared" si="63"/>
        <v>0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6</v>
      </c>
      <c r="E456" s="4">
        <v>0.6</v>
      </c>
      <c r="F456" s="4">
        <v>0</v>
      </c>
      <c r="G456" s="4">
        <f t="shared" si="62"/>
        <v>0</v>
      </c>
      <c r="H456" s="4">
        <v>0.5</v>
      </c>
      <c r="I456" s="4">
        <f t="shared" si="63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8</v>
      </c>
      <c r="E457" s="4">
        <v>0.8</v>
      </c>
      <c r="F457" s="4">
        <v>0</v>
      </c>
      <c r="G457" s="4">
        <f t="shared" si="62"/>
        <v>0</v>
      </c>
      <c r="H457" s="4">
        <v>0.5</v>
      </c>
      <c r="I457" s="4">
        <f t="shared" si="63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>
        <v>9</v>
      </c>
      <c r="E458" s="4">
        <v>0.75</v>
      </c>
      <c r="F458" s="4">
        <v>0</v>
      </c>
      <c r="G458" s="4">
        <f t="shared" si="62"/>
        <v>0</v>
      </c>
      <c r="H458" s="4">
        <v>0.5</v>
      </c>
      <c r="I458" s="4">
        <f t="shared" si="63"/>
        <v>0</v>
      </c>
      <c r="J458" s="4"/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>
        <v>11</v>
      </c>
      <c r="E459" s="4">
        <v>0.8</v>
      </c>
      <c r="F459" s="4">
        <f>A2</f>
        <v>2.5000000000000001E-2</v>
      </c>
      <c r="G459" s="4">
        <f t="shared" si="62"/>
        <v>2.0000000000000004E-2</v>
      </c>
      <c r="H459" s="4">
        <v>0</v>
      </c>
      <c r="I459" s="4">
        <f t="shared" si="63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>
        <v>12</v>
      </c>
      <c r="E460" s="4">
        <v>0.75</v>
      </c>
      <c r="F460" s="4">
        <f>A3</f>
        <v>2.5000000000000001E-2</v>
      </c>
      <c r="G460" s="4">
        <f t="shared" si="62"/>
        <v>1.8750000000000003E-2</v>
      </c>
      <c r="H460" s="4">
        <v>3</v>
      </c>
      <c r="I460" s="4">
        <f t="shared" si="63"/>
        <v>5.6250000000000008E-2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 t="s">
        <v>16</v>
      </c>
      <c r="E461" s="4"/>
      <c r="F461" s="4"/>
      <c r="G461" s="4">
        <v>0.1</v>
      </c>
      <c r="H461" s="4">
        <v>10</v>
      </c>
      <c r="I461" s="4">
        <f t="shared" si="63"/>
        <v>1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 t="s">
        <v>16</v>
      </c>
      <c r="E462" s="4"/>
      <c r="F462" s="4"/>
      <c r="G462" s="4">
        <v>0</v>
      </c>
      <c r="H462" s="4">
        <v>0</v>
      </c>
      <c r="I462" s="4">
        <f t="shared" si="63"/>
        <v>0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</v>
      </c>
      <c r="H463" s="4">
        <v>0</v>
      </c>
      <c r="I463" s="4">
        <f t="shared" si="63"/>
        <v>0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63"/>
        <v>0</v>
      </c>
      <c r="J464" s="4"/>
      <c r="K464" s="4"/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63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 t="s">
        <v>16</v>
      </c>
      <c r="E466" s="4"/>
      <c r="F466" s="4"/>
      <c r="G466" s="4">
        <v>0</v>
      </c>
      <c r="H466" s="4">
        <v>0</v>
      </c>
      <c r="I466" s="4">
        <f t="shared" si="63"/>
        <v>0</v>
      </c>
      <c r="J466" s="4"/>
      <c r="K466" s="4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 t="s">
        <v>16</v>
      </c>
      <c r="E467" s="4"/>
      <c r="F467" s="4"/>
      <c r="G467" s="4">
        <v>0</v>
      </c>
      <c r="H467" s="4">
        <v>0</v>
      </c>
      <c r="I467" s="4">
        <f t="shared" si="63"/>
        <v>0</v>
      </c>
      <c r="J467" s="4"/>
      <c r="K467" s="4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6"/>
      <c r="C468" s="26"/>
      <c r="D468" s="26" t="s">
        <v>15</v>
      </c>
      <c r="E468" s="26"/>
      <c r="F468" s="26"/>
      <c r="G468" s="26">
        <f>SUM(G449:G467)</f>
        <v>0.23125000000000004</v>
      </c>
      <c r="H468" s="26"/>
      <c r="I468" s="26">
        <f>SUM(I449:I467)</f>
        <v>1.33375</v>
      </c>
      <c r="J468" s="26">
        <f>I468/G468</f>
        <v>5.7675675675675668</v>
      </c>
      <c r="K468" s="26">
        <v>0.41499999999999998</v>
      </c>
      <c r="L468" s="26">
        <f>K468*I468</f>
        <v>0.55350624999999998</v>
      </c>
      <c r="M468" s="26">
        <f>G468*C449</f>
        <v>2.3125000000000004</v>
      </c>
      <c r="N468" s="26">
        <f>I468*C449</f>
        <v>13.3375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6" t="s">
        <v>17</v>
      </c>
      <c r="L469" s="26">
        <f t="shared" ref="L469:N469" si="65">SUM(L323:L468)</f>
        <v>4.6728000000000005</v>
      </c>
      <c r="M469" s="26">
        <f t="shared" si="65"/>
        <v>239.52500000000001</v>
      </c>
      <c r="N469" s="26">
        <f t="shared" si="65"/>
        <v>1463.0375000000001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7">
        <f>SUM(C323:C449)</f>
        <v>1100</v>
      </c>
      <c r="C470" s="8" t="s">
        <v>18</v>
      </c>
      <c r="D470" s="9"/>
      <c r="E470" s="9"/>
      <c r="F470" s="9"/>
      <c r="G470" s="10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7">
        <f>B470*8760</f>
        <v>9636000</v>
      </c>
      <c r="C471" s="8" t="s">
        <v>19</v>
      </c>
      <c r="D471" s="9"/>
      <c r="E471" s="9"/>
      <c r="F471" s="9"/>
      <c r="G471" s="10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7">
        <f>M469</f>
        <v>239.52500000000001</v>
      </c>
      <c r="C472" s="8" t="s">
        <v>20</v>
      </c>
      <c r="D472" s="9"/>
      <c r="E472" s="9"/>
      <c r="F472" s="9"/>
      <c r="G472" s="10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7">
        <f>B472/B470</f>
        <v>0.21775</v>
      </c>
      <c r="C473" s="8" t="s">
        <v>21</v>
      </c>
      <c r="D473" s="9"/>
      <c r="E473" s="9"/>
      <c r="F473" s="9"/>
      <c r="G473" s="10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7">
        <f>N469/B470</f>
        <v>1.3300340909090911</v>
      </c>
      <c r="C474" s="8" t="s">
        <v>22</v>
      </c>
      <c r="D474" s="9"/>
      <c r="E474" s="9"/>
      <c r="F474" s="9"/>
      <c r="G474" s="10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7">
        <f>B474/B473</f>
        <v>6.1080784886755044</v>
      </c>
      <c r="C475" s="18" t="s">
        <v>23</v>
      </c>
      <c r="D475" s="19"/>
      <c r="E475" s="19"/>
      <c r="F475" s="19"/>
      <c r="G475" s="20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7">
        <f>(B471-N469)/B471</f>
        <v>0.99984816962432543</v>
      </c>
      <c r="C476" s="22" t="s">
        <v>24</v>
      </c>
      <c r="D476" s="23"/>
      <c r="E476" s="23"/>
      <c r="F476" s="23"/>
      <c r="G476" s="2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7">
        <f>1-B476</f>
        <v>1.5183037567456648E-4</v>
      </c>
      <c r="C477" s="8" t="s">
        <v>25</v>
      </c>
      <c r="D477" s="9"/>
      <c r="E477" s="9"/>
      <c r="F477" s="9"/>
      <c r="G477" s="10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7">
        <f>L469*1000</f>
        <v>4672.8</v>
      </c>
      <c r="C478" s="8" t="s">
        <v>27</v>
      </c>
      <c r="D478" s="9"/>
      <c r="E478" s="9"/>
      <c r="F478" s="9"/>
      <c r="G478" s="10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7">
        <f>B478/B470</f>
        <v>4.2480000000000002</v>
      </c>
      <c r="C479" s="11" t="s">
        <v>28</v>
      </c>
      <c r="D479" s="12"/>
      <c r="E479" s="12"/>
      <c r="F479" s="12"/>
      <c r="G479" s="1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6.5">
      <c r="A482" s="1"/>
      <c r="B482" s="2"/>
      <c r="C482" s="2"/>
      <c r="D482" s="2"/>
      <c r="E482" s="2"/>
      <c r="F482" s="2"/>
      <c r="G482" s="2"/>
      <c r="H482" s="1" t="s">
        <v>31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3" t="s">
        <v>2</v>
      </c>
      <c r="C483" s="3" t="s">
        <v>3</v>
      </c>
      <c r="D483" s="3" t="s">
        <v>4</v>
      </c>
      <c r="E483" s="3" t="s">
        <v>5</v>
      </c>
      <c r="F483" s="3" t="s">
        <v>6</v>
      </c>
      <c r="G483" s="3" t="s">
        <v>7</v>
      </c>
      <c r="H483" s="3" t="s">
        <v>8</v>
      </c>
      <c r="I483" s="3" t="s">
        <v>9</v>
      </c>
      <c r="J483" s="3" t="s">
        <v>10</v>
      </c>
      <c r="K483" s="3" t="s">
        <v>11</v>
      </c>
      <c r="L483" s="3" t="s">
        <v>12</v>
      </c>
      <c r="M483" s="3" t="s">
        <v>13</v>
      </c>
      <c r="N483" s="3" t="s">
        <v>14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14">
        <v>1</v>
      </c>
      <c r="C484" s="14">
        <v>220</v>
      </c>
      <c r="D484" s="14">
        <v>1</v>
      </c>
      <c r="E484" s="14">
        <v>0.75</v>
      </c>
      <c r="F484" s="14">
        <f>A2</f>
        <v>2.5000000000000001E-2</v>
      </c>
      <c r="G484" s="14">
        <f t="shared" ref="G484:G495" si="66">E484*F484</f>
        <v>1.8750000000000003E-2</v>
      </c>
      <c r="H484" s="14">
        <v>0.5</v>
      </c>
      <c r="I484" s="14">
        <f t="shared" ref="I484:I502" si="67">G484*H484</f>
        <v>9.3750000000000014E-3</v>
      </c>
      <c r="J484" s="14"/>
      <c r="K484" s="14"/>
      <c r="L484" s="14"/>
      <c r="M484" s="14"/>
      <c r="N484" s="1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14"/>
      <c r="C485" s="14"/>
      <c r="D485" s="14">
        <v>3</v>
      </c>
      <c r="E485" s="14">
        <v>0.8</v>
      </c>
      <c r="F485" s="14">
        <f t="shared" ref="F485:F495" si="68">A3</f>
        <v>2.5000000000000001E-2</v>
      </c>
      <c r="G485" s="14">
        <f t="shared" si="66"/>
        <v>2.0000000000000004E-2</v>
      </c>
      <c r="H485" s="14">
        <v>0.5</v>
      </c>
      <c r="I485" s="14">
        <f t="shared" si="67"/>
        <v>1.0000000000000002E-2</v>
      </c>
      <c r="J485" s="14"/>
      <c r="K485" s="14"/>
      <c r="L485" s="14"/>
      <c r="M485" s="14"/>
      <c r="N485" s="1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4"/>
      <c r="C486" s="14"/>
      <c r="D486" s="14">
        <v>5</v>
      </c>
      <c r="E486" s="14">
        <v>0.8</v>
      </c>
      <c r="F486" s="14">
        <f t="shared" si="68"/>
        <v>2.5000000000000001E-2</v>
      </c>
      <c r="G486" s="14">
        <f t="shared" si="66"/>
        <v>2.0000000000000004E-2</v>
      </c>
      <c r="H486" s="14">
        <v>0.5</v>
      </c>
      <c r="I486" s="14">
        <f t="shared" si="67"/>
        <v>1.0000000000000002E-2</v>
      </c>
      <c r="J486" s="14"/>
      <c r="K486" s="14"/>
      <c r="L486" s="14"/>
      <c r="M486" s="14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4"/>
      <c r="C487" s="14"/>
      <c r="D487" s="14">
        <v>7</v>
      </c>
      <c r="E487" s="14">
        <v>0.75</v>
      </c>
      <c r="F487" s="14">
        <f t="shared" si="68"/>
        <v>2.5000000000000001E-2</v>
      </c>
      <c r="G487" s="14">
        <f t="shared" si="66"/>
        <v>1.8750000000000003E-2</v>
      </c>
      <c r="H487" s="14">
        <v>0.5</v>
      </c>
      <c r="I487" s="14">
        <f t="shared" si="67"/>
        <v>9.3750000000000014E-3</v>
      </c>
      <c r="J487" s="14"/>
      <c r="K487" s="14"/>
      <c r="L487" s="14"/>
      <c r="M487" s="14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4"/>
      <c r="C488" s="14"/>
      <c r="D488" s="14">
        <v>10</v>
      </c>
      <c r="E488" s="14">
        <v>0.6</v>
      </c>
      <c r="F488" s="14">
        <f t="shared" si="68"/>
        <v>2.5000000000000001E-2</v>
      </c>
      <c r="G488" s="14">
        <f t="shared" si="66"/>
        <v>1.4999999999999999E-2</v>
      </c>
      <c r="H488" s="14">
        <v>0.5</v>
      </c>
      <c r="I488" s="14">
        <f t="shared" si="67"/>
        <v>7.4999999999999997E-3</v>
      </c>
      <c r="J488" s="14"/>
      <c r="K488" s="14"/>
      <c r="L488" s="14"/>
      <c r="M488" s="14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4"/>
      <c r="C489" s="14"/>
      <c r="D489" s="14">
        <v>2</v>
      </c>
      <c r="E489" s="14">
        <v>0.6</v>
      </c>
      <c r="F489" s="14">
        <f t="shared" si="68"/>
        <v>2.5000000000000001E-2</v>
      </c>
      <c r="G489" s="14">
        <f t="shared" si="66"/>
        <v>1.4999999999999999E-2</v>
      </c>
      <c r="H489" s="14">
        <v>3</v>
      </c>
      <c r="I489" s="14">
        <f t="shared" si="67"/>
        <v>4.4999999999999998E-2</v>
      </c>
      <c r="J489" s="14"/>
      <c r="K489" s="14"/>
      <c r="L489" s="14"/>
      <c r="M489" s="14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4"/>
      <c r="C490" s="14"/>
      <c r="D490" s="14">
        <v>4</v>
      </c>
      <c r="E490" s="14">
        <v>0.75</v>
      </c>
      <c r="F490" s="14">
        <f t="shared" si="68"/>
        <v>2.5000000000000001E-2</v>
      </c>
      <c r="G490" s="14">
        <f t="shared" si="66"/>
        <v>1.8750000000000003E-2</v>
      </c>
      <c r="H490" s="14">
        <v>0.5</v>
      </c>
      <c r="I490" s="14">
        <f t="shared" si="67"/>
        <v>9.3750000000000014E-3</v>
      </c>
      <c r="J490" s="14"/>
      <c r="K490" s="14"/>
      <c r="L490" s="14"/>
      <c r="M490" s="14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4"/>
      <c r="C491" s="14"/>
      <c r="D491" s="14">
        <v>6</v>
      </c>
      <c r="E491" s="14">
        <v>0.6</v>
      </c>
      <c r="F491" s="14">
        <f t="shared" si="68"/>
        <v>2.5000000000000001E-2</v>
      </c>
      <c r="G491" s="14">
        <f t="shared" si="66"/>
        <v>1.4999999999999999E-2</v>
      </c>
      <c r="H491" s="14">
        <v>0.5</v>
      </c>
      <c r="I491" s="14">
        <f t="shared" si="67"/>
        <v>7.4999999999999997E-3</v>
      </c>
      <c r="J491" s="14"/>
      <c r="K491" s="14"/>
      <c r="L491" s="14"/>
      <c r="M491" s="14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4"/>
      <c r="C492" s="14"/>
      <c r="D492" s="14">
        <v>8</v>
      </c>
      <c r="E492" s="14">
        <v>0.8</v>
      </c>
      <c r="F492" s="14">
        <f t="shared" si="68"/>
        <v>2.5000000000000001E-2</v>
      </c>
      <c r="G492" s="14">
        <f t="shared" si="66"/>
        <v>2.0000000000000004E-2</v>
      </c>
      <c r="H492" s="14">
        <v>0.5</v>
      </c>
      <c r="I492" s="14">
        <f t="shared" si="67"/>
        <v>1.0000000000000002E-2</v>
      </c>
      <c r="J492" s="14"/>
      <c r="K492" s="14"/>
      <c r="L492" s="14"/>
      <c r="M492" s="14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4"/>
      <c r="C493" s="14"/>
      <c r="D493" s="14">
        <v>9</v>
      </c>
      <c r="E493" s="14">
        <v>0.75</v>
      </c>
      <c r="F493" s="14">
        <f t="shared" si="68"/>
        <v>2.5000000000000001E-2</v>
      </c>
      <c r="G493" s="14">
        <f t="shared" si="66"/>
        <v>1.8750000000000003E-2</v>
      </c>
      <c r="H493" s="14">
        <v>0.5</v>
      </c>
      <c r="I493" s="14">
        <f t="shared" si="67"/>
        <v>9.3750000000000014E-3</v>
      </c>
      <c r="J493" s="14"/>
      <c r="K493" s="14"/>
      <c r="L493" s="14"/>
      <c r="M493" s="14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4"/>
      <c r="C494" s="14"/>
      <c r="D494" s="14">
        <v>11</v>
      </c>
      <c r="E494" s="14">
        <v>0.8</v>
      </c>
      <c r="F494" s="14">
        <f t="shared" si="68"/>
        <v>2.5000000000000001E-2</v>
      </c>
      <c r="G494" s="14">
        <f t="shared" si="66"/>
        <v>2.0000000000000004E-2</v>
      </c>
      <c r="H494" s="14">
        <v>0.5</v>
      </c>
      <c r="I494" s="14">
        <f t="shared" si="67"/>
        <v>1.0000000000000002E-2</v>
      </c>
      <c r="J494" s="14"/>
      <c r="K494" s="14"/>
      <c r="L494" s="14"/>
      <c r="M494" s="14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4"/>
      <c r="C495" s="14"/>
      <c r="D495" s="14">
        <v>12</v>
      </c>
      <c r="E495" s="14">
        <v>0.75</v>
      </c>
      <c r="F495" s="14">
        <f t="shared" si="68"/>
        <v>2.5000000000000001E-2</v>
      </c>
      <c r="G495" s="14">
        <f t="shared" si="66"/>
        <v>1.8750000000000003E-2</v>
      </c>
      <c r="H495" s="14">
        <v>0.5</v>
      </c>
      <c r="I495" s="14">
        <f t="shared" si="67"/>
        <v>9.3750000000000014E-3</v>
      </c>
      <c r="J495" s="27"/>
      <c r="K495" s="14"/>
      <c r="L495" s="14"/>
      <c r="M495" s="14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4"/>
      <c r="C496" s="14"/>
      <c r="D496" s="14" t="s">
        <v>16</v>
      </c>
      <c r="E496" s="14"/>
      <c r="F496" s="14"/>
      <c r="G496" s="14">
        <v>0.1</v>
      </c>
      <c r="H496" s="14">
        <v>10</v>
      </c>
      <c r="I496" s="14">
        <f t="shared" si="67"/>
        <v>1</v>
      </c>
      <c r="J496" s="14"/>
      <c r="K496" s="14"/>
      <c r="L496" s="14"/>
      <c r="M496" s="14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4"/>
      <c r="C497" s="14"/>
      <c r="D497" s="14" t="s">
        <v>16</v>
      </c>
      <c r="E497" s="14"/>
      <c r="F497" s="14"/>
      <c r="G497" s="14">
        <v>0.1</v>
      </c>
      <c r="H497" s="14">
        <v>0.5</v>
      </c>
      <c r="I497" s="14">
        <f t="shared" si="67"/>
        <v>0.05</v>
      </c>
      <c r="J497" s="14"/>
      <c r="K497" s="14"/>
      <c r="L497" s="14"/>
      <c r="M497" s="14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4"/>
      <c r="C498" s="14"/>
      <c r="D498" s="14" t="s">
        <v>16</v>
      </c>
      <c r="E498" s="14"/>
      <c r="F498" s="14"/>
      <c r="G498" s="14">
        <v>0.1</v>
      </c>
      <c r="H498" s="14">
        <v>0.5</v>
      </c>
      <c r="I498" s="14">
        <f t="shared" si="67"/>
        <v>0.05</v>
      </c>
      <c r="J498" s="14"/>
      <c r="K498" s="14"/>
      <c r="L498" s="14"/>
      <c r="M498" s="14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4"/>
      <c r="C499" s="14"/>
      <c r="D499" s="14" t="s">
        <v>16</v>
      </c>
      <c r="E499" s="14"/>
      <c r="F499" s="14"/>
      <c r="G499" s="14">
        <v>0.1</v>
      </c>
      <c r="H499" s="14">
        <v>0.5</v>
      </c>
      <c r="I499" s="14">
        <f t="shared" si="67"/>
        <v>0.05</v>
      </c>
      <c r="J499" s="14"/>
      <c r="K499" s="14"/>
      <c r="L499" s="14"/>
      <c r="M499" s="14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4"/>
      <c r="C500" s="14"/>
      <c r="D500" s="14" t="s">
        <v>16</v>
      </c>
      <c r="E500" s="14"/>
      <c r="F500" s="14"/>
      <c r="G500" s="14">
        <v>0.1</v>
      </c>
      <c r="H500" s="14">
        <v>0.5</v>
      </c>
      <c r="I500" s="14">
        <f t="shared" si="67"/>
        <v>0.05</v>
      </c>
      <c r="J500" s="14"/>
      <c r="K500" s="14"/>
      <c r="L500" s="14"/>
      <c r="M500" s="14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4"/>
      <c r="C501" s="14"/>
      <c r="D501" s="14" t="s">
        <v>16</v>
      </c>
      <c r="E501" s="14"/>
      <c r="F501" s="14"/>
      <c r="G501" s="14">
        <v>0.1</v>
      </c>
      <c r="H501" s="14">
        <v>0.5</v>
      </c>
      <c r="I501" s="14">
        <f t="shared" si="67"/>
        <v>0.05</v>
      </c>
      <c r="J501" s="14"/>
      <c r="K501" s="14"/>
      <c r="L501" s="14"/>
      <c r="M501" s="14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4"/>
      <c r="C502" s="14"/>
      <c r="D502" s="14" t="s">
        <v>16</v>
      </c>
      <c r="E502" s="14"/>
      <c r="F502" s="14"/>
      <c r="G502" s="14">
        <v>0.1</v>
      </c>
      <c r="H502" s="14">
        <v>0.5</v>
      </c>
      <c r="I502" s="14">
        <f t="shared" si="67"/>
        <v>0.05</v>
      </c>
      <c r="J502" s="14"/>
      <c r="K502" s="14"/>
      <c r="L502" s="14"/>
      <c r="M502" s="14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6"/>
      <c r="C503" s="26"/>
      <c r="D503" s="26" t="s">
        <v>15</v>
      </c>
      <c r="E503" s="26"/>
      <c r="F503" s="26"/>
      <c r="G503" s="26">
        <f>SUM(G484:G502)</f>
        <v>0.91874999999999996</v>
      </c>
      <c r="H503" s="26"/>
      <c r="I503" s="26">
        <f>SUM(I484:I502)</f>
        <v>1.4468750000000004</v>
      </c>
      <c r="J503" s="26">
        <f>I503/G503</f>
        <v>1.5748299319727896</v>
      </c>
      <c r="K503" s="26">
        <v>0.54500000000000004</v>
      </c>
      <c r="L503" s="26">
        <f>K503*I503</f>
        <v>0.7885468750000002</v>
      </c>
      <c r="M503" s="26">
        <f>G503*C484</f>
        <v>202.125</v>
      </c>
      <c r="N503" s="26">
        <f>I503*C484</f>
        <v>318.31250000000006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3" t="s">
        <v>2</v>
      </c>
      <c r="C504" s="3" t="s">
        <v>3</v>
      </c>
      <c r="D504" s="3" t="s">
        <v>4</v>
      </c>
      <c r="E504" s="3" t="s">
        <v>5</v>
      </c>
      <c r="F504" s="3" t="s">
        <v>6</v>
      </c>
      <c r="G504" s="3" t="s">
        <v>7</v>
      </c>
      <c r="H504" s="3" t="s">
        <v>8</v>
      </c>
      <c r="I504" s="3" t="s">
        <v>9</v>
      </c>
      <c r="J504" s="3" t="s">
        <v>10</v>
      </c>
      <c r="K504" s="3" t="s">
        <v>11</v>
      </c>
      <c r="L504" s="3" t="s">
        <v>12</v>
      </c>
      <c r="M504" s="3" t="s">
        <v>13</v>
      </c>
      <c r="N504" s="3" t="s">
        <v>14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14">
        <v>2</v>
      </c>
      <c r="C505" s="14">
        <v>220</v>
      </c>
      <c r="D505" s="14">
        <v>1</v>
      </c>
      <c r="E505" s="14">
        <v>0.75</v>
      </c>
      <c r="F505" s="14">
        <f>A2</f>
        <v>2.5000000000000001E-2</v>
      </c>
      <c r="G505" s="14">
        <f t="shared" ref="G505:G516" si="69">E505*F505</f>
        <v>1.8750000000000003E-2</v>
      </c>
      <c r="H505" s="14">
        <v>0.5</v>
      </c>
      <c r="I505" s="14">
        <f t="shared" ref="I505:I523" si="70">G505*H505</f>
        <v>9.3750000000000014E-3</v>
      </c>
      <c r="J505" s="14"/>
      <c r="K505" s="14"/>
      <c r="L505" s="14"/>
      <c r="M505" s="14"/>
      <c r="N505" s="1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14"/>
      <c r="C506" s="14"/>
      <c r="D506" s="14">
        <v>3</v>
      </c>
      <c r="E506" s="14">
        <v>0.8</v>
      </c>
      <c r="F506" s="14">
        <f t="shared" ref="F506:F516" si="71">A3</f>
        <v>2.5000000000000001E-2</v>
      </c>
      <c r="G506" s="14">
        <f t="shared" si="69"/>
        <v>2.0000000000000004E-2</v>
      </c>
      <c r="H506" s="14">
        <v>0.5</v>
      </c>
      <c r="I506" s="14">
        <f t="shared" si="70"/>
        <v>1.0000000000000002E-2</v>
      </c>
      <c r="J506" s="14"/>
      <c r="K506" s="14"/>
      <c r="L506" s="14"/>
      <c r="M506" s="14"/>
      <c r="N506" s="1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4"/>
      <c r="C507" s="14"/>
      <c r="D507" s="14">
        <v>5</v>
      </c>
      <c r="E507" s="14">
        <v>0.8</v>
      </c>
      <c r="F507" s="14">
        <f t="shared" si="71"/>
        <v>2.5000000000000001E-2</v>
      </c>
      <c r="G507" s="14">
        <f t="shared" si="69"/>
        <v>2.0000000000000004E-2</v>
      </c>
      <c r="H507" s="14">
        <v>0.5</v>
      </c>
      <c r="I507" s="14">
        <f t="shared" si="70"/>
        <v>1.0000000000000002E-2</v>
      </c>
      <c r="J507" s="14"/>
      <c r="K507" s="14"/>
      <c r="L507" s="14"/>
      <c r="M507" s="14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4"/>
      <c r="C508" s="14"/>
      <c r="D508" s="14">
        <v>7</v>
      </c>
      <c r="E508" s="14">
        <v>0.75</v>
      </c>
      <c r="F508" s="14">
        <f t="shared" si="71"/>
        <v>2.5000000000000001E-2</v>
      </c>
      <c r="G508" s="14">
        <f t="shared" si="69"/>
        <v>1.8750000000000003E-2</v>
      </c>
      <c r="H508" s="14">
        <v>0.5</v>
      </c>
      <c r="I508" s="14">
        <f t="shared" si="70"/>
        <v>9.3750000000000014E-3</v>
      </c>
      <c r="J508" s="14"/>
      <c r="K508" s="14"/>
      <c r="L508" s="14"/>
      <c r="M508" s="14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4"/>
      <c r="C509" s="14"/>
      <c r="D509" s="14">
        <v>10</v>
      </c>
      <c r="E509" s="14">
        <v>0.6</v>
      </c>
      <c r="F509" s="14">
        <f t="shared" si="71"/>
        <v>2.5000000000000001E-2</v>
      </c>
      <c r="G509" s="14">
        <f t="shared" si="69"/>
        <v>1.4999999999999999E-2</v>
      </c>
      <c r="H509" s="14">
        <v>0.5</v>
      </c>
      <c r="I509" s="14">
        <f t="shared" si="70"/>
        <v>7.4999999999999997E-3</v>
      </c>
      <c r="J509" s="14"/>
      <c r="K509" s="14"/>
      <c r="L509" s="14"/>
      <c r="M509" s="14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4"/>
      <c r="C510" s="14"/>
      <c r="D510" s="14">
        <v>2</v>
      </c>
      <c r="E510" s="14">
        <v>0.6</v>
      </c>
      <c r="F510" s="14">
        <f t="shared" si="71"/>
        <v>2.5000000000000001E-2</v>
      </c>
      <c r="G510" s="14">
        <f t="shared" si="69"/>
        <v>1.4999999999999999E-2</v>
      </c>
      <c r="H510" s="14">
        <v>0.5</v>
      </c>
      <c r="I510" s="14">
        <f t="shared" si="70"/>
        <v>7.4999999999999997E-3</v>
      </c>
      <c r="J510" s="14"/>
      <c r="K510" s="14"/>
      <c r="L510" s="14"/>
      <c r="M510" s="14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4"/>
      <c r="C511" s="14"/>
      <c r="D511" s="14">
        <v>4</v>
      </c>
      <c r="E511" s="14">
        <v>0.75</v>
      </c>
      <c r="F511" s="14">
        <f t="shared" si="71"/>
        <v>2.5000000000000001E-2</v>
      </c>
      <c r="G511" s="14">
        <f t="shared" si="69"/>
        <v>1.8750000000000003E-2</v>
      </c>
      <c r="H511" s="14">
        <v>3</v>
      </c>
      <c r="I511" s="14">
        <f t="shared" si="70"/>
        <v>5.6250000000000008E-2</v>
      </c>
      <c r="J511" s="14"/>
      <c r="K511" s="14"/>
      <c r="L511" s="14"/>
      <c r="M511" s="14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4"/>
      <c r="C512" s="14"/>
      <c r="D512" s="14">
        <v>6</v>
      </c>
      <c r="E512" s="14">
        <v>0.6</v>
      </c>
      <c r="F512" s="14">
        <f t="shared" si="71"/>
        <v>2.5000000000000001E-2</v>
      </c>
      <c r="G512" s="14">
        <f t="shared" si="69"/>
        <v>1.4999999999999999E-2</v>
      </c>
      <c r="H512" s="14">
        <v>0.5</v>
      </c>
      <c r="I512" s="14">
        <f t="shared" si="70"/>
        <v>7.4999999999999997E-3</v>
      </c>
      <c r="J512" s="14"/>
      <c r="K512" s="14"/>
      <c r="L512" s="14"/>
      <c r="M512" s="14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4"/>
      <c r="C513" s="14"/>
      <c r="D513" s="14">
        <v>8</v>
      </c>
      <c r="E513" s="14">
        <v>0.8</v>
      </c>
      <c r="F513" s="14">
        <f t="shared" si="71"/>
        <v>2.5000000000000001E-2</v>
      </c>
      <c r="G513" s="14">
        <f t="shared" si="69"/>
        <v>2.0000000000000004E-2</v>
      </c>
      <c r="H513" s="14">
        <v>0.5</v>
      </c>
      <c r="I513" s="14">
        <f t="shared" si="70"/>
        <v>1.0000000000000002E-2</v>
      </c>
      <c r="J513" s="14"/>
      <c r="K513" s="14"/>
      <c r="L513" s="14"/>
      <c r="M513" s="14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4"/>
      <c r="C514" s="14"/>
      <c r="D514" s="14">
        <v>9</v>
      </c>
      <c r="E514" s="14">
        <v>0.75</v>
      </c>
      <c r="F514" s="14">
        <f t="shared" si="71"/>
        <v>2.5000000000000001E-2</v>
      </c>
      <c r="G514" s="14">
        <f t="shared" si="69"/>
        <v>1.8750000000000003E-2</v>
      </c>
      <c r="H514" s="14">
        <v>0.5</v>
      </c>
      <c r="I514" s="14">
        <f t="shared" si="70"/>
        <v>9.3750000000000014E-3</v>
      </c>
      <c r="J514" s="14"/>
      <c r="K514" s="14"/>
      <c r="L514" s="14"/>
      <c r="M514" s="14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4"/>
      <c r="C515" s="14"/>
      <c r="D515" s="14">
        <v>11</v>
      </c>
      <c r="E515" s="14">
        <v>0.8</v>
      </c>
      <c r="F515" s="14">
        <f t="shared" si="71"/>
        <v>2.5000000000000001E-2</v>
      </c>
      <c r="G515" s="14">
        <f t="shared" si="69"/>
        <v>2.0000000000000004E-2</v>
      </c>
      <c r="H515" s="14">
        <v>0.5</v>
      </c>
      <c r="I515" s="14">
        <f t="shared" si="70"/>
        <v>1.0000000000000002E-2</v>
      </c>
      <c r="J515" s="14"/>
      <c r="K515" s="14"/>
      <c r="L515" s="14"/>
      <c r="M515" s="14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4"/>
      <c r="C516" s="14"/>
      <c r="D516" s="14">
        <v>12</v>
      </c>
      <c r="E516" s="14">
        <v>0.75</v>
      </c>
      <c r="F516" s="14">
        <f t="shared" si="71"/>
        <v>2.5000000000000001E-2</v>
      </c>
      <c r="G516" s="14">
        <f t="shared" si="69"/>
        <v>1.8750000000000003E-2</v>
      </c>
      <c r="H516" s="14">
        <v>0.5</v>
      </c>
      <c r="I516" s="14">
        <f t="shared" si="70"/>
        <v>9.3750000000000014E-3</v>
      </c>
      <c r="J516" s="14"/>
      <c r="K516" s="14"/>
      <c r="L516" s="14"/>
      <c r="M516" s="14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4"/>
      <c r="C517" s="14"/>
      <c r="D517" s="14" t="s">
        <v>16</v>
      </c>
      <c r="E517" s="14"/>
      <c r="F517" s="14"/>
      <c r="G517" s="14">
        <v>0.1</v>
      </c>
      <c r="H517" s="14">
        <v>10</v>
      </c>
      <c r="I517" s="14">
        <f t="shared" si="70"/>
        <v>1</v>
      </c>
      <c r="J517" s="14" t="s">
        <v>26</v>
      </c>
      <c r="K517" s="14"/>
      <c r="L517" s="14"/>
      <c r="M517" s="14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4"/>
      <c r="C518" s="14"/>
      <c r="D518" s="14" t="s">
        <v>16</v>
      </c>
      <c r="E518" s="14"/>
      <c r="F518" s="14"/>
      <c r="G518" s="14">
        <v>0.1</v>
      </c>
      <c r="H518" s="14">
        <v>0.5</v>
      </c>
      <c r="I518" s="14">
        <f t="shared" si="70"/>
        <v>0.05</v>
      </c>
      <c r="J518" s="14"/>
      <c r="K518" s="14"/>
      <c r="L518" s="14"/>
      <c r="M518" s="14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4"/>
      <c r="C519" s="14"/>
      <c r="D519" s="14" t="s">
        <v>16</v>
      </c>
      <c r="E519" s="14"/>
      <c r="F519" s="14"/>
      <c r="G519" s="14">
        <v>0.1</v>
      </c>
      <c r="H519" s="14">
        <v>0.5</v>
      </c>
      <c r="I519" s="14">
        <f t="shared" si="70"/>
        <v>0.05</v>
      </c>
      <c r="J519" s="14"/>
      <c r="K519" s="14"/>
      <c r="L519" s="14"/>
      <c r="M519" s="14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4"/>
      <c r="C520" s="14"/>
      <c r="D520" s="14" t="s">
        <v>16</v>
      </c>
      <c r="E520" s="14"/>
      <c r="F520" s="14"/>
      <c r="G520" s="14">
        <v>0.1</v>
      </c>
      <c r="H520" s="14">
        <v>0.5</v>
      </c>
      <c r="I520" s="14">
        <f t="shared" si="70"/>
        <v>0.05</v>
      </c>
      <c r="J520" s="14"/>
      <c r="K520" s="14"/>
      <c r="L520" s="14"/>
      <c r="M520" s="14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4"/>
      <c r="C521" s="14"/>
      <c r="D521" s="14" t="s">
        <v>16</v>
      </c>
      <c r="E521" s="14"/>
      <c r="F521" s="14"/>
      <c r="G521" s="14">
        <v>0.1</v>
      </c>
      <c r="H521" s="14">
        <v>0.5</v>
      </c>
      <c r="I521" s="14">
        <f t="shared" si="70"/>
        <v>0.05</v>
      </c>
      <c r="J521" s="14"/>
      <c r="K521" s="14"/>
      <c r="L521" s="14"/>
      <c r="M521" s="14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4"/>
      <c r="C522" s="14"/>
      <c r="D522" s="14" t="s">
        <v>16</v>
      </c>
      <c r="E522" s="14"/>
      <c r="F522" s="14"/>
      <c r="G522" s="14">
        <v>0.1</v>
      </c>
      <c r="H522" s="14">
        <v>0.5</v>
      </c>
      <c r="I522" s="14">
        <f t="shared" si="70"/>
        <v>0.05</v>
      </c>
      <c r="J522" s="14"/>
      <c r="K522" s="14"/>
      <c r="L522" s="14"/>
      <c r="M522" s="14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4"/>
      <c r="C523" s="14"/>
      <c r="D523" s="14" t="s">
        <v>16</v>
      </c>
      <c r="E523" s="14"/>
      <c r="F523" s="14"/>
      <c r="G523" s="14">
        <v>0.1</v>
      </c>
      <c r="H523" s="14">
        <v>0.5</v>
      </c>
      <c r="I523" s="14">
        <f t="shared" si="70"/>
        <v>0.05</v>
      </c>
      <c r="J523" s="14"/>
      <c r="K523" s="14"/>
      <c r="L523" s="14"/>
      <c r="M523" s="14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6"/>
      <c r="C524" s="26"/>
      <c r="D524" s="26" t="s">
        <v>15</v>
      </c>
      <c r="E524" s="26"/>
      <c r="F524" s="26"/>
      <c r="G524" s="26">
        <f>SUM(G505:G523)</f>
        <v>0.91874999999999996</v>
      </c>
      <c r="H524" s="26"/>
      <c r="I524" s="26">
        <f>SUM(I505:I523)</f>
        <v>1.4562500000000003</v>
      </c>
      <c r="J524" s="26">
        <f>I524/G524</f>
        <v>1.5850340136054426</v>
      </c>
      <c r="K524" s="26">
        <v>0.54500000000000004</v>
      </c>
      <c r="L524" s="26">
        <f>K524*I524</f>
        <v>0.79365625000000017</v>
      </c>
      <c r="M524" s="26">
        <f>G524*C505</f>
        <v>202.125</v>
      </c>
      <c r="N524" s="26">
        <f>I524*C505</f>
        <v>320.37500000000006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3" t="s">
        <v>2</v>
      </c>
      <c r="C525" s="3" t="s">
        <v>3</v>
      </c>
      <c r="D525" s="3" t="s">
        <v>4</v>
      </c>
      <c r="E525" s="3" t="s">
        <v>5</v>
      </c>
      <c r="F525" s="3" t="s">
        <v>6</v>
      </c>
      <c r="G525" s="3" t="s">
        <v>7</v>
      </c>
      <c r="H525" s="3" t="s">
        <v>8</v>
      </c>
      <c r="I525" s="3" t="s">
        <v>9</v>
      </c>
      <c r="J525" s="3" t="s">
        <v>10</v>
      </c>
      <c r="K525" s="3" t="s">
        <v>11</v>
      </c>
      <c r="L525" s="3" t="s">
        <v>12</v>
      </c>
      <c r="M525" s="3" t="s">
        <v>13</v>
      </c>
      <c r="N525" s="3" t="s">
        <v>14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14">
        <v>3</v>
      </c>
      <c r="C526" s="14">
        <v>220</v>
      </c>
      <c r="D526" s="14">
        <v>1</v>
      </c>
      <c r="E526" s="14">
        <v>0.75</v>
      </c>
      <c r="F526" s="14">
        <f>A2</f>
        <v>2.5000000000000001E-2</v>
      </c>
      <c r="G526" s="14">
        <f t="shared" ref="G526:G537" si="72">E526*F526</f>
        <v>1.8750000000000003E-2</v>
      </c>
      <c r="H526" s="14">
        <v>0.5</v>
      </c>
      <c r="I526" s="14">
        <f t="shared" ref="I526:I544" si="73">G526*H526</f>
        <v>9.3750000000000014E-3</v>
      </c>
      <c r="J526" s="14"/>
      <c r="K526" s="14"/>
      <c r="L526" s="14"/>
      <c r="M526" s="14"/>
      <c r="N526" s="1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14"/>
      <c r="C527" s="14"/>
      <c r="D527" s="14">
        <v>3</v>
      </c>
      <c r="E527" s="14">
        <v>0.8</v>
      </c>
      <c r="F527" s="14">
        <f t="shared" ref="F527:F537" si="74">A3</f>
        <v>2.5000000000000001E-2</v>
      </c>
      <c r="G527" s="14">
        <f t="shared" si="72"/>
        <v>2.0000000000000004E-2</v>
      </c>
      <c r="H527" s="14">
        <v>0.5</v>
      </c>
      <c r="I527" s="14">
        <f t="shared" si="73"/>
        <v>1.0000000000000002E-2</v>
      </c>
      <c r="J527" s="14"/>
      <c r="K527" s="14"/>
      <c r="L527" s="14"/>
      <c r="M527" s="14"/>
      <c r="N527" s="1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4"/>
      <c r="C528" s="14"/>
      <c r="D528" s="14">
        <v>5</v>
      </c>
      <c r="E528" s="14">
        <v>0.8</v>
      </c>
      <c r="F528" s="14">
        <f t="shared" si="74"/>
        <v>2.5000000000000001E-2</v>
      </c>
      <c r="G528" s="14">
        <f t="shared" si="72"/>
        <v>2.0000000000000004E-2</v>
      </c>
      <c r="H528" s="14">
        <v>0.5</v>
      </c>
      <c r="I528" s="14">
        <f t="shared" si="73"/>
        <v>1.0000000000000002E-2</v>
      </c>
      <c r="J528" s="14"/>
      <c r="K528" s="14"/>
      <c r="L528" s="14"/>
      <c r="M528" s="14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4"/>
      <c r="C529" s="14"/>
      <c r="D529" s="14">
        <v>7</v>
      </c>
      <c r="E529" s="14">
        <v>0.75</v>
      </c>
      <c r="F529" s="14">
        <f t="shared" si="74"/>
        <v>2.5000000000000001E-2</v>
      </c>
      <c r="G529" s="14">
        <f t="shared" si="72"/>
        <v>1.8750000000000003E-2</v>
      </c>
      <c r="H529" s="14">
        <v>0.5</v>
      </c>
      <c r="I529" s="14">
        <f t="shared" si="73"/>
        <v>9.3750000000000014E-3</v>
      </c>
      <c r="J529" s="14"/>
      <c r="K529" s="14"/>
      <c r="L529" s="14"/>
      <c r="M529" s="14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4"/>
      <c r="C530" s="14"/>
      <c r="D530" s="14">
        <v>10</v>
      </c>
      <c r="E530" s="14">
        <v>0.6</v>
      </c>
      <c r="F530" s="14">
        <f t="shared" si="74"/>
        <v>2.5000000000000001E-2</v>
      </c>
      <c r="G530" s="14">
        <f t="shared" si="72"/>
        <v>1.4999999999999999E-2</v>
      </c>
      <c r="H530" s="14">
        <v>0.5</v>
      </c>
      <c r="I530" s="14">
        <f t="shared" si="73"/>
        <v>7.4999999999999997E-3</v>
      </c>
      <c r="J530" s="14"/>
      <c r="K530" s="14"/>
      <c r="L530" s="14"/>
      <c r="M530" s="14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4"/>
      <c r="C531" s="14"/>
      <c r="D531" s="14">
        <v>2</v>
      </c>
      <c r="E531" s="14">
        <v>0.6</v>
      </c>
      <c r="F531" s="14">
        <f t="shared" si="74"/>
        <v>2.5000000000000001E-2</v>
      </c>
      <c r="G531" s="14">
        <f t="shared" si="72"/>
        <v>1.4999999999999999E-2</v>
      </c>
      <c r="H531" s="14">
        <v>0.5</v>
      </c>
      <c r="I531" s="14">
        <f t="shared" si="73"/>
        <v>7.4999999999999997E-3</v>
      </c>
      <c r="J531" s="14"/>
      <c r="K531" s="14"/>
      <c r="L531" s="14"/>
      <c r="M531" s="14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4"/>
      <c r="C532" s="14"/>
      <c r="D532" s="14">
        <v>4</v>
      </c>
      <c r="E532" s="14">
        <v>0.75</v>
      </c>
      <c r="F532" s="14">
        <f t="shared" si="74"/>
        <v>2.5000000000000001E-2</v>
      </c>
      <c r="G532" s="14">
        <f t="shared" si="72"/>
        <v>1.8750000000000003E-2</v>
      </c>
      <c r="H532" s="14">
        <v>0.5</v>
      </c>
      <c r="I532" s="14">
        <f t="shared" si="73"/>
        <v>9.3750000000000014E-3</v>
      </c>
      <c r="J532" s="14"/>
      <c r="K532" s="14"/>
      <c r="L532" s="14"/>
      <c r="M532" s="14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4"/>
      <c r="C533" s="14"/>
      <c r="D533" s="14">
        <v>6</v>
      </c>
      <c r="E533" s="14">
        <v>0.6</v>
      </c>
      <c r="F533" s="14">
        <f t="shared" si="74"/>
        <v>2.5000000000000001E-2</v>
      </c>
      <c r="G533" s="14">
        <f t="shared" si="72"/>
        <v>1.4999999999999999E-2</v>
      </c>
      <c r="H533" s="14">
        <v>3</v>
      </c>
      <c r="I533" s="14">
        <f t="shared" si="73"/>
        <v>4.4999999999999998E-2</v>
      </c>
      <c r="J533" s="14"/>
      <c r="K533" s="14"/>
      <c r="L533" s="14"/>
      <c r="M533" s="14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4"/>
      <c r="C534" s="14"/>
      <c r="D534" s="14">
        <v>8</v>
      </c>
      <c r="E534" s="14">
        <v>0.8</v>
      </c>
      <c r="F534" s="14">
        <f t="shared" si="74"/>
        <v>2.5000000000000001E-2</v>
      </c>
      <c r="G534" s="14">
        <f t="shared" si="72"/>
        <v>2.0000000000000004E-2</v>
      </c>
      <c r="H534" s="14">
        <v>0.5</v>
      </c>
      <c r="I534" s="14">
        <f t="shared" si="73"/>
        <v>1.0000000000000002E-2</v>
      </c>
      <c r="J534" s="14"/>
      <c r="K534" s="14"/>
      <c r="L534" s="14"/>
      <c r="M534" s="14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4"/>
      <c r="C535" s="14"/>
      <c r="D535" s="14">
        <v>9</v>
      </c>
      <c r="E535" s="14">
        <v>0.75</v>
      </c>
      <c r="F535" s="14">
        <f t="shared" si="74"/>
        <v>2.5000000000000001E-2</v>
      </c>
      <c r="G535" s="14">
        <f t="shared" si="72"/>
        <v>1.8750000000000003E-2</v>
      </c>
      <c r="H535" s="14">
        <v>0.5</v>
      </c>
      <c r="I535" s="14">
        <f t="shared" si="73"/>
        <v>9.3750000000000014E-3</v>
      </c>
      <c r="J535" s="14"/>
      <c r="K535" s="14"/>
      <c r="L535" s="14"/>
      <c r="M535" s="14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4"/>
      <c r="C536" s="14"/>
      <c r="D536" s="14">
        <v>11</v>
      </c>
      <c r="E536" s="14">
        <v>0.8</v>
      </c>
      <c r="F536" s="14">
        <f t="shared" si="74"/>
        <v>2.5000000000000001E-2</v>
      </c>
      <c r="G536" s="14">
        <f t="shared" si="72"/>
        <v>2.0000000000000004E-2</v>
      </c>
      <c r="H536" s="14">
        <v>0.5</v>
      </c>
      <c r="I536" s="14">
        <f t="shared" si="73"/>
        <v>1.0000000000000002E-2</v>
      </c>
      <c r="J536" s="14"/>
      <c r="K536" s="14"/>
      <c r="L536" s="14"/>
      <c r="M536" s="14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4"/>
      <c r="C537" s="14"/>
      <c r="D537" s="14">
        <v>12</v>
      </c>
      <c r="E537" s="14">
        <v>0.75</v>
      </c>
      <c r="F537" s="14">
        <f t="shared" si="74"/>
        <v>2.5000000000000001E-2</v>
      </c>
      <c r="G537" s="14">
        <f t="shared" si="72"/>
        <v>1.8750000000000003E-2</v>
      </c>
      <c r="H537" s="14">
        <v>0.5</v>
      </c>
      <c r="I537" s="14">
        <f t="shared" si="73"/>
        <v>9.3750000000000014E-3</v>
      </c>
      <c r="J537" s="14"/>
      <c r="K537" s="14"/>
      <c r="L537" s="14"/>
      <c r="M537" s="14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4"/>
      <c r="C538" s="14"/>
      <c r="D538" s="14" t="s">
        <v>16</v>
      </c>
      <c r="E538" s="14"/>
      <c r="F538" s="14"/>
      <c r="G538" s="14">
        <v>0.1</v>
      </c>
      <c r="H538" s="14">
        <v>10</v>
      </c>
      <c r="I538" s="14">
        <f t="shared" si="73"/>
        <v>1</v>
      </c>
      <c r="J538" s="14"/>
      <c r="K538" s="14"/>
      <c r="L538" s="14"/>
      <c r="M538" s="14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4"/>
      <c r="C539" s="14"/>
      <c r="D539" s="14" t="s">
        <v>16</v>
      </c>
      <c r="E539" s="14"/>
      <c r="F539" s="14"/>
      <c r="G539" s="14">
        <v>0.1</v>
      </c>
      <c r="H539" s="14">
        <v>0.5</v>
      </c>
      <c r="I539" s="14">
        <f t="shared" si="73"/>
        <v>0.05</v>
      </c>
      <c r="J539" s="14"/>
      <c r="K539" s="14"/>
      <c r="L539" s="14"/>
      <c r="M539" s="14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4"/>
      <c r="C540" s="14"/>
      <c r="D540" s="14" t="s">
        <v>16</v>
      </c>
      <c r="E540" s="14"/>
      <c r="F540" s="14"/>
      <c r="G540" s="14">
        <v>0.1</v>
      </c>
      <c r="H540" s="14">
        <v>0.5</v>
      </c>
      <c r="I540" s="14">
        <f t="shared" si="73"/>
        <v>0.05</v>
      </c>
      <c r="J540" s="14"/>
      <c r="K540" s="14"/>
      <c r="L540" s="14"/>
      <c r="M540" s="14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4"/>
      <c r="C541" s="14"/>
      <c r="D541" s="14" t="s">
        <v>16</v>
      </c>
      <c r="E541" s="14"/>
      <c r="F541" s="14"/>
      <c r="G541" s="14">
        <v>0.1</v>
      </c>
      <c r="H541" s="14">
        <v>0.5</v>
      </c>
      <c r="I541" s="14">
        <f t="shared" si="73"/>
        <v>0.05</v>
      </c>
      <c r="J541" s="14"/>
      <c r="K541" s="14"/>
      <c r="L541" s="14"/>
      <c r="M541" s="14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4"/>
      <c r="C542" s="14"/>
      <c r="D542" s="14" t="s">
        <v>16</v>
      </c>
      <c r="E542" s="14"/>
      <c r="F542" s="14"/>
      <c r="G542" s="14">
        <v>0.1</v>
      </c>
      <c r="H542" s="14">
        <v>0.5</v>
      </c>
      <c r="I542" s="14">
        <f t="shared" si="73"/>
        <v>0.05</v>
      </c>
      <c r="J542" s="14"/>
      <c r="K542" s="14"/>
      <c r="L542" s="14"/>
      <c r="M542" s="14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4"/>
      <c r="C543" s="14"/>
      <c r="D543" s="14" t="s">
        <v>16</v>
      </c>
      <c r="E543" s="14"/>
      <c r="F543" s="14"/>
      <c r="G543" s="14">
        <v>0.1</v>
      </c>
      <c r="H543" s="14">
        <v>0.5</v>
      </c>
      <c r="I543" s="14">
        <f t="shared" si="73"/>
        <v>0.05</v>
      </c>
      <c r="J543" s="14"/>
      <c r="K543" s="14"/>
      <c r="L543" s="14"/>
      <c r="M543" s="14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4"/>
      <c r="C544" s="14"/>
      <c r="D544" s="14" t="s">
        <v>16</v>
      </c>
      <c r="E544" s="14"/>
      <c r="F544" s="14"/>
      <c r="G544" s="14">
        <v>0.1</v>
      </c>
      <c r="H544" s="14">
        <v>0.5</v>
      </c>
      <c r="I544" s="14">
        <f t="shared" si="73"/>
        <v>0.05</v>
      </c>
      <c r="J544" s="14"/>
      <c r="K544" s="14"/>
      <c r="L544" s="14"/>
      <c r="M544" s="14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6"/>
      <c r="C545" s="26"/>
      <c r="D545" s="26" t="s">
        <v>15</v>
      </c>
      <c r="E545" s="26"/>
      <c r="F545" s="26"/>
      <c r="G545" s="26">
        <f>SUM(G526:G544)</f>
        <v>0.91874999999999996</v>
      </c>
      <c r="H545" s="26"/>
      <c r="I545" s="26">
        <f>SUM(I526:I544)</f>
        <v>1.4468750000000004</v>
      </c>
      <c r="J545" s="26">
        <f>I545/G545</f>
        <v>1.5748299319727896</v>
      </c>
      <c r="K545" s="26">
        <v>0.54500000000000004</v>
      </c>
      <c r="L545" s="26">
        <f>K545*I545</f>
        <v>0.7885468750000002</v>
      </c>
      <c r="M545" s="26">
        <f>G545*C526</f>
        <v>202.125</v>
      </c>
      <c r="N545" s="26">
        <f>I545*C526</f>
        <v>318.31250000000006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3" t="s">
        <v>2</v>
      </c>
      <c r="C546" s="3" t="s">
        <v>3</v>
      </c>
      <c r="D546" s="3" t="s">
        <v>4</v>
      </c>
      <c r="E546" s="3" t="s">
        <v>5</v>
      </c>
      <c r="F546" s="3" t="s">
        <v>6</v>
      </c>
      <c r="G546" s="3" t="s">
        <v>7</v>
      </c>
      <c r="H546" s="3" t="s">
        <v>8</v>
      </c>
      <c r="I546" s="3" t="s">
        <v>9</v>
      </c>
      <c r="J546" s="3" t="s">
        <v>10</v>
      </c>
      <c r="K546" s="3" t="s">
        <v>11</v>
      </c>
      <c r="L546" s="3" t="s">
        <v>12</v>
      </c>
      <c r="M546" s="3" t="s">
        <v>13</v>
      </c>
      <c r="N546" s="3" t="s">
        <v>14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14">
        <v>4</v>
      </c>
      <c r="C547" s="14">
        <v>220</v>
      </c>
      <c r="D547" s="14">
        <v>1</v>
      </c>
      <c r="E547" s="14">
        <v>0.75</v>
      </c>
      <c r="F547" s="14">
        <f>A2</f>
        <v>2.5000000000000001E-2</v>
      </c>
      <c r="G547" s="14">
        <f t="shared" ref="G547:G558" si="75">E547*F547</f>
        <v>1.8750000000000003E-2</v>
      </c>
      <c r="H547" s="14">
        <v>0.5</v>
      </c>
      <c r="I547" s="14">
        <f t="shared" ref="I547:I565" si="76">G547*H547</f>
        <v>9.3750000000000014E-3</v>
      </c>
      <c r="J547" s="14"/>
      <c r="K547" s="14"/>
      <c r="L547" s="14"/>
      <c r="M547" s="14"/>
      <c r="N547" s="1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14"/>
      <c r="C548" s="14"/>
      <c r="D548" s="14">
        <v>3</v>
      </c>
      <c r="E548" s="14">
        <v>0.8</v>
      </c>
      <c r="F548" s="14">
        <f t="shared" ref="F548:F558" si="77">A3</f>
        <v>2.5000000000000001E-2</v>
      </c>
      <c r="G548" s="14">
        <f t="shared" si="75"/>
        <v>2.0000000000000004E-2</v>
      </c>
      <c r="H548" s="14">
        <v>0.5</v>
      </c>
      <c r="I548" s="14">
        <f t="shared" si="76"/>
        <v>1.0000000000000002E-2</v>
      </c>
      <c r="J548" s="14"/>
      <c r="K548" s="14"/>
      <c r="L548" s="14"/>
      <c r="M548" s="14"/>
      <c r="N548" s="1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4"/>
      <c r="C549" s="14"/>
      <c r="D549" s="14">
        <v>5</v>
      </c>
      <c r="E549" s="14">
        <v>0.8</v>
      </c>
      <c r="F549" s="14">
        <f t="shared" si="77"/>
        <v>2.5000000000000001E-2</v>
      </c>
      <c r="G549" s="14">
        <f t="shared" si="75"/>
        <v>2.0000000000000004E-2</v>
      </c>
      <c r="H549" s="14">
        <v>0.5</v>
      </c>
      <c r="I549" s="14">
        <f t="shared" si="76"/>
        <v>1.0000000000000002E-2</v>
      </c>
      <c r="J549" s="14"/>
      <c r="K549" s="14"/>
      <c r="L549" s="14"/>
      <c r="M549" s="14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4"/>
      <c r="C550" s="14"/>
      <c r="D550" s="14">
        <v>7</v>
      </c>
      <c r="E550" s="14">
        <v>0.75</v>
      </c>
      <c r="F550" s="14">
        <f t="shared" si="77"/>
        <v>2.5000000000000001E-2</v>
      </c>
      <c r="G550" s="14">
        <f t="shared" si="75"/>
        <v>1.8750000000000003E-2</v>
      </c>
      <c r="H550" s="14">
        <v>0.5</v>
      </c>
      <c r="I550" s="14">
        <f t="shared" si="76"/>
        <v>9.3750000000000014E-3</v>
      </c>
      <c r="J550" s="14"/>
      <c r="K550" s="14"/>
      <c r="L550" s="14"/>
      <c r="M550" s="14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4"/>
      <c r="C551" s="14"/>
      <c r="D551" s="14">
        <v>10</v>
      </c>
      <c r="E551" s="14">
        <v>0.6</v>
      </c>
      <c r="F551" s="14">
        <f t="shared" si="77"/>
        <v>2.5000000000000001E-2</v>
      </c>
      <c r="G551" s="14">
        <f t="shared" si="75"/>
        <v>1.4999999999999999E-2</v>
      </c>
      <c r="H551" s="14">
        <v>0.5</v>
      </c>
      <c r="I551" s="14">
        <f t="shared" si="76"/>
        <v>7.4999999999999997E-3</v>
      </c>
      <c r="J551" s="14"/>
      <c r="K551" s="14"/>
      <c r="L551" s="14"/>
      <c r="M551" s="14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4"/>
      <c r="C552" s="14"/>
      <c r="D552" s="14">
        <v>2</v>
      </c>
      <c r="E552" s="14">
        <v>0.6</v>
      </c>
      <c r="F552" s="14">
        <f t="shared" si="77"/>
        <v>2.5000000000000001E-2</v>
      </c>
      <c r="G552" s="14">
        <f t="shared" si="75"/>
        <v>1.4999999999999999E-2</v>
      </c>
      <c r="H552" s="14">
        <v>0.5</v>
      </c>
      <c r="I552" s="14">
        <f t="shared" si="76"/>
        <v>7.4999999999999997E-3</v>
      </c>
      <c r="J552" s="14"/>
      <c r="K552" s="14"/>
      <c r="L552" s="14"/>
      <c r="M552" s="14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4"/>
      <c r="C553" s="14"/>
      <c r="D553" s="14">
        <v>4</v>
      </c>
      <c r="E553" s="14">
        <v>0.75</v>
      </c>
      <c r="F553" s="14">
        <f t="shared" si="77"/>
        <v>2.5000000000000001E-2</v>
      </c>
      <c r="G553" s="14">
        <f t="shared" si="75"/>
        <v>1.8750000000000003E-2</v>
      </c>
      <c r="H553" s="14">
        <v>0.5</v>
      </c>
      <c r="I553" s="14">
        <f t="shared" si="76"/>
        <v>9.3750000000000014E-3</v>
      </c>
      <c r="J553" s="14"/>
      <c r="K553" s="14"/>
      <c r="L553" s="14"/>
      <c r="M553" s="14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4"/>
      <c r="C554" s="14"/>
      <c r="D554" s="14">
        <v>6</v>
      </c>
      <c r="E554" s="14">
        <v>0.6</v>
      </c>
      <c r="F554" s="14">
        <f t="shared" si="77"/>
        <v>2.5000000000000001E-2</v>
      </c>
      <c r="G554" s="14">
        <f t="shared" si="75"/>
        <v>1.4999999999999999E-2</v>
      </c>
      <c r="H554" s="14">
        <v>0.5</v>
      </c>
      <c r="I554" s="14">
        <f t="shared" si="76"/>
        <v>7.4999999999999997E-3</v>
      </c>
      <c r="J554" s="14"/>
      <c r="K554" s="14"/>
      <c r="L554" s="14"/>
      <c r="M554" s="14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4"/>
      <c r="C555" s="14"/>
      <c r="D555" s="14">
        <v>8</v>
      </c>
      <c r="E555" s="14">
        <v>0.8</v>
      </c>
      <c r="F555" s="14">
        <f t="shared" si="77"/>
        <v>2.5000000000000001E-2</v>
      </c>
      <c r="G555" s="14">
        <f t="shared" si="75"/>
        <v>2.0000000000000004E-2</v>
      </c>
      <c r="H555" s="14">
        <v>3</v>
      </c>
      <c r="I555" s="14">
        <f t="shared" si="76"/>
        <v>6.0000000000000012E-2</v>
      </c>
      <c r="J555" s="14"/>
      <c r="K555" s="14"/>
      <c r="L555" s="14"/>
      <c r="M555" s="14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4"/>
      <c r="C556" s="14"/>
      <c r="D556" s="14">
        <v>9</v>
      </c>
      <c r="E556" s="14">
        <v>0.75</v>
      </c>
      <c r="F556" s="14">
        <f t="shared" si="77"/>
        <v>2.5000000000000001E-2</v>
      </c>
      <c r="G556" s="14">
        <f t="shared" si="75"/>
        <v>1.8750000000000003E-2</v>
      </c>
      <c r="H556" s="14">
        <v>3</v>
      </c>
      <c r="I556" s="14">
        <f t="shared" si="76"/>
        <v>5.6250000000000008E-2</v>
      </c>
      <c r="J556" s="14"/>
      <c r="K556" s="14"/>
      <c r="L556" s="14"/>
      <c r="M556" s="14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4"/>
      <c r="C557" s="14"/>
      <c r="D557" s="14">
        <v>11</v>
      </c>
      <c r="E557" s="14">
        <v>0.8</v>
      </c>
      <c r="F557" s="14">
        <f t="shared" si="77"/>
        <v>2.5000000000000001E-2</v>
      </c>
      <c r="G557" s="14">
        <f t="shared" si="75"/>
        <v>2.0000000000000004E-2</v>
      </c>
      <c r="H557" s="14">
        <v>0.5</v>
      </c>
      <c r="I557" s="14">
        <f t="shared" si="76"/>
        <v>1.0000000000000002E-2</v>
      </c>
      <c r="J557" s="14"/>
      <c r="K557" s="14"/>
      <c r="L557" s="14"/>
      <c r="M557" s="14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4"/>
      <c r="C558" s="14"/>
      <c r="D558" s="14">
        <v>12</v>
      </c>
      <c r="E558" s="14">
        <v>0.75</v>
      </c>
      <c r="F558" s="14">
        <f t="shared" si="77"/>
        <v>2.5000000000000001E-2</v>
      </c>
      <c r="G558" s="14">
        <f t="shared" si="75"/>
        <v>1.8750000000000003E-2</v>
      </c>
      <c r="H558" s="14">
        <v>0.5</v>
      </c>
      <c r="I558" s="14">
        <f t="shared" si="76"/>
        <v>9.3750000000000014E-3</v>
      </c>
      <c r="J558" s="14"/>
      <c r="K558" s="14"/>
      <c r="L558" s="14"/>
      <c r="M558" s="14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4"/>
      <c r="C559" s="14"/>
      <c r="D559" s="14" t="s">
        <v>16</v>
      </c>
      <c r="E559" s="14"/>
      <c r="F559" s="14"/>
      <c r="G559" s="14">
        <v>0.1</v>
      </c>
      <c r="H559" s="14">
        <v>10</v>
      </c>
      <c r="I559" s="14">
        <f t="shared" si="76"/>
        <v>1</v>
      </c>
      <c r="J559" s="14"/>
      <c r="K559" s="14"/>
      <c r="L559" s="14"/>
      <c r="M559" s="14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4"/>
      <c r="C560" s="14"/>
      <c r="D560" s="14" t="s">
        <v>16</v>
      </c>
      <c r="E560" s="14"/>
      <c r="F560" s="14"/>
      <c r="G560" s="14">
        <v>0.1</v>
      </c>
      <c r="H560" s="14">
        <v>10</v>
      </c>
      <c r="I560" s="14">
        <f t="shared" si="76"/>
        <v>1</v>
      </c>
      <c r="J560" s="14"/>
      <c r="K560" s="14"/>
      <c r="L560" s="14"/>
      <c r="M560" s="14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4"/>
      <c r="C561" s="14"/>
      <c r="D561" s="14" t="s">
        <v>16</v>
      </c>
      <c r="E561" s="14"/>
      <c r="F561" s="14"/>
      <c r="G561" s="14">
        <v>0.1</v>
      </c>
      <c r="H561" s="14">
        <v>0.5</v>
      </c>
      <c r="I561" s="14">
        <f t="shared" si="76"/>
        <v>0.05</v>
      </c>
      <c r="J561" s="14"/>
      <c r="K561" s="14"/>
      <c r="L561" s="14"/>
      <c r="M561" s="14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4"/>
      <c r="C562" s="14"/>
      <c r="D562" s="14" t="s">
        <v>16</v>
      </c>
      <c r="E562" s="14"/>
      <c r="F562" s="14"/>
      <c r="G562" s="14">
        <v>0.1</v>
      </c>
      <c r="H562" s="14">
        <v>0.5</v>
      </c>
      <c r="I562" s="14">
        <f t="shared" si="76"/>
        <v>0.05</v>
      </c>
      <c r="J562" s="14"/>
      <c r="K562" s="14"/>
      <c r="L562" s="14"/>
      <c r="M562" s="14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4"/>
      <c r="C563" s="14"/>
      <c r="D563" s="14" t="s">
        <v>16</v>
      </c>
      <c r="E563" s="14"/>
      <c r="F563" s="14"/>
      <c r="G563" s="14">
        <v>0.1</v>
      </c>
      <c r="H563" s="14">
        <v>0.5</v>
      </c>
      <c r="I563" s="14">
        <f t="shared" si="76"/>
        <v>0.05</v>
      </c>
      <c r="J563" s="14"/>
      <c r="K563" s="14"/>
      <c r="L563" s="14"/>
      <c r="M563" s="14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4"/>
      <c r="C564" s="14"/>
      <c r="D564" s="14" t="s">
        <v>16</v>
      </c>
      <c r="E564" s="14"/>
      <c r="F564" s="14"/>
      <c r="G564" s="14">
        <v>0.1</v>
      </c>
      <c r="H564" s="14">
        <v>0.5</v>
      </c>
      <c r="I564" s="14">
        <f t="shared" si="76"/>
        <v>0.05</v>
      </c>
      <c r="J564" s="14"/>
      <c r="K564" s="14"/>
      <c r="L564" s="14"/>
      <c r="M564" s="14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4"/>
      <c r="C565" s="14"/>
      <c r="D565" s="14" t="s">
        <v>16</v>
      </c>
      <c r="E565" s="14"/>
      <c r="F565" s="14"/>
      <c r="G565" s="14">
        <v>0.1</v>
      </c>
      <c r="H565" s="14">
        <v>0.5</v>
      </c>
      <c r="I565" s="14">
        <f t="shared" si="76"/>
        <v>0.05</v>
      </c>
      <c r="J565" s="14"/>
      <c r="K565" s="14"/>
      <c r="L565" s="14"/>
      <c r="M565" s="14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6"/>
      <c r="C566" s="26"/>
      <c r="D566" s="26" t="s">
        <v>15</v>
      </c>
      <c r="E566" s="26"/>
      <c r="F566" s="26"/>
      <c r="G566" s="26">
        <f>SUM(G547:G565)</f>
        <v>0.91874999999999996</v>
      </c>
      <c r="H566" s="26"/>
      <c r="I566" s="26">
        <f>SUM(I547:I565)</f>
        <v>2.4562499999999989</v>
      </c>
      <c r="J566" s="26">
        <f>I566/G566</f>
        <v>2.6734693877551008</v>
      </c>
      <c r="K566" s="26">
        <v>0.54500000000000004</v>
      </c>
      <c r="L566" s="26">
        <f>K566*I566</f>
        <v>1.3386562499999994</v>
      </c>
      <c r="M566" s="26">
        <f>G566*C547</f>
        <v>202.125</v>
      </c>
      <c r="N566" s="26">
        <f>I566*C547</f>
        <v>540.37499999999977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3" t="s">
        <v>2</v>
      </c>
      <c r="C567" s="3" t="s">
        <v>3</v>
      </c>
      <c r="D567" s="3" t="s">
        <v>4</v>
      </c>
      <c r="E567" s="3" t="s">
        <v>5</v>
      </c>
      <c r="F567" s="3" t="s">
        <v>6</v>
      </c>
      <c r="G567" s="3" t="s">
        <v>7</v>
      </c>
      <c r="H567" s="3" t="s">
        <v>8</v>
      </c>
      <c r="I567" s="3" t="s">
        <v>9</v>
      </c>
      <c r="J567" s="3" t="s">
        <v>10</v>
      </c>
      <c r="K567" s="3" t="s">
        <v>11</v>
      </c>
      <c r="L567" s="3" t="s">
        <v>12</v>
      </c>
      <c r="M567" s="3" t="s">
        <v>13</v>
      </c>
      <c r="N567" s="3" t="s">
        <v>14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14">
        <v>5</v>
      </c>
      <c r="C568" s="14">
        <v>200</v>
      </c>
      <c r="D568" s="14">
        <v>1</v>
      </c>
      <c r="E568" s="14">
        <v>0.75</v>
      </c>
      <c r="F568" s="14">
        <f>A2</f>
        <v>2.5000000000000001E-2</v>
      </c>
      <c r="G568" s="14">
        <f t="shared" ref="G568:G579" si="78">E568*F568</f>
        <v>1.8750000000000003E-2</v>
      </c>
      <c r="H568" s="14">
        <v>0.5</v>
      </c>
      <c r="I568" s="14">
        <f t="shared" ref="I568:I586" si="79">G568*H568</f>
        <v>9.3750000000000014E-3</v>
      </c>
      <c r="J568" s="14"/>
      <c r="K568" s="14"/>
      <c r="L568" s="14"/>
      <c r="M568" s="14"/>
      <c r="N568" s="1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14"/>
      <c r="C569" s="14"/>
      <c r="D569" s="14">
        <v>3</v>
      </c>
      <c r="E569" s="14">
        <v>0.8</v>
      </c>
      <c r="F569" s="14">
        <f t="shared" ref="F569:F579" si="80">A3</f>
        <v>2.5000000000000001E-2</v>
      </c>
      <c r="G569" s="14">
        <f t="shared" si="78"/>
        <v>2.0000000000000004E-2</v>
      </c>
      <c r="H569" s="14">
        <v>0.5</v>
      </c>
      <c r="I569" s="14">
        <f t="shared" si="79"/>
        <v>1.0000000000000002E-2</v>
      </c>
      <c r="J569" s="14"/>
      <c r="K569" s="14"/>
      <c r="L569" s="14"/>
      <c r="M569" s="14"/>
      <c r="N569" s="1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4"/>
      <c r="C570" s="14"/>
      <c r="D570" s="14">
        <v>5</v>
      </c>
      <c r="E570" s="14">
        <v>0.8</v>
      </c>
      <c r="F570" s="14">
        <f t="shared" si="80"/>
        <v>2.5000000000000001E-2</v>
      </c>
      <c r="G570" s="14">
        <f t="shared" si="78"/>
        <v>2.0000000000000004E-2</v>
      </c>
      <c r="H570" s="14">
        <v>0.5</v>
      </c>
      <c r="I570" s="14">
        <f t="shared" si="79"/>
        <v>1.0000000000000002E-2</v>
      </c>
      <c r="J570" s="14"/>
      <c r="K570" s="14"/>
      <c r="L570" s="14"/>
      <c r="M570" s="14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4"/>
      <c r="C571" s="14"/>
      <c r="D571" s="14">
        <v>7</v>
      </c>
      <c r="E571" s="14">
        <v>0.75</v>
      </c>
      <c r="F571" s="14">
        <f t="shared" si="80"/>
        <v>2.5000000000000001E-2</v>
      </c>
      <c r="G571" s="14">
        <f t="shared" si="78"/>
        <v>1.8750000000000003E-2</v>
      </c>
      <c r="H571" s="14">
        <v>0.5</v>
      </c>
      <c r="I571" s="14">
        <f t="shared" si="79"/>
        <v>9.3750000000000014E-3</v>
      </c>
      <c r="J571" s="14"/>
      <c r="K571" s="14"/>
      <c r="L571" s="14"/>
      <c r="M571" s="14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4"/>
      <c r="C572" s="14"/>
      <c r="D572" s="14">
        <v>10</v>
      </c>
      <c r="E572" s="14">
        <v>0.6</v>
      </c>
      <c r="F572" s="14">
        <f t="shared" si="80"/>
        <v>2.5000000000000001E-2</v>
      </c>
      <c r="G572" s="14">
        <f t="shared" si="78"/>
        <v>1.4999999999999999E-2</v>
      </c>
      <c r="H572" s="14">
        <v>0.5</v>
      </c>
      <c r="I572" s="14">
        <f t="shared" si="79"/>
        <v>7.4999999999999997E-3</v>
      </c>
      <c r="J572" s="14"/>
      <c r="K572" s="14"/>
      <c r="L572" s="14"/>
      <c r="M572" s="14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4"/>
      <c r="C573" s="14"/>
      <c r="D573" s="14">
        <v>2</v>
      </c>
      <c r="E573" s="14">
        <v>0.6</v>
      </c>
      <c r="F573" s="14">
        <f t="shared" si="80"/>
        <v>2.5000000000000001E-2</v>
      </c>
      <c r="G573" s="14">
        <f t="shared" si="78"/>
        <v>1.4999999999999999E-2</v>
      </c>
      <c r="H573" s="14">
        <v>0.5</v>
      </c>
      <c r="I573" s="14">
        <f t="shared" si="79"/>
        <v>7.4999999999999997E-3</v>
      </c>
      <c r="J573" s="14"/>
      <c r="K573" s="14"/>
      <c r="L573" s="14"/>
      <c r="M573" s="14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4"/>
      <c r="C574" s="14"/>
      <c r="D574" s="14">
        <v>4</v>
      </c>
      <c r="E574" s="14">
        <v>0.75</v>
      </c>
      <c r="F574" s="14">
        <f t="shared" si="80"/>
        <v>2.5000000000000001E-2</v>
      </c>
      <c r="G574" s="14">
        <f t="shared" si="78"/>
        <v>1.8750000000000003E-2</v>
      </c>
      <c r="H574" s="14">
        <v>0.5</v>
      </c>
      <c r="I574" s="14">
        <f t="shared" si="79"/>
        <v>9.3750000000000014E-3</v>
      </c>
      <c r="J574" s="14"/>
      <c r="K574" s="14"/>
      <c r="L574" s="14"/>
      <c r="M574" s="14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4"/>
      <c r="C575" s="14"/>
      <c r="D575" s="14">
        <v>6</v>
      </c>
      <c r="E575" s="14">
        <v>0.6</v>
      </c>
      <c r="F575" s="14">
        <f t="shared" si="80"/>
        <v>2.5000000000000001E-2</v>
      </c>
      <c r="G575" s="14">
        <f t="shared" si="78"/>
        <v>1.4999999999999999E-2</v>
      </c>
      <c r="H575" s="14">
        <v>0.5</v>
      </c>
      <c r="I575" s="14">
        <f t="shared" si="79"/>
        <v>7.4999999999999997E-3</v>
      </c>
      <c r="J575" s="14"/>
      <c r="K575" s="14"/>
      <c r="L575" s="14"/>
      <c r="M575" s="14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4"/>
      <c r="C576" s="14"/>
      <c r="D576" s="14">
        <v>8</v>
      </c>
      <c r="E576" s="14">
        <v>0.8</v>
      </c>
      <c r="F576" s="14">
        <f t="shared" si="80"/>
        <v>2.5000000000000001E-2</v>
      </c>
      <c r="G576" s="14">
        <f t="shared" si="78"/>
        <v>2.0000000000000004E-2</v>
      </c>
      <c r="H576" s="14">
        <v>3</v>
      </c>
      <c r="I576" s="14">
        <f t="shared" si="79"/>
        <v>6.0000000000000012E-2</v>
      </c>
      <c r="J576" s="14"/>
      <c r="K576" s="14"/>
      <c r="L576" s="14"/>
      <c r="M576" s="14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4"/>
      <c r="C577" s="14"/>
      <c r="D577" s="14">
        <v>9</v>
      </c>
      <c r="E577" s="14">
        <v>0.75</v>
      </c>
      <c r="F577" s="14">
        <f t="shared" si="80"/>
        <v>2.5000000000000001E-2</v>
      </c>
      <c r="G577" s="14">
        <f t="shared" si="78"/>
        <v>1.8750000000000003E-2</v>
      </c>
      <c r="H577" s="14">
        <v>3</v>
      </c>
      <c r="I577" s="14">
        <f t="shared" si="79"/>
        <v>5.6250000000000008E-2</v>
      </c>
      <c r="J577" s="14"/>
      <c r="K577" s="14"/>
      <c r="L577" s="14"/>
      <c r="M577" s="14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4"/>
      <c r="C578" s="14"/>
      <c r="D578" s="14">
        <v>11</v>
      </c>
      <c r="E578" s="14">
        <v>0.8</v>
      </c>
      <c r="F578" s="14">
        <f t="shared" si="80"/>
        <v>2.5000000000000001E-2</v>
      </c>
      <c r="G578" s="14">
        <f t="shared" si="78"/>
        <v>2.0000000000000004E-2</v>
      </c>
      <c r="H578" s="14">
        <v>0.5</v>
      </c>
      <c r="I578" s="14">
        <f t="shared" si="79"/>
        <v>1.0000000000000002E-2</v>
      </c>
      <c r="J578" s="14"/>
      <c r="K578" s="14"/>
      <c r="L578" s="14"/>
      <c r="M578" s="14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4"/>
      <c r="C579" s="14"/>
      <c r="D579" s="14">
        <v>12</v>
      </c>
      <c r="E579" s="14">
        <v>0.75</v>
      </c>
      <c r="F579" s="14">
        <f t="shared" si="80"/>
        <v>2.5000000000000001E-2</v>
      </c>
      <c r="G579" s="14">
        <f t="shared" si="78"/>
        <v>1.8750000000000003E-2</v>
      </c>
      <c r="H579" s="14">
        <v>0.5</v>
      </c>
      <c r="I579" s="14">
        <f t="shared" si="79"/>
        <v>9.3750000000000014E-3</v>
      </c>
      <c r="J579" s="14"/>
      <c r="K579" s="14"/>
      <c r="L579" s="14"/>
      <c r="M579" s="14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4"/>
      <c r="C580" s="14"/>
      <c r="D580" s="14" t="s">
        <v>16</v>
      </c>
      <c r="E580" s="14"/>
      <c r="F580" s="14"/>
      <c r="G580" s="14">
        <v>0.1</v>
      </c>
      <c r="H580" s="14">
        <v>10</v>
      </c>
      <c r="I580" s="14">
        <f t="shared" si="79"/>
        <v>1</v>
      </c>
      <c r="J580" s="14"/>
      <c r="K580" s="14"/>
      <c r="L580" s="14"/>
      <c r="M580" s="14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4"/>
      <c r="C581" s="14"/>
      <c r="D581" s="14" t="s">
        <v>16</v>
      </c>
      <c r="E581" s="14"/>
      <c r="F581" s="14"/>
      <c r="G581" s="14">
        <v>0.1</v>
      </c>
      <c r="H581" s="14">
        <v>10</v>
      </c>
      <c r="I581" s="14">
        <f t="shared" si="79"/>
        <v>1</v>
      </c>
      <c r="J581" s="14"/>
      <c r="K581" s="14"/>
      <c r="L581" s="14"/>
      <c r="M581" s="14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4"/>
      <c r="C582" s="14"/>
      <c r="D582" s="14" t="s">
        <v>16</v>
      </c>
      <c r="E582" s="14"/>
      <c r="F582" s="14"/>
      <c r="G582" s="14">
        <v>0.1</v>
      </c>
      <c r="H582" s="14">
        <v>0.5</v>
      </c>
      <c r="I582" s="14">
        <f t="shared" si="79"/>
        <v>0.05</v>
      </c>
      <c r="J582" s="14"/>
      <c r="K582" s="14"/>
      <c r="L582" s="14"/>
      <c r="M582" s="14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4"/>
      <c r="C583" s="14"/>
      <c r="D583" s="14" t="s">
        <v>16</v>
      </c>
      <c r="E583" s="14"/>
      <c r="F583" s="14"/>
      <c r="G583" s="14">
        <v>0.1</v>
      </c>
      <c r="H583" s="14">
        <v>0.5</v>
      </c>
      <c r="I583" s="14">
        <f t="shared" si="79"/>
        <v>0.05</v>
      </c>
      <c r="J583" s="14"/>
      <c r="K583" s="14"/>
      <c r="L583" s="14"/>
      <c r="M583" s="14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4"/>
      <c r="C584" s="14"/>
      <c r="D584" s="14" t="s">
        <v>16</v>
      </c>
      <c r="E584" s="14"/>
      <c r="F584" s="14"/>
      <c r="G584" s="14">
        <v>0.1</v>
      </c>
      <c r="H584" s="14">
        <v>0.5</v>
      </c>
      <c r="I584" s="14">
        <f t="shared" si="79"/>
        <v>0.05</v>
      </c>
      <c r="J584" s="14"/>
      <c r="K584" s="14"/>
      <c r="L584" s="14"/>
      <c r="M584" s="14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4"/>
      <c r="C585" s="14"/>
      <c r="D585" s="14" t="s">
        <v>16</v>
      </c>
      <c r="E585" s="14"/>
      <c r="F585" s="14"/>
      <c r="G585" s="14">
        <v>0.1</v>
      </c>
      <c r="H585" s="14">
        <v>0.5</v>
      </c>
      <c r="I585" s="14">
        <f t="shared" si="79"/>
        <v>0.05</v>
      </c>
      <c r="J585" s="14"/>
      <c r="K585" s="14"/>
      <c r="L585" s="14"/>
      <c r="M585" s="14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4"/>
      <c r="C586" s="14"/>
      <c r="D586" s="14" t="s">
        <v>16</v>
      </c>
      <c r="E586" s="14"/>
      <c r="F586" s="14"/>
      <c r="G586" s="14">
        <v>0.1</v>
      </c>
      <c r="H586" s="14">
        <v>0.5</v>
      </c>
      <c r="I586" s="14">
        <f t="shared" si="79"/>
        <v>0.05</v>
      </c>
      <c r="J586" s="14"/>
      <c r="K586" s="14"/>
      <c r="L586" s="14"/>
      <c r="M586" s="14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6"/>
      <c r="C587" s="26"/>
      <c r="D587" s="26" t="s">
        <v>15</v>
      </c>
      <c r="E587" s="26"/>
      <c r="F587" s="26"/>
      <c r="G587" s="26">
        <f>SUM(G568:G586)</f>
        <v>0.91874999999999996</v>
      </c>
      <c r="H587" s="26"/>
      <c r="I587" s="26">
        <f>SUM(I568:I586)</f>
        <v>2.4562499999999989</v>
      </c>
      <c r="J587" s="26">
        <f>I587/G587</f>
        <v>2.6734693877551008</v>
      </c>
      <c r="K587" s="26">
        <v>0.5</v>
      </c>
      <c r="L587" s="26">
        <f>K587*I587</f>
        <v>1.2281249999999995</v>
      </c>
      <c r="M587" s="26">
        <f>G587*C568</f>
        <v>183.75</v>
      </c>
      <c r="N587" s="26">
        <f>I587*C568</f>
        <v>491.24999999999977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3" t="s">
        <v>2</v>
      </c>
      <c r="C588" s="3" t="s">
        <v>3</v>
      </c>
      <c r="D588" s="3" t="s">
        <v>4</v>
      </c>
      <c r="E588" s="3" t="s">
        <v>5</v>
      </c>
      <c r="F588" s="3" t="s">
        <v>6</v>
      </c>
      <c r="G588" s="3" t="s">
        <v>7</v>
      </c>
      <c r="H588" s="3" t="s">
        <v>8</v>
      </c>
      <c r="I588" s="3" t="s">
        <v>9</v>
      </c>
      <c r="J588" s="3" t="s">
        <v>10</v>
      </c>
      <c r="K588" s="3" t="s">
        <v>11</v>
      </c>
      <c r="L588" s="3" t="s">
        <v>12</v>
      </c>
      <c r="M588" s="3" t="s">
        <v>13</v>
      </c>
      <c r="N588" s="3" t="s">
        <v>14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14">
        <v>6</v>
      </c>
      <c r="C589" s="14">
        <v>10</v>
      </c>
      <c r="D589" s="14">
        <v>1</v>
      </c>
      <c r="E589" s="14">
        <v>0.75</v>
      </c>
      <c r="F589" s="14">
        <f>A2</f>
        <v>2.5000000000000001E-2</v>
      </c>
      <c r="G589" s="14">
        <f t="shared" ref="G589:G600" si="81">E589*F589</f>
        <v>1.8750000000000003E-2</v>
      </c>
      <c r="H589" s="14">
        <v>0.5</v>
      </c>
      <c r="I589" s="14">
        <f t="shared" ref="I589:I607" si="82">G589*H589</f>
        <v>9.3750000000000014E-3</v>
      </c>
      <c r="J589" s="14"/>
      <c r="K589" s="14"/>
      <c r="L589" s="14"/>
      <c r="M589" s="14"/>
      <c r="N589" s="1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14"/>
      <c r="C590" s="14"/>
      <c r="D590" s="14">
        <v>3</v>
      </c>
      <c r="E590" s="14">
        <v>0.8</v>
      </c>
      <c r="F590" s="14">
        <f t="shared" ref="F590:F600" si="83">A3</f>
        <v>2.5000000000000001E-2</v>
      </c>
      <c r="G590" s="14">
        <f t="shared" si="81"/>
        <v>2.0000000000000004E-2</v>
      </c>
      <c r="H590" s="14">
        <v>0.5</v>
      </c>
      <c r="I590" s="14">
        <f t="shared" si="82"/>
        <v>1.0000000000000002E-2</v>
      </c>
      <c r="J590" s="14"/>
      <c r="K590" s="14"/>
      <c r="L590" s="14"/>
      <c r="M590" s="14"/>
      <c r="N590" s="1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4"/>
      <c r="C591" s="14"/>
      <c r="D591" s="14">
        <v>5</v>
      </c>
      <c r="E591" s="14">
        <v>0.8</v>
      </c>
      <c r="F591" s="14">
        <f t="shared" si="83"/>
        <v>2.5000000000000001E-2</v>
      </c>
      <c r="G591" s="14">
        <f t="shared" si="81"/>
        <v>2.0000000000000004E-2</v>
      </c>
      <c r="H591" s="14">
        <v>0.5</v>
      </c>
      <c r="I591" s="14">
        <f t="shared" si="82"/>
        <v>1.0000000000000002E-2</v>
      </c>
      <c r="J591" s="14"/>
      <c r="K591" s="14"/>
      <c r="L591" s="14"/>
      <c r="M591" s="14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4"/>
      <c r="C592" s="14"/>
      <c r="D592" s="14">
        <v>7</v>
      </c>
      <c r="E592" s="14">
        <v>0.75</v>
      </c>
      <c r="F592" s="14">
        <f t="shared" si="83"/>
        <v>2.5000000000000001E-2</v>
      </c>
      <c r="G592" s="14">
        <f t="shared" si="81"/>
        <v>1.8750000000000003E-2</v>
      </c>
      <c r="H592" s="14">
        <v>0.5</v>
      </c>
      <c r="I592" s="14">
        <f t="shared" si="82"/>
        <v>9.3750000000000014E-3</v>
      </c>
      <c r="J592" s="14"/>
      <c r="K592" s="14"/>
      <c r="L592" s="14"/>
      <c r="M592" s="14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4"/>
      <c r="C593" s="14"/>
      <c r="D593" s="14">
        <v>10</v>
      </c>
      <c r="E593" s="14">
        <v>0.6</v>
      </c>
      <c r="F593" s="14">
        <f t="shared" si="83"/>
        <v>2.5000000000000001E-2</v>
      </c>
      <c r="G593" s="14">
        <f t="shared" si="81"/>
        <v>1.4999999999999999E-2</v>
      </c>
      <c r="H593" s="14">
        <v>0.5</v>
      </c>
      <c r="I593" s="14">
        <f t="shared" si="82"/>
        <v>7.4999999999999997E-3</v>
      </c>
      <c r="J593" s="14"/>
      <c r="K593" s="14"/>
      <c r="L593" s="14"/>
      <c r="M593" s="14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4"/>
      <c r="C594" s="14"/>
      <c r="D594" s="14">
        <v>2</v>
      </c>
      <c r="E594" s="14">
        <v>0.6</v>
      </c>
      <c r="F594" s="14">
        <f t="shared" si="83"/>
        <v>2.5000000000000001E-2</v>
      </c>
      <c r="G594" s="14">
        <f t="shared" si="81"/>
        <v>1.4999999999999999E-2</v>
      </c>
      <c r="H594" s="14">
        <v>0.5</v>
      </c>
      <c r="I594" s="14">
        <f t="shared" si="82"/>
        <v>7.4999999999999997E-3</v>
      </c>
      <c r="J594" s="14"/>
      <c r="K594" s="14"/>
      <c r="L594" s="14"/>
      <c r="M594" s="14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4"/>
      <c r="C595" s="14"/>
      <c r="D595" s="14">
        <v>4</v>
      </c>
      <c r="E595" s="14">
        <v>0.75</v>
      </c>
      <c r="F595" s="14">
        <f t="shared" si="83"/>
        <v>2.5000000000000001E-2</v>
      </c>
      <c r="G595" s="14">
        <f t="shared" si="81"/>
        <v>1.8750000000000003E-2</v>
      </c>
      <c r="H595" s="14">
        <v>0.5</v>
      </c>
      <c r="I595" s="14">
        <f t="shared" si="82"/>
        <v>9.3750000000000014E-3</v>
      </c>
      <c r="J595" s="14"/>
      <c r="K595" s="14"/>
      <c r="L595" s="14"/>
      <c r="M595" s="14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4"/>
      <c r="C596" s="14"/>
      <c r="D596" s="14">
        <v>6</v>
      </c>
      <c r="E596" s="14">
        <v>0.6</v>
      </c>
      <c r="F596" s="14">
        <f t="shared" si="83"/>
        <v>2.5000000000000001E-2</v>
      </c>
      <c r="G596" s="14">
        <f t="shared" si="81"/>
        <v>1.4999999999999999E-2</v>
      </c>
      <c r="H596" s="14">
        <v>0.5</v>
      </c>
      <c r="I596" s="14">
        <f t="shared" si="82"/>
        <v>7.4999999999999997E-3</v>
      </c>
      <c r="J596" s="14"/>
      <c r="K596" s="14"/>
      <c r="L596" s="14"/>
      <c r="M596" s="14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/>
      <c r="C597" s="14"/>
      <c r="D597" s="14">
        <v>8</v>
      </c>
      <c r="E597" s="14">
        <v>0.8</v>
      </c>
      <c r="F597" s="14">
        <f t="shared" si="83"/>
        <v>2.5000000000000001E-2</v>
      </c>
      <c r="G597" s="14">
        <f t="shared" si="81"/>
        <v>2.0000000000000004E-2</v>
      </c>
      <c r="H597" s="14">
        <v>0.5</v>
      </c>
      <c r="I597" s="14">
        <f t="shared" si="82"/>
        <v>1.0000000000000002E-2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9</v>
      </c>
      <c r="E598" s="14">
        <v>0.75</v>
      </c>
      <c r="F598" s="14">
        <f t="shared" si="83"/>
        <v>2.5000000000000001E-2</v>
      </c>
      <c r="G598" s="14">
        <f t="shared" si="81"/>
        <v>1.8750000000000003E-2</v>
      </c>
      <c r="H598" s="14">
        <v>0.5</v>
      </c>
      <c r="I598" s="14">
        <f t="shared" si="82"/>
        <v>9.3750000000000014E-3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11</v>
      </c>
      <c r="E599" s="14">
        <v>0.8</v>
      </c>
      <c r="F599" s="14">
        <f t="shared" si="83"/>
        <v>2.5000000000000001E-2</v>
      </c>
      <c r="G599" s="14">
        <f t="shared" si="81"/>
        <v>2.0000000000000004E-2</v>
      </c>
      <c r="H599" s="14">
        <v>3</v>
      </c>
      <c r="I599" s="14">
        <f t="shared" si="82"/>
        <v>6.0000000000000012E-2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12</v>
      </c>
      <c r="E600" s="14">
        <v>0.75</v>
      </c>
      <c r="F600" s="14">
        <f t="shared" si="83"/>
        <v>2.5000000000000001E-2</v>
      </c>
      <c r="G600" s="14">
        <f t="shared" si="81"/>
        <v>1.8750000000000003E-2</v>
      </c>
      <c r="H600" s="14">
        <v>3</v>
      </c>
      <c r="I600" s="14">
        <f t="shared" si="82"/>
        <v>5.6250000000000008E-2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 t="s">
        <v>16</v>
      </c>
      <c r="E601" s="14"/>
      <c r="F601" s="14"/>
      <c r="G601" s="14">
        <v>0.1</v>
      </c>
      <c r="H601" s="14">
        <v>10</v>
      </c>
      <c r="I601" s="14">
        <f t="shared" si="82"/>
        <v>1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 t="s">
        <v>16</v>
      </c>
      <c r="E602" s="14"/>
      <c r="F602" s="14"/>
      <c r="G602" s="14">
        <v>0.1</v>
      </c>
      <c r="H602" s="14">
        <v>10</v>
      </c>
      <c r="I602" s="14">
        <f t="shared" si="82"/>
        <v>1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 t="s">
        <v>16</v>
      </c>
      <c r="E603" s="14"/>
      <c r="F603" s="14"/>
      <c r="G603" s="14">
        <v>0.1</v>
      </c>
      <c r="H603" s="14">
        <v>0.5</v>
      </c>
      <c r="I603" s="14">
        <f t="shared" si="82"/>
        <v>0.05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 t="s">
        <v>16</v>
      </c>
      <c r="E604" s="14"/>
      <c r="F604" s="14"/>
      <c r="G604" s="14">
        <v>0.1</v>
      </c>
      <c r="H604" s="14">
        <v>0.5</v>
      </c>
      <c r="I604" s="14">
        <f t="shared" si="82"/>
        <v>0.05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 t="s">
        <v>16</v>
      </c>
      <c r="E605" s="14"/>
      <c r="F605" s="14"/>
      <c r="G605" s="14">
        <v>0.1</v>
      </c>
      <c r="H605" s="14">
        <v>0.5</v>
      </c>
      <c r="I605" s="14">
        <f t="shared" si="82"/>
        <v>0.05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 t="s">
        <v>16</v>
      </c>
      <c r="E606" s="14"/>
      <c r="F606" s="14"/>
      <c r="G606" s="14">
        <v>0.1</v>
      </c>
      <c r="H606" s="14">
        <v>0.5</v>
      </c>
      <c r="I606" s="14">
        <f t="shared" si="82"/>
        <v>0.05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 t="s">
        <v>16</v>
      </c>
      <c r="E607" s="14"/>
      <c r="F607" s="14"/>
      <c r="G607" s="14">
        <v>0.1</v>
      </c>
      <c r="H607" s="14">
        <v>0.5</v>
      </c>
      <c r="I607" s="14">
        <f t="shared" si="82"/>
        <v>0.05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6"/>
      <c r="C608" s="26"/>
      <c r="D608" s="26" t="s">
        <v>15</v>
      </c>
      <c r="E608" s="26"/>
      <c r="F608" s="26"/>
      <c r="G608" s="26">
        <f>SUM(G589:G607)</f>
        <v>0.91874999999999996</v>
      </c>
      <c r="H608" s="26"/>
      <c r="I608" s="26">
        <f>SUM(I589:I607)</f>
        <v>2.4562499999999989</v>
      </c>
      <c r="J608" s="26">
        <f>I608/G608</f>
        <v>2.6734693877551008</v>
      </c>
      <c r="K608" s="26">
        <v>0.41499999999999998</v>
      </c>
      <c r="L608" s="26">
        <f>K608*I608</f>
        <v>1.0193437499999995</v>
      </c>
      <c r="M608" s="26">
        <f>G608*C589</f>
        <v>9.1875</v>
      </c>
      <c r="N608" s="26">
        <f>I608*C589</f>
        <v>24.562499999999989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3" t="s">
        <v>2</v>
      </c>
      <c r="C609" s="3" t="s">
        <v>3</v>
      </c>
      <c r="D609" s="3" t="s">
        <v>4</v>
      </c>
      <c r="E609" s="3" t="s">
        <v>5</v>
      </c>
      <c r="F609" s="3" t="s">
        <v>6</v>
      </c>
      <c r="G609" s="3" t="s">
        <v>7</v>
      </c>
      <c r="H609" s="3" t="s">
        <v>8</v>
      </c>
      <c r="I609" s="3" t="s">
        <v>9</v>
      </c>
      <c r="J609" s="3" t="s">
        <v>10</v>
      </c>
      <c r="K609" s="3" t="s">
        <v>11</v>
      </c>
      <c r="L609" s="3" t="s">
        <v>12</v>
      </c>
      <c r="M609" s="3" t="s">
        <v>13</v>
      </c>
      <c r="N609" s="3" t="s">
        <v>14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14">
        <v>7</v>
      </c>
      <c r="C610" s="14">
        <v>10</v>
      </c>
      <c r="D610" s="14">
        <v>1</v>
      </c>
      <c r="E610" s="14">
        <v>0.75</v>
      </c>
      <c r="F610" s="14">
        <f>A2</f>
        <v>2.5000000000000001E-2</v>
      </c>
      <c r="G610" s="14">
        <f t="shared" ref="G610:G621" si="84">E610*F610</f>
        <v>1.8750000000000003E-2</v>
      </c>
      <c r="H610" s="14">
        <v>0.5</v>
      </c>
      <c r="I610" s="14">
        <f t="shared" ref="I610:I628" si="85">G610*H610</f>
        <v>9.3750000000000014E-3</v>
      </c>
      <c r="J610" s="14"/>
      <c r="K610" s="14"/>
      <c r="L610" s="14"/>
      <c r="M610" s="14"/>
      <c r="N610" s="1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14"/>
      <c r="C611" s="14"/>
      <c r="D611" s="14">
        <v>3</v>
      </c>
      <c r="E611" s="14">
        <v>0.8</v>
      </c>
      <c r="F611" s="14">
        <f t="shared" ref="F611:F621" si="86">A3</f>
        <v>2.5000000000000001E-2</v>
      </c>
      <c r="G611" s="14">
        <f t="shared" si="84"/>
        <v>2.0000000000000004E-2</v>
      </c>
      <c r="H611" s="14">
        <v>0.5</v>
      </c>
      <c r="I611" s="14">
        <f t="shared" si="85"/>
        <v>1.0000000000000002E-2</v>
      </c>
      <c r="J611" s="14"/>
      <c r="K611" s="14"/>
      <c r="L611" s="14"/>
      <c r="M611" s="14"/>
      <c r="N611" s="1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/>
      <c r="C612" s="14"/>
      <c r="D612" s="14">
        <v>5</v>
      </c>
      <c r="E612" s="14">
        <v>0.8</v>
      </c>
      <c r="F612" s="14">
        <f t="shared" si="86"/>
        <v>2.5000000000000001E-2</v>
      </c>
      <c r="G612" s="14">
        <f t="shared" si="84"/>
        <v>2.0000000000000004E-2</v>
      </c>
      <c r="H612" s="14">
        <v>0.5</v>
      </c>
      <c r="I612" s="14">
        <f t="shared" si="85"/>
        <v>1.0000000000000002E-2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>
        <v>7</v>
      </c>
      <c r="E613" s="14">
        <v>0.75</v>
      </c>
      <c r="F613" s="14">
        <f t="shared" si="86"/>
        <v>2.5000000000000001E-2</v>
      </c>
      <c r="G613" s="14">
        <f t="shared" si="84"/>
        <v>1.8750000000000003E-2</v>
      </c>
      <c r="H613" s="14">
        <v>0.5</v>
      </c>
      <c r="I613" s="14">
        <f t="shared" si="85"/>
        <v>9.3750000000000014E-3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>
        <v>10</v>
      </c>
      <c r="E614" s="14">
        <v>0.6</v>
      </c>
      <c r="F614" s="14">
        <f t="shared" si="86"/>
        <v>2.5000000000000001E-2</v>
      </c>
      <c r="G614" s="14">
        <f t="shared" si="84"/>
        <v>1.4999999999999999E-2</v>
      </c>
      <c r="H614" s="14">
        <v>0.5</v>
      </c>
      <c r="I614" s="14">
        <f t="shared" si="85"/>
        <v>7.4999999999999997E-3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>
        <v>2</v>
      </c>
      <c r="E615" s="14">
        <v>0.6</v>
      </c>
      <c r="F615" s="14">
        <f t="shared" si="86"/>
        <v>2.5000000000000001E-2</v>
      </c>
      <c r="G615" s="14">
        <f t="shared" si="84"/>
        <v>1.4999999999999999E-2</v>
      </c>
      <c r="H615" s="14">
        <v>0.5</v>
      </c>
      <c r="I615" s="14">
        <f t="shared" si="85"/>
        <v>7.4999999999999997E-3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>
        <v>4</v>
      </c>
      <c r="E616" s="14">
        <v>0.75</v>
      </c>
      <c r="F616" s="14">
        <f t="shared" si="86"/>
        <v>2.5000000000000001E-2</v>
      </c>
      <c r="G616" s="14">
        <f t="shared" si="84"/>
        <v>1.8750000000000003E-2</v>
      </c>
      <c r="H616" s="14">
        <v>0.5</v>
      </c>
      <c r="I616" s="14">
        <f t="shared" si="85"/>
        <v>9.3750000000000014E-3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>
        <v>6</v>
      </c>
      <c r="E617" s="14">
        <v>0.6</v>
      </c>
      <c r="F617" s="14">
        <f t="shared" si="86"/>
        <v>2.5000000000000001E-2</v>
      </c>
      <c r="G617" s="14">
        <f t="shared" si="84"/>
        <v>1.4999999999999999E-2</v>
      </c>
      <c r="H617" s="14">
        <v>0.5</v>
      </c>
      <c r="I617" s="14">
        <f t="shared" si="85"/>
        <v>7.4999999999999997E-3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4"/>
      <c r="C618" s="14"/>
      <c r="D618" s="14">
        <v>8</v>
      </c>
      <c r="E618" s="14">
        <v>0.8</v>
      </c>
      <c r="F618" s="14">
        <f t="shared" si="86"/>
        <v>2.5000000000000001E-2</v>
      </c>
      <c r="G618" s="14">
        <f t="shared" si="84"/>
        <v>2.0000000000000004E-2</v>
      </c>
      <c r="H618" s="14">
        <v>0.5</v>
      </c>
      <c r="I618" s="14">
        <f t="shared" si="85"/>
        <v>1.0000000000000002E-2</v>
      </c>
      <c r="J618" s="14"/>
      <c r="K618" s="14"/>
      <c r="L618" s="14"/>
      <c r="M618" s="14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4"/>
      <c r="C619" s="14"/>
      <c r="D619" s="14">
        <v>9</v>
      </c>
      <c r="E619" s="14">
        <v>0.75</v>
      </c>
      <c r="F619" s="14">
        <f t="shared" si="86"/>
        <v>2.5000000000000001E-2</v>
      </c>
      <c r="G619" s="14">
        <f t="shared" si="84"/>
        <v>1.8750000000000003E-2</v>
      </c>
      <c r="H619" s="14">
        <v>0.5</v>
      </c>
      <c r="I619" s="14">
        <f t="shared" si="85"/>
        <v>9.3750000000000014E-3</v>
      </c>
      <c r="J619" s="14"/>
      <c r="K619" s="14"/>
      <c r="L619" s="14"/>
      <c r="M619" s="14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/>
      <c r="C620" s="14"/>
      <c r="D620" s="14">
        <v>11</v>
      </c>
      <c r="E620" s="14">
        <v>0.8</v>
      </c>
      <c r="F620" s="14">
        <f t="shared" si="86"/>
        <v>2.5000000000000001E-2</v>
      </c>
      <c r="G620" s="14">
        <f t="shared" si="84"/>
        <v>2.0000000000000004E-2</v>
      </c>
      <c r="H620" s="14">
        <v>3</v>
      </c>
      <c r="I620" s="14">
        <f t="shared" si="85"/>
        <v>6.0000000000000012E-2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12</v>
      </c>
      <c r="E621" s="14">
        <v>0.75</v>
      </c>
      <c r="F621" s="14">
        <f t="shared" si="86"/>
        <v>2.5000000000000001E-2</v>
      </c>
      <c r="G621" s="14">
        <f t="shared" si="84"/>
        <v>1.8750000000000003E-2</v>
      </c>
      <c r="H621" s="14">
        <v>3</v>
      </c>
      <c r="I621" s="14">
        <f t="shared" si="85"/>
        <v>5.6250000000000008E-2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 t="s">
        <v>16</v>
      </c>
      <c r="E622" s="14"/>
      <c r="F622" s="14"/>
      <c r="G622" s="14">
        <v>0.1</v>
      </c>
      <c r="H622" s="14">
        <v>10</v>
      </c>
      <c r="I622" s="14">
        <f t="shared" si="85"/>
        <v>1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 t="s">
        <v>16</v>
      </c>
      <c r="E623" s="14"/>
      <c r="F623" s="14"/>
      <c r="G623" s="14">
        <v>0.1</v>
      </c>
      <c r="H623" s="14">
        <v>10</v>
      </c>
      <c r="I623" s="14">
        <f t="shared" si="85"/>
        <v>1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 t="s">
        <v>16</v>
      </c>
      <c r="E624" s="14"/>
      <c r="F624" s="14"/>
      <c r="G624" s="14">
        <v>0.1</v>
      </c>
      <c r="H624" s="14">
        <v>0.5</v>
      </c>
      <c r="I624" s="14">
        <f t="shared" si="85"/>
        <v>0.05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 t="s">
        <v>16</v>
      </c>
      <c r="E625" s="14"/>
      <c r="F625" s="14"/>
      <c r="G625" s="14">
        <v>0.1</v>
      </c>
      <c r="H625" s="14">
        <v>0.5</v>
      </c>
      <c r="I625" s="14">
        <f t="shared" si="85"/>
        <v>0.05</v>
      </c>
      <c r="J625" s="14"/>
      <c r="K625" s="14"/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 t="s">
        <v>16</v>
      </c>
      <c r="E626" s="14"/>
      <c r="F626" s="14"/>
      <c r="G626" s="14">
        <v>0.1</v>
      </c>
      <c r="H626" s="14">
        <v>0.5</v>
      </c>
      <c r="I626" s="14">
        <f t="shared" si="85"/>
        <v>0.05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 t="s">
        <v>16</v>
      </c>
      <c r="E627" s="14"/>
      <c r="F627" s="14"/>
      <c r="G627" s="14">
        <v>0.1</v>
      </c>
      <c r="H627" s="14">
        <v>0.5</v>
      </c>
      <c r="I627" s="14">
        <f t="shared" si="85"/>
        <v>0.05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 t="s">
        <v>16</v>
      </c>
      <c r="E628" s="14"/>
      <c r="F628" s="14"/>
      <c r="G628" s="14">
        <v>0.1</v>
      </c>
      <c r="H628" s="14">
        <v>0.5</v>
      </c>
      <c r="I628" s="14">
        <f t="shared" si="85"/>
        <v>0.05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6"/>
      <c r="C629" s="26"/>
      <c r="D629" s="26" t="s">
        <v>15</v>
      </c>
      <c r="E629" s="26"/>
      <c r="F629" s="26"/>
      <c r="G629" s="26">
        <f>SUM(G610:G628)</f>
        <v>0.91874999999999996</v>
      </c>
      <c r="H629" s="26"/>
      <c r="I629" s="26">
        <f>SUM(I610:I628)</f>
        <v>2.4562499999999989</v>
      </c>
      <c r="J629" s="26">
        <f>I629/G629</f>
        <v>2.6734693877551008</v>
      </c>
      <c r="K629" s="26">
        <v>0.41499999999999998</v>
      </c>
      <c r="L629" s="26">
        <f>K629*I629</f>
        <v>1.0193437499999995</v>
      </c>
      <c r="M629" s="26">
        <f>G629*C610</f>
        <v>9.1875</v>
      </c>
      <c r="N629" s="26">
        <f>I629*C610</f>
        <v>24.562499999999989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6" t="s">
        <v>17</v>
      </c>
      <c r="L630" s="26">
        <f t="shared" ref="L630:N630" si="87">SUM(L484:L629)</f>
        <v>6.9762187499999975</v>
      </c>
      <c r="M630" s="26">
        <f t="shared" si="87"/>
        <v>1010.625</v>
      </c>
      <c r="N630" s="26">
        <f t="shared" si="87"/>
        <v>2037.7499999999998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7">
        <f>SUM(C484:C610)</f>
        <v>1100</v>
      </c>
      <c r="C631" s="8" t="s">
        <v>18</v>
      </c>
      <c r="D631" s="9"/>
      <c r="E631" s="9"/>
      <c r="F631" s="9"/>
      <c r="G631" s="1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7">
        <f>B631*8760</f>
        <v>9636000</v>
      </c>
      <c r="C632" s="8" t="s">
        <v>19</v>
      </c>
      <c r="D632" s="9"/>
      <c r="E632" s="9"/>
      <c r="F632" s="9"/>
      <c r="G632" s="10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7">
        <f>M630</f>
        <v>1010.625</v>
      </c>
      <c r="C633" s="8" t="s">
        <v>20</v>
      </c>
      <c r="D633" s="9"/>
      <c r="E633" s="9"/>
      <c r="F633" s="9"/>
      <c r="G633" s="10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7">
        <f>B633/B631</f>
        <v>0.91874999999999996</v>
      </c>
      <c r="C634" s="8" t="s">
        <v>21</v>
      </c>
      <c r="D634" s="9"/>
      <c r="E634" s="9"/>
      <c r="F634" s="9"/>
      <c r="G634" s="10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7">
        <f>N630/B631</f>
        <v>1.8524999999999998</v>
      </c>
      <c r="C635" s="8" t="s">
        <v>22</v>
      </c>
      <c r="D635" s="9"/>
      <c r="E635" s="9"/>
      <c r="F635" s="9"/>
      <c r="G635" s="10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7">
        <f>B635/B634</f>
        <v>2.0163265306122446</v>
      </c>
      <c r="C636" s="18" t="s">
        <v>23</v>
      </c>
      <c r="D636" s="19"/>
      <c r="E636" s="19"/>
      <c r="F636" s="19"/>
      <c r="G636" s="20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7">
        <f>(B632-N630)/B632</f>
        <v>0.99978852739726032</v>
      </c>
      <c r="C637" s="22" t="s">
        <v>24</v>
      </c>
      <c r="D637" s="23"/>
      <c r="E637" s="23"/>
      <c r="F637" s="23"/>
      <c r="G637" s="2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7">
        <f>1-B637</f>
        <v>2.1147260273968183E-4</v>
      </c>
      <c r="C638" s="8" t="s">
        <v>25</v>
      </c>
      <c r="D638" s="9"/>
      <c r="E638" s="9"/>
      <c r="F638" s="9"/>
      <c r="G638" s="10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7">
        <f>L630*1000</f>
        <v>6976.2187499999973</v>
      </c>
      <c r="C639" s="8" t="s">
        <v>27</v>
      </c>
      <c r="D639" s="9"/>
      <c r="E639" s="9"/>
      <c r="F639" s="9"/>
      <c r="G639" s="10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7">
        <f>B639/B631</f>
        <v>6.3420170454545426</v>
      </c>
      <c r="C640" s="11" t="s">
        <v>28</v>
      </c>
      <c r="D640" s="12"/>
      <c r="E640" s="12"/>
      <c r="F640" s="12"/>
      <c r="G640" s="1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6.5">
      <c r="A643" s="1"/>
      <c r="B643" s="2"/>
      <c r="C643" s="2"/>
      <c r="D643" s="2"/>
      <c r="E643" s="2"/>
      <c r="F643" s="2"/>
      <c r="G643" s="2"/>
      <c r="H643" s="1" t="s">
        <v>33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3" t="s">
        <v>2</v>
      </c>
      <c r="C644" s="3" t="s">
        <v>3</v>
      </c>
      <c r="D644" s="3" t="s">
        <v>4</v>
      </c>
      <c r="E644" s="3" t="s">
        <v>5</v>
      </c>
      <c r="F644" s="3" t="s">
        <v>6</v>
      </c>
      <c r="G644" s="3" t="s">
        <v>7</v>
      </c>
      <c r="H644" s="3" t="s">
        <v>8</v>
      </c>
      <c r="I644" s="3" t="s">
        <v>9</v>
      </c>
      <c r="J644" s="3" t="s">
        <v>10</v>
      </c>
      <c r="K644" s="3" t="s">
        <v>11</v>
      </c>
      <c r="L644" s="3" t="s">
        <v>12</v>
      </c>
      <c r="M644" s="3" t="s">
        <v>13</v>
      </c>
      <c r="N644" s="3" t="s">
        <v>14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4">
        <v>1</v>
      </c>
      <c r="C645" s="4">
        <v>220</v>
      </c>
      <c r="D645" s="4">
        <v>1</v>
      </c>
      <c r="E645" s="4">
        <v>0.75</v>
      </c>
      <c r="F645" s="4">
        <f>A2</f>
        <v>2.5000000000000001E-2</v>
      </c>
      <c r="G645" s="4">
        <f t="shared" ref="G645:G656" si="88">E645*F645</f>
        <v>1.8750000000000003E-2</v>
      </c>
      <c r="H645" s="4">
        <v>0.5</v>
      </c>
      <c r="I645" s="4">
        <f t="shared" ref="I645:I663" si="89">G645*H645</f>
        <v>9.3750000000000014E-3</v>
      </c>
      <c r="J645" s="4"/>
      <c r="K645" s="4"/>
      <c r="L645" s="4"/>
      <c r="M645" s="4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4"/>
      <c r="C646" s="4"/>
      <c r="D646" s="4">
        <v>3</v>
      </c>
      <c r="E646" s="4">
        <v>0.8</v>
      </c>
      <c r="F646" s="4">
        <f t="shared" ref="F646:F650" si="90">A3</f>
        <v>2.5000000000000001E-2</v>
      </c>
      <c r="G646" s="4">
        <f t="shared" si="88"/>
        <v>2.0000000000000004E-2</v>
      </c>
      <c r="H646" s="4">
        <v>0.5</v>
      </c>
      <c r="I646" s="4">
        <f t="shared" si="89"/>
        <v>1.0000000000000002E-2</v>
      </c>
      <c r="J646" s="4"/>
      <c r="K646" s="4"/>
      <c r="L646" s="4"/>
      <c r="M646" s="4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/>
      <c r="C647" s="4"/>
      <c r="D647" s="4">
        <v>5</v>
      </c>
      <c r="E647" s="4">
        <v>0.8</v>
      </c>
      <c r="F647" s="4">
        <f t="shared" si="90"/>
        <v>2.5000000000000001E-2</v>
      </c>
      <c r="G647" s="4">
        <f t="shared" si="88"/>
        <v>2.0000000000000004E-2</v>
      </c>
      <c r="H647" s="4">
        <v>0.5</v>
      </c>
      <c r="I647" s="4">
        <f t="shared" si="89"/>
        <v>1.0000000000000002E-2</v>
      </c>
      <c r="J647" s="4"/>
      <c r="K647" s="4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>
        <v>7</v>
      </c>
      <c r="E648" s="4">
        <v>0.75</v>
      </c>
      <c r="F648" s="4">
        <f t="shared" si="90"/>
        <v>2.5000000000000001E-2</v>
      </c>
      <c r="G648" s="4">
        <f t="shared" si="88"/>
        <v>1.8750000000000003E-2</v>
      </c>
      <c r="H648" s="4">
        <v>0.5</v>
      </c>
      <c r="I648" s="4">
        <f t="shared" si="89"/>
        <v>9.3750000000000014E-3</v>
      </c>
      <c r="J648" s="4"/>
      <c r="K648" s="4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>
        <v>10</v>
      </c>
      <c r="E649" s="4">
        <v>0.6</v>
      </c>
      <c r="F649" s="4">
        <f t="shared" si="90"/>
        <v>2.5000000000000001E-2</v>
      </c>
      <c r="G649" s="4">
        <f t="shared" si="88"/>
        <v>1.4999999999999999E-2</v>
      </c>
      <c r="H649" s="4">
        <v>0.5</v>
      </c>
      <c r="I649" s="4">
        <f t="shared" si="89"/>
        <v>7.4999999999999997E-3</v>
      </c>
      <c r="J649" s="4"/>
      <c r="K649" s="4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>
        <v>2</v>
      </c>
      <c r="E650" s="4">
        <v>0.6</v>
      </c>
      <c r="F650" s="4">
        <f t="shared" si="90"/>
        <v>2.5000000000000001E-2</v>
      </c>
      <c r="G650" s="4">
        <f t="shared" si="88"/>
        <v>1.4999999999999999E-2</v>
      </c>
      <c r="H650" s="4">
        <v>3</v>
      </c>
      <c r="I650" s="4">
        <f t="shared" si="89"/>
        <v>4.4999999999999998E-2</v>
      </c>
      <c r="J650" s="4"/>
      <c r="K650" s="4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>
        <v>4</v>
      </c>
      <c r="E651" s="4">
        <v>0.75</v>
      </c>
      <c r="F651" s="4">
        <v>0</v>
      </c>
      <c r="G651" s="4">
        <f t="shared" si="88"/>
        <v>0</v>
      </c>
      <c r="H651" s="4">
        <v>0.5</v>
      </c>
      <c r="I651" s="4">
        <f t="shared" si="89"/>
        <v>0</v>
      </c>
      <c r="J651" s="4"/>
      <c r="K651" s="4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>
        <v>6</v>
      </c>
      <c r="E652" s="4">
        <v>0.6</v>
      </c>
      <c r="F652" s="4">
        <v>0</v>
      </c>
      <c r="G652" s="4">
        <f t="shared" si="88"/>
        <v>0</v>
      </c>
      <c r="H652" s="4">
        <v>0.5</v>
      </c>
      <c r="I652" s="4">
        <f t="shared" si="89"/>
        <v>0</v>
      </c>
      <c r="J652" s="4"/>
      <c r="K652" s="4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>
        <v>8</v>
      </c>
      <c r="E653" s="4">
        <v>0.8</v>
      </c>
      <c r="F653" s="4">
        <v>0</v>
      </c>
      <c r="G653" s="4">
        <f t="shared" si="88"/>
        <v>0</v>
      </c>
      <c r="H653" s="4">
        <v>0.5</v>
      </c>
      <c r="I653" s="4">
        <f t="shared" si="89"/>
        <v>0</v>
      </c>
      <c r="J653" s="4"/>
      <c r="K653" s="4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>
        <v>9</v>
      </c>
      <c r="E654" s="4">
        <v>0.75</v>
      </c>
      <c r="F654" s="4">
        <v>0</v>
      </c>
      <c r="G654" s="4">
        <f t="shared" si="88"/>
        <v>0</v>
      </c>
      <c r="H654" s="4">
        <v>0.5</v>
      </c>
      <c r="I654" s="4">
        <f t="shared" si="89"/>
        <v>0</v>
      </c>
      <c r="J654" s="4"/>
      <c r="K654" s="4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>
        <v>11</v>
      </c>
      <c r="E655" s="4">
        <v>0.8</v>
      </c>
      <c r="F655" s="4">
        <v>0</v>
      </c>
      <c r="G655" s="4">
        <f t="shared" si="88"/>
        <v>0</v>
      </c>
      <c r="H655" s="4">
        <v>0.5</v>
      </c>
      <c r="I655" s="4">
        <f t="shared" si="89"/>
        <v>0</v>
      </c>
      <c r="J655" s="4"/>
      <c r="K655" s="4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>
        <v>12</v>
      </c>
      <c r="E656" s="4">
        <v>0.75</v>
      </c>
      <c r="F656" s="4">
        <v>0</v>
      </c>
      <c r="G656" s="4">
        <f t="shared" si="88"/>
        <v>0</v>
      </c>
      <c r="H656" s="4">
        <v>0.5</v>
      </c>
      <c r="I656" s="4">
        <f t="shared" si="89"/>
        <v>0</v>
      </c>
      <c r="J656" s="4"/>
      <c r="K656" s="4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 t="s">
        <v>16</v>
      </c>
      <c r="E657" s="4"/>
      <c r="F657" s="4"/>
      <c r="G657" s="4">
        <v>0.1</v>
      </c>
      <c r="H657" s="4">
        <v>10</v>
      </c>
      <c r="I657" s="4">
        <f t="shared" si="89"/>
        <v>1</v>
      </c>
      <c r="J657" s="4"/>
      <c r="K657" s="4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 t="s">
        <v>16</v>
      </c>
      <c r="E658" s="4"/>
      <c r="F658" s="4"/>
      <c r="G658" s="4">
        <v>0</v>
      </c>
      <c r="H658" s="4">
        <v>0</v>
      </c>
      <c r="I658" s="4">
        <f t="shared" si="89"/>
        <v>0</v>
      </c>
      <c r="J658" s="4"/>
      <c r="K658" s="4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 t="s">
        <v>16</v>
      </c>
      <c r="E659" s="4"/>
      <c r="F659" s="4"/>
      <c r="G659" s="4">
        <v>0</v>
      </c>
      <c r="H659" s="4">
        <v>0</v>
      </c>
      <c r="I659" s="4">
        <f t="shared" si="89"/>
        <v>0</v>
      </c>
      <c r="J659" s="4"/>
      <c r="K659" s="4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 t="s">
        <v>16</v>
      </c>
      <c r="E660" s="4"/>
      <c r="F660" s="4"/>
      <c r="G660" s="4">
        <v>0</v>
      </c>
      <c r="H660" s="4">
        <v>0</v>
      </c>
      <c r="I660" s="4">
        <f t="shared" si="89"/>
        <v>0</v>
      </c>
      <c r="J660" s="4"/>
      <c r="K660" s="4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 t="s">
        <v>16</v>
      </c>
      <c r="E661" s="4"/>
      <c r="F661" s="4"/>
      <c r="G661" s="4">
        <v>0</v>
      </c>
      <c r="H661" s="4">
        <v>0</v>
      </c>
      <c r="I661" s="4">
        <f t="shared" si="89"/>
        <v>0</v>
      </c>
      <c r="J661" s="4"/>
      <c r="K661" s="4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 t="s">
        <v>16</v>
      </c>
      <c r="E662" s="4"/>
      <c r="F662" s="4"/>
      <c r="G662" s="4">
        <v>0</v>
      </c>
      <c r="H662" s="4">
        <v>0</v>
      </c>
      <c r="I662" s="4">
        <f t="shared" si="89"/>
        <v>0</v>
      </c>
      <c r="J662" s="4"/>
      <c r="K662" s="4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 t="s">
        <v>16</v>
      </c>
      <c r="E663" s="4"/>
      <c r="F663" s="4"/>
      <c r="G663" s="4">
        <v>0</v>
      </c>
      <c r="H663" s="4">
        <v>0</v>
      </c>
      <c r="I663" s="4">
        <f t="shared" si="89"/>
        <v>0</v>
      </c>
      <c r="J663" s="4"/>
      <c r="K663" s="4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6"/>
      <c r="C664" s="26"/>
      <c r="D664" s="26" t="s">
        <v>15</v>
      </c>
      <c r="E664" s="26"/>
      <c r="F664" s="26"/>
      <c r="G664" s="26">
        <f>SUM(G645:G663)</f>
        <v>0.20750000000000002</v>
      </c>
      <c r="H664" s="26"/>
      <c r="I664" s="26">
        <f>SUM(I645:I663)</f>
        <v>1.0912500000000001</v>
      </c>
      <c r="J664" s="26">
        <f>I664/G664</f>
        <v>5.2590361445783129</v>
      </c>
      <c r="K664" s="26">
        <v>0.54500000000000004</v>
      </c>
      <c r="L664" s="26">
        <f>K664*I664</f>
        <v>0.59473125000000004</v>
      </c>
      <c r="M664" s="26">
        <f>G664*C645</f>
        <v>45.650000000000006</v>
      </c>
      <c r="N664" s="26">
        <f>I664*C645</f>
        <v>240.07500000000002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3" t="s">
        <v>2</v>
      </c>
      <c r="C665" s="3" t="s">
        <v>3</v>
      </c>
      <c r="D665" s="3" t="s">
        <v>4</v>
      </c>
      <c r="E665" s="3" t="s">
        <v>5</v>
      </c>
      <c r="F665" s="3" t="s">
        <v>6</v>
      </c>
      <c r="G665" s="3" t="s">
        <v>7</v>
      </c>
      <c r="H665" s="3" t="s">
        <v>8</v>
      </c>
      <c r="I665" s="3" t="s">
        <v>9</v>
      </c>
      <c r="J665" s="3" t="s">
        <v>10</v>
      </c>
      <c r="K665" s="3" t="s">
        <v>11</v>
      </c>
      <c r="L665" s="3" t="s">
        <v>12</v>
      </c>
      <c r="M665" s="3" t="s">
        <v>13</v>
      </c>
      <c r="N665" s="3" t="s">
        <v>14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4">
        <v>2</v>
      </c>
      <c r="C666" s="4">
        <v>220</v>
      </c>
      <c r="D666" s="4">
        <v>1</v>
      </c>
      <c r="E666" s="4">
        <v>0.75</v>
      </c>
      <c r="F666" s="4">
        <f>A2</f>
        <v>2.5000000000000001E-2</v>
      </c>
      <c r="G666" s="4">
        <f t="shared" ref="G666:G677" si="91">E666*F666</f>
        <v>1.8750000000000003E-2</v>
      </c>
      <c r="H666" s="4">
        <v>0.5</v>
      </c>
      <c r="I666" s="4">
        <f t="shared" ref="I666:I684" si="92">G666*H666</f>
        <v>9.3750000000000014E-3</v>
      </c>
      <c r="J666" s="4"/>
      <c r="K666" s="4"/>
      <c r="L666" s="4"/>
      <c r="M666" s="4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4"/>
      <c r="C667" s="4"/>
      <c r="D667" s="4">
        <v>3</v>
      </c>
      <c r="E667" s="4">
        <v>0.8</v>
      </c>
      <c r="F667" s="4">
        <f t="shared" ref="F667:F670" si="93">A3</f>
        <v>2.5000000000000001E-2</v>
      </c>
      <c r="G667" s="4">
        <f t="shared" si="91"/>
        <v>2.0000000000000004E-2</v>
      </c>
      <c r="H667" s="4">
        <v>0.5</v>
      </c>
      <c r="I667" s="4">
        <f t="shared" si="92"/>
        <v>1.0000000000000002E-2</v>
      </c>
      <c r="J667" s="4"/>
      <c r="K667" s="4"/>
      <c r="L667" s="4"/>
      <c r="M667" s="4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/>
      <c r="C668" s="4"/>
      <c r="D668" s="4">
        <v>5</v>
      </c>
      <c r="E668" s="4">
        <v>0.8</v>
      </c>
      <c r="F668" s="4">
        <f t="shared" si="93"/>
        <v>2.5000000000000001E-2</v>
      </c>
      <c r="G668" s="4">
        <f t="shared" si="91"/>
        <v>2.0000000000000004E-2</v>
      </c>
      <c r="H668" s="4">
        <v>0.5</v>
      </c>
      <c r="I668" s="4">
        <f t="shared" si="92"/>
        <v>1.0000000000000002E-2</v>
      </c>
      <c r="J668" s="4"/>
      <c r="K668" s="4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>
        <v>7</v>
      </c>
      <c r="E669" s="4">
        <v>0.75</v>
      </c>
      <c r="F669" s="4">
        <f t="shared" si="93"/>
        <v>2.5000000000000001E-2</v>
      </c>
      <c r="G669" s="4">
        <f t="shared" si="91"/>
        <v>1.8750000000000003E-2</v>
      </c>
      <c r="H669" s="4">
        <v>0.5</v>
      </c>
      <c r="I669" s="4">
        <f t="shared" si="92"/>
        <v>9.3750000000000014E-3</v>
      </c>
      <c r="J669" s="4"/>
      <c r="K669" s="4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>
        <v>10</v>
      </c>
      <c r="E670" s="4">
        <v>0.6</v>
      </c>
      <c r="F670" s="4">
        <f t="shared" si="93"/>
        <v>2.5000000000000001E-2</v>
      </c>
      <c r="G670" s="4">
        <f t="shared" si="91"/>
        <v>1.4999999999999999E-2</v>
      </c>
      <c r="H670" s="4">
        <v>0.5</v>
      </c>
      <c r="I670" s="4">
        <f t="shared" si="92"/>
        <v>7.4999999999999997E-3</v>
      </c>
      <c r="J670" s="4"/>
      <c r="K670" s="4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>
        <v>2</v>
      </c>
      <c r="E671" s="4">
        <v>0.6</v>
      </c>
      <c r="F671" s="4">
        <v>0</v>
      </c>
      <c r="G671" s="4">
        <f t="shared" si="91"/>
        <v>0</v>
      </c>
      <c r="H671" s="4">
        <v>0.5</v>
      </c>
      <c r="I671" s="4">
        <f t="shared" si="92"/>
        <v>0</v>
      </c>
      <c r="J671" s="4"/>
      <c r="K671" s="4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>
        <v>4</v>
      </c>
      <c r="E672" s="4">
        <v>0.75</v>
      </c>
      <c r="F672" s="4">
        <f>A2</f>
        <v>2.5000000000000001E-2</v>
      </c>
      <c r="G672" s="4">
        <f t="shared" si="91"/>
        <v>1.8750000000000003E-2</v>
      </c>
      <c r="H672" s="4">
        <v>3</v>
      </c>
      <c r="I672" s="4">
        <f t="shared" si="92"/>
        <v>5.6250000000000008E-2</v>
      </c>
      <c r="J672" s="4"/>
      <c r="K672" s="4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>
        <v>6</v>
      </c>
      <c r="E673" s="4">
        <v>0.6</v>
      </c>
      <c r="F673" s="4">
        <v>0</v>
      </c>
      <c r="G673" s="4">
        <f t="shared" si="91"/>
        <v>0</v>
      </c>
      <c r="H673" s="4">
        <v>0.5</v>
      </c>
      <c r="I673" s="4">
        <f t="shared" si="92"/>
        <v>0</v>
      </c>
      <c r="J673" s="4"/>
      <c r="K673" s="4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>
        <v>8</v>
      </c>
      <c r="E674" s="4">
        <v>0.8</v>
      </c>
      <c r="F674" s="4">
        <v>0</v>
      </c>
      <c r="G674" s="4">
        <f t="shared" si="91"/>
        <v>0</v>
      </c>
      <c r="H674" s="4">
        <v>0.5</v>
      </c>
      <c r="I674" s="4">
        <f t="shared" si="92"/>
        <v>0</v>
      </c>
      <c r="J674" s="4"/>
      <c r="K674" s="4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>
        <v>9</v>
      </c>
      <c r="E675" s="4">
        <v>0.75</v>
      </c>
      <c r="F675" s="4">
        <v>0</v>
      </c>
      <c r="G675" s="4">
        <f t="shared" si="91"/>
        <v>0</v>
      </c>
      <c r="H675" s="4">
        <v>0.5</v>
      </c>
      <c r="I675" s="4">
        <f t="shared" si="92"/>
        <v>0</v>
      </c>
      <c r="J675" s="4"/>
      <c r="K675" s="4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>
        <v>11</v>
      </c>
      <c r="E676" s="4">
        <v>0.8</v>
      </c>
      <c r="F676" s="4">
        <v>0</v>
      </c>
      <c r="G676" s="4">
        <f t="shared" si="91"/>
        <v>0</v>
      </c>
      <c r="H676" s="4">
        <v>0.5</v>
      </c>
      <c r="I676" s="4">
        <f t="shared" si="92"/>
        <v>0</v>
      </c>
      <c r="J676" s="4"/>
      <c r="K676" s="4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>
        <v>12</v>
      </c>
      <c r="E677" s="4">
        <v>0.75</v>
      </c>
      <c r="F677" s="4">
        <v>0</v>
      </c>
      <c r="G677" s="4">
        <f t="shared" si="91"/>
        <v>0</v>
      </c>
      <c r="H677" s="4">
        <v>0.5</v>
      </c>
      <c r="I677" s="4">
        <f t="shared" si="92"/>
        <v>0</v>
      </c>
      <c r="J677" s="4"/>
      <c r="K677" s="4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 t="s">
        <v>16</v>
      </c>
      <c r="E678" s="4"/>
      <c r="F678" s="4"/>
      <c r="G678" s="4">
        <v>0.1</v>
      </c>
      <c r="H678" s="4">
        <v>10</v>
      </c>
      <c r="I678" s="4">
        <f t="shared" si="92"/>
        <v>1</v>
      </c>
      <c r="J678" s="4" t="s">
        <v>26</v>
      </c>
      <c r="K678" s="4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 t="s">
        <v>16</v>
      </c>
      <c r="E679" s="4"/>
      <c r="F679" s="4"/>
      <c r="G679" s="4">
        <v>0</v>
      </c>
      <c r="H679" s="4">
        <v>0</v>
      </c>
      <c r="I679" s="4">
        <f t="shared" si="92"/>
        <v>0</v>
      </c>
      <c r="J679" s="4"/>
      <c r="K679" s="4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 t="s">
        <v>16</v>
      </c>
      <c r="E680" s="4"/>
      <c r="F680" s="4"/>
      <c r="G680" s="4">
        <v>0</v>
      </c>
      <c r="H680" s="4">
        <v>0</v>
      </c>
      <c r="I680" s="4">
        <f t="shared" si="92"/>
        <v>0</v>
      </c>
      <c r="J680" s="4"/>
      <c r="K680" s="4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 t="s">
        <v>16</v>
      </c>
      <c r="E681" s="4"/>
      <c r="F681" s="4"/>
      <c r="G681" s="4">
        <v>0</v>
      </c>
      <c r="H681" s="4">
        <v>0</v>
      </c>
      <c r="I681" s="4">
        <f t="shared" si="92"/>
        <v>0</v>
      </c>
      <c r="J681" s="4"/>
      <c r="K681" s="4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 t="s">
        <v>16</v>
      </c>
      <c r="E682" s="4"/>
      <c r="F682" s="4"/>
      <c r="G682" s="4">
        <v>0</v>
      </c>
      <c r="H682" s="4">
        <v>0</v>
      </c>
      <c r="I682" s="4">
        <f t="shared" si="92"/>
        <v>0</v>
      </c>
      <c r="J682" s="4"/>
      <c r="K682" s="4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 t="s">
        <v>16</v>
      </c>
      <c r="E683" s="4"/>
      <c r="F683" s="4"/>
      <c r="G683" s="4">
        <v>0</v>
      </c>
      <c r="H683" s="4">
        <v>0</v>
      </c>
      <c r="I683" s="4">
        <f t="shared" si="92"/>
        <v>0</v>
      </c>
      <c r="J683" s="4"/>
      <c r="K683" s="4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 t="s">
        <v>16</v>
      </c>
      <c r="E684" s="4"/>
      <c r="F684" s="4"/>
      <c r="G684" s="4">
        <v>0</v>
      </c>
      <c r="H684" s="4">
        <v>0</v>
      </c>
      <c r="I684" s="4">
        <f t="shared" si="92"/>
        <v>0</v>
      </c>
      <c r="J684" s="4"/>
      <c r="K684" s="4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6"/>
      <c r="C685" s="26"/>
      <c r="D685" s="26" t="s">
        <v>15</v>
      </c>
      <c r="E685" s="26"/>
      <c r="F685" s="26"/>
      <c r="G685" s="26">
        <f>SUM(G666:G684)</f>
        <v>0.21125000000000002</v>
      </c>
      <c r="H685" s="26"/>
      <c r="I685" s="26">
        <f>SUM(I666:I684)</f>
        <v>1.1025</v>
      </c>
      <c r="J685" s="26">
        <f>I685/G685</f>
        <v>5.2189349112426031</v>
      </c>
      <c r="K685" s="26">
        <v>0.54500000000000004</v>
      </c>
      <c r="L685" s="26">
        <f>K685*I685</f>
        <v>0.60086250000000008</v>
      </c>
      <c r="M685" s="26">
        <f>G685*C666</f>
        <v>46.475000000000001</v>
      </c>
      <c r="N685" s="26">
        <f>I685*C666</f>
        <v>242.55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3" t="s">
        <v>2</v>
      </c>
      <c r="C686" s="3" t="s">
        <v>3</v>
      </c>
      <c r="D686" s="3" t="s">
        <v>4</v>
      </c>
      <c r="E686" s="3" t="s">
        <v>5</v>
      </c>
      <c r="F686" s="3" t="s">
        <v>6</v>
      </c>
      <c r="G686" s="3" t="s">
        <v>7</v>
      </c>
      <c r="H686" s="3" t="s">
        <v>8</v>
      </c>
      <c r="I686" s="3" t="s">
        <v>9</v>
      </c>
      <c r="J686" s="3" t="s">
        <v>10</v>
      </c>
      <c r="K686" s="3" t="s">
        <v>11</v>
      </c>
      <c r="L686" s="3" t="s">
        <v>12</v>
      </c>
      <c r="M686" s="3" t="s">
        <v>13</v>
      </c>
      <c r="N686" s="3" t="s">
        <v>14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4">
        <v>3</v>
      </c>
      <c r="C687" s="4">
        <v>220</v>
      </c>
      <c r="D687" s="4">
        <v>1</v>
      </c>
      <c r="E687" s="4">
        <v>0.75</v>
      </c>
      <c r="F687" s="4">
        <f>A2</f>
        <v>2.5000000000000001E-2</v>
      </c>
      <c r="G687" s="4">
        <f t="shared" ref="G687:G698" si="94">E687*F687</f>
        <v>1.8750000000000003E-2</v>
      </c>
      <c r="H687" s="4">
        <v>0.5</v>
      </c>
      <c r="I687" s="4">
        <f t="shared" ref="I687:I705" si="95">G687*H687</f>
        <v>9.3750000000000014E-3</v>
      </c>
      <c r="J687" s="4"/>
      <c r="K687" s="4"/>
      <c r="L687" s="4"/>
      <c r="M687" s="4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4"/>
      <c r="C688" s="4"/>
      <c r="D688" s="4">
        <v>3</v>
      </c>
      <c r="E688" s="4">
        <v>0.8</v>
      </c>
      <c r="F688" s="4">
        <f t="shared" ref="F688:F691" si="96">A3</f>
        <v>2.5000000000000001E-2</v>
      </c>
      <c r="G688" s="4">
        <f t="shared" si="94"/>
        <v>2.0000000000000004E-2</v>
      </c>
      <c r="H688" s="4">
        <v>0.5</v>
      </c>
      <c r="I688" s="4">
        <f t="shared" si="95"/>
        <v>1.0000000000000002E-2</v>
      </c>
      <c r="J688" s="4"/>
      <c r="K688" s="4"/>
      <c r="L688" s="4"/>
      <c r="M688" s="4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/>
      <c r="C689" s="4"/>
      <c r="D689" s="4">
        <v>5</v>
      </c>
      <c r="E689" s="4">
        <v>0.8</v>
      </c>
      <c r="F689" s="4">
        <f t="shared" si="96"/>
        <v>2.5000000000000001E-2</v>
      </c>
      <c r="G689" s="4">
        <f t="shared" si="94"/>
        <v>2.0000000000000004E-2</v>
      </c>
      <c r="H689" s="4">
        <v>0.5</v>
      </c>
      <c r="I689" s="4">
        <f t="shared" si="95"/>
        <v>1.0000000000000002E-2</v>
      </c>
      <c r="J689" s="4"/>
      <c r="K689" s="4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>
        <v>7</v>
      </c>
      <c r="E690" s="4">
        <v>0.75</v>
      </c>
      <c r="F690" s="4">
        <f t="shared" si="96"/>
        <v>2.5000000000000001E-2</v>
      </c>
      <c r="G690" s="4">
        <f t="shared" si="94"/>
        <v>1.8750000000000003E-2</v>
      </c>
      <c r="H690" s="4">
        <v>0.5</v>
      </c>
      <c r="I690" s="4">
        <f t="shared" si="95"/>
        <v>9.3750000000000014E-3</v>
      </c>
      <c r="J690" s="4"/>
      <c r="K690" s="4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>
        <v>10</v>
      </c>
      <c r="E691" s="4">
        <v>0.6</v>
      </c>
      <c r="F691" s="4">
        <f t="shared" si="96"/>
        <v>2.5000000000000001E-2</v>
      </c>
      <c r="G691" s="4">
        <f t="shared" si="94"/>
        <v>1.4999999999999999E-2</v>
      </c>
      <c r="H691" s="4">
        <v>0.5</v>
      </c>
      <c r="I691" s="4">
        <f t="shared" si="95"/>
        <v>7.4999999999999997E-3</v>
      </c>
      <c r="J691" s="4"/>
      <c r="K691" s="4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>
        <v>2</v>
      </c>
      <c r="E692" s="4">
        <v>0.6</v>
      </c>
      <c r="F692" s="4">
        <v>0</v>
      </c>
      <c r="G692" s="4">
        <f t="shared" si="94"/>
        <v>0</v>
      </c>
      <c r="H692" s="4">
        <v>0.5</v>
      </c>
      <c r="I692" s="4">
        <f t="shared" si="95"/>
        <v>0</v>
      </c>
      <c r="J692" s="4"/>
      <c r="K692" s="4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>
        <v>4</v>
      </c>
      <c r="E693" s="4">
        <v>0.75</v>
      </c>
      <c r="F693" s="4">
        <v>0</v>
      </c>
      <c r="G693" s="4">
        <f t="shared" si="94"/>
        <v>0</v>
      </c>
      <c r="H693" s="4">
        <v>0.5</v>
      </c>
      <c r="I693" s="4">
        <f t="shared" si="95"/>
        <v>0</v>
      </c>
      <c r="J693" s="4"/>
      <c r="K693" s="4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>
        <v>6</v>
      </c>
      <c r="E694" s="4">
        <v>0.6</v>
      </c>
      <c r="F694" s="4">
        <f>A2</f>
        <v>2.5000000000000001E-2</v>
      </c>
      <c r="G694" s="4">
        <f t="shared" si="94"/>
        <v>1.4999999999999999E-2</v>
      </c>
      <c r="H694" s="4">
        <v>3</v>
      </c>
      <c r="I694" s="4">
        <f t="shared" si="95"/>
        <v>4.4999999999999998E-2</v>
      </c>
      <c r="J694" s="4"/>
      <c r="K694" s="4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>
        <v>8</v>
      </c>
      <c r="E695" s="4">
        <v>0.8</v>
      </c>
      <c r="F695" s="4">
        <v>0</v>
      </c>
      <c r="G695" s="4">
        <f t="shared" si="94"/>
        <v>0</v>
      </c>
      <c r="H695" s="4">
        <v>0.5</v>
      </c>
      <c r="I695" s="4">
        <f t="shared" si="95"/>
        <v>0</v>
      </c>
      <c r="J695" s="4"/>
      <c r="K695" s="4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>
        <v>9</v>
      </c>
      <c r="E696" s="4">
        <v>0.75</v>
      </c>
      <c r="F696" s="4">
        <v>0</v>
      </c>
      <c r="G696" s="4">
        <f t="shared" si="94"/>
        <v>0</v>
      </c>
      <c r="H696" s="4">
        <v>0.5</v>
      </c>
      <c r="I696" s="4">
        <f t="shared" si="95"/>
        <v>0</v>
      </c>
      <c r="J696" s="4"/>
      <c r="K696" s="4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>
        <v>11</v>
      </c>
      <c r="E697" s="4">
        <v>0.8</v>
      </c>
      <c r="F697" s="4">
        <v>0</v>
      </c>
      <c r="G697" s="4">
        <f t="shared" si="94"/>
        <v>0</v>
      </c>
      <c r="H697" s="4">
        <v>0.5</v>
      </c>
      <c r="I697" s="4">
        <f t="shared" si="95"/>
        <v>0</v>
      </c>
      <c r="J697" s="4"/>
      <c r="K697" s="4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>
        <v>12</v>
      </c>
      <c r="E698" s="4">
        <v>0.75</v>
      </c>
      <c r="F698" s="4">
        <v>0</v>
      </c>
      <c r="G698" s="4">
        <f t="shared" si="94"/>
        <v>0</v>
      </c>
      <c r="H698" s="4">
        <v>0.5</v>
      </c>
      <c r="I698" s="4">
        <f t="shared" si="95"/>
        <v>0</v>
      </c>
      <c r="J698" s="4"/>
      <c r="K698" s="4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 t="s">
        <v>16</v>
      </c>
      <c r="E699" s="4"/>
      <c r="F699" s="4"/>
      <c r="G699" s="4">
        <v>0.1</v>
      </c>
      <c r="H699" s="4">
        <v>10</v>
      </c>
      <c r="I699" s="4">
        <f t="shared" si="95"/>
        <v>1</v>
      </c>
      <c r="J699" s="4"/>
      <c r="K699" s="4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 t="s">
        <v>16</v>
      </c>
      <c r="E700" s="4"/>
      <c r="F700" s="4"/>
      <c r="G700" s="4">
        <v>0</v>
      </c>
      <c r="H700" s="4">
        <v>0</v>
      </c>
      <c r="I700" s="4">
        <f t="shared" si="95"/>
        <v>0</v>
      </c>
      <c r="J700" s="4"/>
      <c r="K700" s="4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 t="s">
        <v>16</v>
      </c>
      <c r="E701" s="4"/>
      <c r="F701" s="4"/>
      <c r="G701" s="4">
        <v>0</v>
      </c>
      <c r="H701" s="4">
        <v>0</v>
      </c>
      <c r="I701" s="4">
        <f t="shared" si="95"/>
        <v>0</v>
      </c>
      <c r="J701" s="4"/>
      <c r="K701" s="4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 t="s">
        <v>16</v>
      </c>
      <c r="E702" s="4"/>
      <c r="F702" s="4"/>
      <c r="G702" s="4">
        <v>0</v>
      </c>
      <c r="H702" s="4">
        <v>0</v>
      </c>
      <c r="I702" s="4">
        <f t="shared" si="95"/>
        <v>0</v>
      </c>
      <c r="J702" s="4"/>
      <c r="K702" s="4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 t="s">
        <v>16</v>
      </c>
      <c r="E703" s="4"/>
      <c r="F703" s="4"/>
      <c r="G703" s="4">
        <v>0</v>
      </c>
      <c r="H703" s="4">
        <v>0</v>
      </c>
      <c r="I703" s="4">
        <f t="shared" si="95"/>
        <v>0</v>
      </c>
      <c r="J703" s="4"/>
      <c r="K703" s="4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 t="s">
        <v>16</v>
      </c>
      <c r="E704" s="4"/>
      <c r="F704" s="4"/>
      <c r="G704" s="4">
        <v>0</v>
      </c>
      <c r="H704" s="4">
        <v>0</v>
      </c>
      <c r="I704" s="4">
        <f t="shared" si="95"/>
        <v>0</v>
      </c>
      <c r="J704" s="4"/>
      <c r="K704" s="4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 t="s">
        <v>16</v>
      </c>
      <c r="E705" s="4"/>
      <c r="F705" s="4"/>
      <c r="G705" s="4">
        <v>0</v>
      </c>
      <c r="H705" s="4">
        <v>0</v>
      </c>
      <c r="I705" s="4">
        <f t="shared" si="95"/>
        <v>0</v>
      </c>
      <c r="J705" s="4"/>
      <c r="K705" s="4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6"/>
      <c r="C706" s="26"/>
      <c r="D706" s="26" t="s">
        <v>15</v>
      </c>
      <c r="E706" s="26"/>
      <c r="F706" s="26"/>
      <c r="G706" s="26">
        <f>SUM(G687:G705)</f>
        <v>0.20750000000000002</v>
      </c>
      <c r="H706" s="26"/>
      <c r="I706" s="26">
        <f>SUM(I687:I705)</f>
        <v>1.0912500000000001</v>
      </c>
      <c r="J706" s="26">
        <f>I706/G706</f>
        <v>5.2590361445783129</v>
      </c>
      <c r="K706" s="26">
        <v>0.54500000000000004</v>
      </c>
      <c r="L706" s="26">
        <f>K706*I706</f>
        <v>0.59473125000000004</v>
      </c>
      <c r="M706" s="26">
        <f>G706*C687</f>
        <v>45.650000000000006</v>
      </c>
      <c r="N706" s="26">
        <f>I706*C687</f>
        <v>240.07500000000002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3" t="s">
        <v>2</v>
      </c>
      <c r="C707" s="3" t="s">
        <v>3</v>
      </c>
      <c r="D707" s="3" t="s">
        <v>4</v>
      </c>
      <c r="E707" s="3" t="s">
        <v>5</v>
      </c>
      <c r="F707" s="3" t="s">
        <v>6</v>
      </c>
      <c r="G707" s="3" t="s">
        <v>7</v>
      </c>
      <c r="H707" s="3" t="s">
        <v>8</v>
      </c>
      <c r="I707" s="3" t="s">
        <v>9</v>
      </c>
      <c r="J707" s="3" t="s">
        <v>10</v>
      </c>
      <c r="K707" s="3" t="s">
        <v>11</v>
      </c>
      <c r="L707" s="3" t="s">
        <v>12</v>
      </c>
      <c r="M707" s="3" t="s">
        <v>13</v>
      </c>
      <c r="N707" s="3" t="s">
        <v>14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4">
        <v>4</v>
      </c>
      <c r="C708" s="4">
        <v>220</v>
      </c>
      <c r="D708" s="4">
        <v>1</v>
      </c>
      <c r="E708" s="4">
        <v>0.75</v>
      </c>
      <c r="F708" s="4">
        <f>A2</f>
        <v>2.5000000000000001E-2</v>
      </c>
      <c r="G708" s="4">
        <f t="shared" ref="G708:G719" si="97">E708*F708</f>
        <v>1.8750000000000003E-2</v>
      </c>
      <c r="H708" s="4">
        <v>0.5</v>
      </c>
      <c r="I708" s="4">
        <f t="shared" ref="I708:I726" si="98">G708*H708</f>
        <v>9.3750000000000014E-3</v>
      </c>
      <c r="J708" s="4"/>
      <c r="K708" s="4"/>
      <c r="L708" s="4"/>
      <c r="M708" s="4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4"/>
      <c r="C709" s="4"/>
      <c r="D709" s="4">
        <v>3</v>
      </c>
      <c r="E709" s="4">
        <v>0.8</v>
      </c>
      <c r="F709" s="4">
        <f t="shared" ref="F709:F712" si="99">A3</f>
        <v>2.5000000000000001E-2</v>
      </c>
      <c r="G709" s="4">
        <f t="shared" si="97"/>
        <v>2.0000000000000004E-2</v>
      </c>
      <c r="H709" s="4">
        <v>0.5</v>
      </c>
      <c r="I709" s="4">
        <f t="shared" si="98"/>
        <v>1.0000000000000002E-2</v>
      </c>
      <c r="J709" s="4"/>
      <c r="K709" s="4"/>
      <c r="L709" s="4"/>
      <c r="M709" s="4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/>
      <c r="C710" s="4"/>
      <c r="D710" s="4">
        <v>5</v>
      </c>
      <c r="E710" s="4">
        <v>0.8</v>
      </c>
      <c r="F710" s="4">
        <f t="shared" si="99"/>
        <v>2.5000000000000001E-2</v>
      </c>
      <c r="G710" s="4">
        <f t="shared" si="97"/>
        <v>2.0000000000000004E-2</v>
      </c>
      <c r="H710" s="4">
        <v>0.5</v>
      </c>
      <c r="I710" s="4">
        <f t="shared" si="98"/>
        <v>1.0000000000000002E-2</v>
      </c>
      <c r="J710" s="4"/>
      <c r="K710" s="4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>
        <v>7</v>
      </c>
      <c r="E711" s="4">
        <v>0.75</v>
      </c>
      <c r="F711" s="4">
        <f t="shared" si="99"/>
        <v>2.5000000000000001E-2</v>
      </c>
      <c r="G711" s="4">
        <f t="shared" si="97"/>
        <v>1.8750000000000003E-2</v>
      </c>
      <c r="H711" s="4">
        <v>0.5</v>
      </c>
      <c r="I711" s="4">
        <f t="shared" si="98"/>
        <v>9.3750000000000014E-3</v>
      </c>
      <c r="J711" s="4"/>
      <c r="K711" s="4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>
        <v>10</v>
      </c>
      <c r="E712" s="4">
        <v>0.6</v>
      </c>
      <c r="F712" s="4">
        <f t="shared" si="99"/>
        <v>2.5000000000000001E-2</v>
      </c>
      <c r="G712" s="4">
        <f t="shared" si="97"/>
        <v>1.4999999999999999E-2</v>
      </c>
      <c r="H712" s="4">
        <v>0.5</v>
      </c>
      <c r="I712" s="4">
        <f t="shared" si="98"/>
        <v>7.4999999999999997E-3</v>
      </c>
      <c r="J712" s="4"/>
      <c r="K712" s="4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>
        <v>2</v>
      </c>
      <c r="E713" s="4">
        <v>0.6</v>
      </c>
      <c r="F713" s="4">
        <v>0</v>
      </c>
      <c r="G713" s="4">
        <f t="shared" si="97"/>
        <v>0</v>
      </c>
      <c r="H713" s="4">
        <v>0.5</v>
      </c>
      <c r="I713" s="4">
        <f t="shared" si="98"/>
        <v>0</v>
      </c>
      <c r="J713" s="4"/>
      <c r="K713" s="4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>
        <v>4</v>
      </c>
      <c r="E714" s="4">
        <v>0.75</v>
      </c>
      <c r="F714" s="4">
        <v>0</v>
      </c>
      <c r="G714" s="4">
        <f t="shared" si="97"/>
        <v>0</v>
      </c>
      <c r="H714" s="4">
        <v>0.5</v>
      </c>
      <c r="I714" s="4">
        <f t="shared" si="98"/>
        <v>0</v>
      </c>
      <c r="J714" s="4"/>
      <c r="K714" s="4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>
        <v>6</v>
      </c>
      <c r="E715" s="4">
        <v>0.6</v>
      </c>
      <c r="F715" s="4">
        <v>0</v>
      </c>
      <c r="G715" s="4">
        <f t="shared" si="97"/>
        <v>0</v>
      </c>
      <c r="H715" s="4">
        <v>0.5</v>
      </c>
      <c r="I715" s="4">
        <f t="shared" si="98"/>
        <v>0</v>
      </c>
      <c r="J715" s="4"/>
      <c r="K715" s="4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>
        <v>8</v>
      </c>
      <c r="E716" s="4">
        <v>0.8</v>
      </c>
      <c r="F716" s="4">
        <f>A2</f>
        <v>2.5000000000000001E-2</v>
      </c>
      <c r="G716" s="4">
        <f t="shared" si="97"/>
        <v>2.0000000000000004E-2</v>
      </c>
      <c r="H716" s="4">
        <v>3</v>
      </c>
      <c r="I716" s="4">
        <f t="shared" si="98"/>
        <v>6.0000000000000012E-2</v>
      </c>
      <c r="J716" s="4"/>
      <c r="K716" s="4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>
        <v>9</v>
      </c>
      <c r="E717" s="4">
        <v>0.75</v>
      </c>
      <c r="F717" s="4">
        <f>A3</f>
        <v>2.5000000000000001E-2</v>
      </c>
      <c r="G717" s="4">
        <f t="shared" si="97"/>
        <v>1.8750000000000003E-2</v>
      </c>
      <c r="H717" s="4">
        <v>0</v>
      </c>
      <c r="I717" s="4">
        <f t="shared" si="98"/>
        <v>0</v>
      </c>
      <c r="J717" s="4"/>
      <c r="K717" s="4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>
        <v>11</v>
      </c>
      <c r="E718" s="4">
        <v>0.8</v>
      </c>
      <c r="F718" s="4">
        <v>0</v>
      </c>
      <c r="G718" s="4">
        <f t="shared" si="97"/>
        <v>0</v>
      </c>
      <c r="H718" s="4">
        <v>0.5</v>
      </c>
      <c r="I718" s="4">
        <f t="shared" si="98"/>
        <v>0</v>
      </c>
      <c r="J718" s="4"/>
      <c r="K718" s="4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>
        <v>12</v>
      </c>
      <c r="E719" s="4">
        <v>0.75</v>
      </c>
      <c r="F719" s="4">
        <v>0</v>
      </c>
      <c r="G719" s="4">
        <f t="shared" si="97"/>
        <v>0</v>
      </c>
      <c r="H719" s="4">
        <v>0.5</v>
      </c>
      <c r="I719" s="4">
        <f t="shared" si="98"/>
        <v>0</v>
      </c>
      <c r="J719" s="4"/>
      <c r="K719" s="4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 t="s">
        <v>16</v>
      </c>
      <c r="E720" s="4"/>
      <c r="F720" s="4"/>
      <c r="G720" s="4">
        <v>0.1</v>
      </c>
      <c r="H720" s="4">
        <v>10</v>
      </c>
      <c r="I720" s="4">
        <f t="shared" si="98"/>
        <v>1</v>
      </c>
      <c r="J720" s="4"/>
      <c r="K720" s="4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 t="s">
        <v>16</v>
      </c>
      <c r="E721" s="4"/>
      <c r="F721" s="4"/>
      <c r="G721" s="4">
        <v>0</v>
      </c>
      <c r="H721" s="4">
        <v>0</v>
      </c>
      <c r="I721" s="4">
        <f t="shared" si="98"/>
        <v>0</v>
      </c>
      <c r="J721" s="4"/>
      <c r="K721" s="4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 t="s">
        <v>16</v>
      </c>
      <c r="E722" s="4"/>
      <c r="F722" s="4"/>
      <c r="G722" s="4">
        <v>0</v>
      </c>
      <c r="H722" s="4">
        <v>0</v>
      </c>
      <c r="I722" s="4">
        <f t="shared" si="98"/>
        <v>0</v>
      </c>
      <c r="J722" s="4"/>
      <c r="K722" s="4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 t="s">
        <v>16</v>
      </c>
      <c r="E723" s="4"/>
      <c r="F723" s="4"/>
      <c r="G723" s="4">
        <v>0</v>
      </c>
      <c r="H723" s="4">
        <v>0</v>
      </c>
      <c r="I723" s="4">
        <f t="shared" si="98"/>
        <v>0</v>
      </c>
      <c r="J723" s="4"/>
      <c r="K723" s="4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 t="s">
        <v>16</v>
      </c>
      <c r="E724" s="4"/>
      <c r="F724" s="4"/>
      <c r="G724" s="4">
        <v>0</v>
      </c>
      <c r="H724" s="4">
        <v>0</v>
      </c>
      <c r="I724" s="4">
        <f t="shared" si="98"/>
        <v>0</v>
      </c>
      <c r="J724" s="4"/>
      <c r="K724" s="4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 t="s">
        <v>16</v>
      </c>
      <c r="E725" s="4"/>
      <c r="F725" s="4"/>
      <c r="G725" s="4">
        <v>0</v>
      </c>
      <c r="H725" s="4">
        <v>0</v>
      </c>
      <c r="I725" s="4">
        <f t="shared" si="98"/>
        <v>0</v>
      </c>
      <c r="J725" s="4"/>
      <c r="K725" s="4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 t="s">
        <v>16</v>
      </c>
      <c r="E726" s="4"/>
      <c r="F726" s="4"/>
      <c r="G726" s="4">
        <v>0</v>
      </c>
      <c r="H726" s="4">
        <v>0</v>
      </c>
      <c r="I726" s="4">
        <f t="shared" si="98"/>
        <v>0</v>
      </c>
      <c r="J726" s="4"/>
      <c r="K726" s="4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6"/>
      <c r="C727" s="26"/>
      <c r="D727" s="26" t="s">
        <v>15</v>
      </c>
      <c r="E727" s="26"/>
      <c r="F727" s="26"/>
      <c r="G727" s="26">
        <f>SUM(G708:G726)</f>
        <v>0.23125000000000004</v>
      </c>
      <c r="H727" s="26"/>
      <c r="I727" s="26">
        <f>SUM(I708:I726)</f>
        <v>1.10625</v>
      </c>
      <c r="J727" s="26">
        <f>I727/G727</f>
        <v>4.7837837837837824</v>
      </c>
      <c r="K727" s="26">
        <v>0.54500000000000004</v>
      </c>
      <c r="L727" s="26">
        <f>K727*I727</f>
        <v>0.60290624999999998</v>
      </c>
      <c r="M727" s="26">
        <f>G727*C708</f>
        <v>50.875000000000007</v>
      </c>
      <c r="N727" s="26">
        <f>I727*C708</f>
        <v>243.375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3" t="s">
        <v>2</v>
      </c>
      <c r="C728" s="3" t="s">
        <v>3</v>
      </c>
      <c r="D728" s="3" t="s">
        <v>4</v>
      </c>
      <c r="E728" s="3" t="s">
        <v>5</v>
      </c>
      <c r="F728" s="3" t="s">
        <v>6</v>
      </c>
      <c r="G728" s="3" t="s">
        <v>7</v>
      </c>
      <c r="H728" s="3" t="s">
        <v>8</v>
      </c>
      <c r="I728" s="3" t="s">
        <v>9</v>
      </c>
      <c r="J728" s="3" t="s">
        <v>10</v>
      </c>
      <c r="K728" s="3" t="s">
        <v>11</v>
      </c>
      <c r="L728" s="3" t="s">
        <v>12</v>
      </c>
      <c r="M728" s="3" t="s">
        <v>13</v>
      </c>
      <c r="N728" s="3" t="s">
        <v>14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4">
        <v>5</v>
      </c>
      <c r="C729" s="4">
        <v>200</v>
      </c>
      <c r="D729" s="4">
        <v>1</v>
      </c>
      <c r="E729" s="4">
        <v>0.75</v>
      </c>
      <c r="F729" s="4">
        <f>A2</f>
        <v>2.5000000000000001E-2</v>
      </c>
      <c r="G729" s="4">
        <f t="shared" ref="G729:G740" si="100">E729*F729</f>
        <v>1.8750000000000003E-2</v>
      </c>
      <c r="H729" s="4">
        <v>0.5</v>
      </c>
      <c r="I729" s="4">
        <f t="shared" ref="I729:I747" si="101">G729*H729</f>
        <v>9.3750000000000014E-3</v>
      </c>
      <c r="J729" s="4"/>
      <c r="K729" s="4"/>
      <c r="L729" s="4"/>
      <c r="M729" s="4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4"/>
      <c r="C730" s="4"/>
      <c r="D730" s="4">
        <v>3</v>
      </c>
      <c r="E730" s="4">
        <v>0.8</v>
      </c>
      <c r="F730" s="4">
        <f t="shared" ref="F730:F733" si="102">A3</f>
        <v>2.5000000000000001E-2</v>
      </c>
      <c r="G730" s="4">
        <f t="shared" si="100"/>
        <v>2.0000000000000004E-2</v>
      </c>
      <c r="H730" s="4">
        <v>0.5</v>
      </c>
      <c r="I730" s="4">
        <f t="shared" si="101"/>
        <v>1.0000000000000002E-2</v>
      </c>
      <c r="J730" s="4"/>
      <c r="K730" s="4"/>
      <c r="L730" s="4"/>
      <c r="M730" s="4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/>
      <c r="C731" s="4"/>
      <c r="D731" s="4">
        <v>5</v>
      </c>
      <c r="E731" s="4">
        <v>0.8</v>
      </c>
      <c r="F731" s="4">
        <f t="shared" si="102"/>
        <v>2.5000000000000001E-2</v>
      </c>
      <c r="G731" s="4">
        <f t="shared" si="100"/>
        <v>2.0000000000000004E-2</v>
      </c>
      <c r="H731" s="4">
        <v>0.5</v>
      </c>
      <c r="I731" s="4">
        <f t="shared" si="101"/>
        <v>1.0000000000000002E-2</v>
      </c>
      <c r="J731" s="4"/>
      <c r="K731" s="4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>
        <v>7</v>
      </c>
      <c r="E732" s="4">
        <v>0.75</v>
      </c>
      <c r="F732" s="4">
        <f t="shared" si="102"/>
        <v>2.5000000000000001E-2</v>
      </c>
      <c r="G732" s="4">
        <f t="shared" si="100"/>
        <v>1.8750000000000003E-2</v>
      </c>
      <c r="H732" s="4">
        <v>0.5</v>
      </c>
      <c r="I732" s="4">
        <f t="shared" si="101"/>
        <v>9.3750000000000014E-3</v>
      </c>
      <c r="J732" s="4"/>
      <c r="K732" s="4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>
        <v>10</v>
      </c>
      <c r="E733" s="4">
        <v>0.6</v>
      </c>
      <c r="F733" s="4">
        <f t="shared" si="102"/>
        <v>2.5000000000000001E-2</v>
      </c>
      <c r="G733" s="4">
        <f t="shared" si="100"/>
        <v>1.4999999999999999E-2</v>
      </c>
      <c r="H733" s="4">
        <v>0.5</v>
      </c>
      <c r="I733" s="4">
        <f t="shared" si="101"/>
        <v>7.4999999999999997E-3</v>
      </c>
      <c r="J733" s="4"/>
      <c r="K733" s="4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>
        <v>2</v>
      </c>
      <c r="E734" s="4">
        <v>0.6</v>
      </c>
      <c r="F734" s="4">
        <v>0</v>
      </c>
      <c r="G734" s="4">
        <f t="shared" si="100"/>
        <v>0</v>
      </c>
      <c r="H734" s="4">
        <v>0.5</v>
      </c>
      <c r="I734" s="4">
        <f t="shared" si="101"/>
        <v>0</v>
      </c>
      <c r="J734" s="4"/>
      <c r="K734" s="4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>
        <v>4</v>
      </c>
      <c r="E735" s="4">
        <v>0.75</v>
      </c>
      <c r="F735" s="4">
        <v>0</v>
      </c>
      <c r="G735" s="4">
        <f t="shared" si="100"/>
        <v>0</v>
      </c>
      <c r="H735" s="4">
        <v>0.5</v>
      </c>
      <c r="I735" s="4">
        <f t="shared" si="101"/>
        <v>0</v>
      </c>
      <c r="J735" s="4"/>
      <c r="K735" s="4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>
        <v>6</v>
      </c>
      <c r="E736" s="4">
        <v>0.6</v>
      </c>
      <c r="F736" s="4">
        <v>0</v>
      </c>
      <c r="G736" s="4">
        <f t="shared" si="100"/>
        <v>0</v>
      </c>
      <c r="H736" s="4">
        <v>0.5</v>
      </c>
      <c r="I736" s="4">
        <f t="shared" si="101"/>
        <v>0</v>
      </c>
      <c r="J736" s="4"/>
      <c r="K736" s="4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>
        <v>8</v>
      </c>
      <c r="E737" s="4">
        <v>0.8</v>
      </c>
      <c r="F737" s="4">
        <f>A2</f>
        <v>2.5000000000000001E-2</v>
      </c>
      <c r="G737" s="4">
        <f t="shared" si="100"/>
        <v>2.0000000000000004E-2</v>
      </c>
      <c r="H737" s="4">
        <v>0</v>
      </c>
      <c r="I737" s="4">
        <f t="shared" si="101"/>
        <v>0</v>
      </c>
      <c r="J737" s="4"/>
      <c r="K737" s="4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>
        <v>9</v>
      </c>
      <c r="E738" s="4">
        <v>0.75</v>
      </c>
      <c r="F738" s="4">
        <f>A3</f>
        <v>2.5000000000000001E-2</v>
      </c>
      <c r="G738" s="4">
        <f t="shared" si="100"/>
        <v>1.8750000000000003E-2</v>
      </c>
      <c r="H738" s="4">
        <v>3</v>
      </c>
      <c r="I738" s="4">
        <f t="shared" si="101"/>
        <v>5.6250000000000008E-2</v>
      </c>
      <c r="J738" s="4"/>
      <c r="K738" s="4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>
        <v>11</v>
      </c>
      <c r="E739" s="4">
        <v>0.8</v>
      </c>
      <c r="F739" s="4">
        <v>0</v>
      </c>
      <c r="G739" s="4">
        <f t="shared" si="100"/>
        <v>0</v>
      </c>
      <c r="H739" s="4">
        <v>0.5</v>
      </c>
      <c r="I739" s="4">
        <f t="shared" si="101"/>
        <v>0</v>
      </c>
      <c r="J739" s="4"/>
      <c r="K739" s="4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>
        <v>12</v>
      </c>
      <c r="E740" s="4">
        <v>0.75</v>
      </c>
      <c r="F740" s="4">
        <v>0</v>
      </c>
      <c r="G740" s="4">
        <f t="shared" si="100"/>
        <v>0</v>
      </c>
      <c r="H740" s="4">
        <v>0.5</v>
      </c>
      <c r="I740" s="4">
        <f t="shared" si="101"/>
        <v>0</v>
      </c>
      <c r="J740" s="4"/>
      <c r="K740" s="4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 t="s">
        <v>16</v>
      </c>
      <c r="E741" s="4"/>
      <c r="F741" s="4"/>
      <c r="G741" s="4">
        <v>0.1</v>
      </c>
      <c r="H741" s="4">
        <v>10</v>
      </c>
      <c r="I741" s="4">
        <f t="shared" si="101"/>
        <v>1</v>
      </c>
      <c r="J741" s="4"/>
      <c r="K741" s="4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 t="s">
        <v>16</v>
      </c>
      <c r="E742" s="4"/>
      <c r="F742" s="4"/>
      <c r="G742" s="4">
        <v>0</v>
      </c>
      <c r="H742" s="4">
        <v>0</v>
      </c>
      <c r="I742" s="4">
        <f t="shared" si="101"/>
        <v>0</v>
      </c>
      <c r="J742" s="4"/>
      <c r="K742" s="4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 t="s">
        <v>16</v>
      </c>
      <c r="E743" s="4"/>
      <c r="F743" s="4"/>
      <c r="G743" s="4">
        <v>0</v>
      </c>
      <c r="H743" s="4">
        <v>0</v>
      </c>
      <c r="I743" s="4">
        <f t="shared" si="101"/>
        <v>0</v>
      </c>
      <c r="J743" s="4"/>
      <c r="K743" s="4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 t="s">
        <v>16</v>
      </c>
      <c r="E744" s="4"/>
      <c r="F744" s="4"/>
      <c r="G744" s="4">
        <v>0</v>
      </c>
      <c r="H744" s="4">
        <v>0</v>
      </c>
      <c r="I744" s="4">
        <f t="shared" si="101"/>
        <v>0</v>
      </c>
      <c r="J744" s="4"/>
      <c r="K744" s="4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 t="s">
        <v>16</v>
      </c>
      <c r="E745" s="4"/>
      <c r="F745" s="4"/>
      <c r="G745" s="4">
        <v>0</v>
      </c>
      <c r="H745" s="4">
        <v>0</v>
      </c>
      <c r="I745" s="4">
        <f t="shared" si="101"/>
        <v>0</v>
      </c>
      <c r="J745" s="4"/>
      <c r="K745" s="4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 t="s">
        <v>16</v>
      </c>
      <c r="E746" s="4"/>
      <c r="F746" s="4"/>
      <c r="G746" s="4">
        <v>0</v>
      </c>
      <c r="H746" s="4">
        <v>0</v>
      </c>
      <c r="I746" s="4">
        <f t="shared" si="101"/>
        <v>0</v>
      </c>
      <c r="J746" s="4"/>
      <c r="K746" s="4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 t="s">
        <v>16</v>
      </c>
      <c r="E747" s="4"/>
      <c r="F747" s="4"/>
      <c r="G747" s="4">
        <v>0</v>
      </c>
      <c r="H747" s="4">
        <v>0</v>
      </c>
      <c r="I747" s="4">
        <f t="shared" si="101"/>
        <v>0</v>
      </c>
      <c r="J747" s="4"/>
      <c r="K747" s="4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6"/>
      <c r="C748" s="26"/>
      <c r="D748" s="26" t="s">
        <v>15</v>
      </c>
      <c r="E748" s="26"/>
      <c r="F748" s="26"/>
      <c r="G748" s="26">
        <f>SUM(G729:G747)</f>
        <v>0.23125000000000004</v>
      </c>
      <c r="H748" s="26"/>
      <c r="I748" s="26">
        <f>SUM(I729:I747)</f>
        <v>1.1025</v>
      </c>
      <c r="J748" s="26">
        <f>I748/G748</f>
        <v>4.7675675675675668</v>
      </c>
      <c r="K748" s="26">
        <v>0.5</v>
      </c>
      <c r="L748" s="26">
        <f>K748*I748</f>
        <v>0.55125000000000002</v>
      </c>
      <c r="M748" s="26">
        <f>G748*C729</f>
        <v>46.250000000000007</v>
      </c>
      <c r="N748" s="26">
        <f>I748*C729</f>
        <v>220.5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3" t="s">
        <v>2</v>
      </c>
      <c r="C749" s="3" t="s">
        <v>3</v>
      </c>
      <c r="D749" s="3" t="s">
        <v>4</v>
      </c>
      <c r="E749" s="3" t="s">
        <v>5</v>
      </c>
      <c r="F749" s="3" t="s">
        <v>6</v>
      </c>
      <c r="G749" s="3" t="s">
        <v>7</v>
      </c>
      <c r="H749" s="3" t="s">
        <v>8</v>
      </c>
      <c r="I749" s="3" t="s">
        <v>9</v>
      </c>
      <c r="J749" s="3" t="s">
        <v>10</v>
      </c>
      <c r="K749" s="3" t="s">
        <v>11</v>
      </c>
      <c r="L749" s="3" t="s">
        <v>12</v>
      </c>
      <c r="M749" s="3" t="s">
        <v>13</v>
      </c>
      <c r="N749" s="3" t="s">
        <v>14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4">
        <v>6</v>
      </c>
      <c r="C750" s="4">
        <v>10</v>
      </c>
      <c r="D750" s="4">
        <v>1</v>
      </c>
      <c r="E750" s="4">
        <v>0.75</v>
      </c>
      <c r="F750" s="4">
        <f>A2</f>
        <v>2.5000000000000001E-2</v>
      </c>
      <c r="G750" s="4">
        <f t="shared" ref="G750:G761" si="103">E750*F750</f>
        <v>1.8750000000000003E-2</v>
      </c>
      <c r="H750" s="4">
        <v>0.5</v>
      </c>
      <c r="I750" s="4">
        <f t="shared" ref="I750:I768" si="104">G750*H750</f>
        <v>9.3750000000000014E-3</v>
      </c>
      <c r="J750" s="4"/>
      <c r="K750" s="4"/>
      <c r="L750" s="4"/>
      <c r="M750" s="4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4"/>
      <c r="C751" s="4"/>
      <c r="D751" s="4">
        <v>3</v>
      </c>
      <c r="E751" s="4">
        <v>0.8</v>
      </c>
      <c r="F751" s="4">
        <f t="shared" ref="F751:F754" si="105">A3</f>
        <v>2.5000000000000001E-2</v>
      </c>
      <c r="G751" s="4">
        <f t="shared" si="103"/>
        <v>2.0000000000000004E-2</v>
      </c>
      <c r="H751" s="4">
        <v>0.5</v>
      </c>
      <c r="I751" s="4">
        <f t="shared" si="104"/>
        <v>1.0000000000000002E-2</v>
      </c>
      <c r="J751" s="4"/>
      <c r="K751" s="4"/>
      <c r="L751" s="4"/>
      <c r="M751" s="4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/>
      <c r="C752" s="4"/>
      <c r="D752" s="4">
        <v>5</v>
      </c>
      <c r="E752" s="4">
        <v>0.8</v>
      </c>
      <c r="F752" s="4">
        <f t="shared" si="105"/>
        <v>2.5000000000000001E-2</v>
      </c>
      <c r="G752" s="4">
        <f t="shared" si="103"/>
        <v>2.0000000000000004E-2</v>
      </c>
      <c r="H752" s="4">
        <v>0.5</v>
      </c>
      <c r="I752" s="4">
        <f t="shared" si="104"/>
        <v>1.0000000000000002E-2</v>
      </c>
      <c r="J752" s="4"/>
      <c r="K752" s="4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>
        <v>7</v>
      </c>
      <c r="E753" s="4">
        <v>0.75</v>
      </c>
      <c r="F753" s="4">
        <f t="shared" si="105"/>
        <v>2.5000000000000001E-2</v>
      </c>
      <c r="G753" s="4">
        <f t="shared" si="103"/>
        <v>1.8750000000000003E-2</v>
      </c>
      <c r="H753" s="4">
        <v>0.5</v>
      </c>
      <c r="I753" s="4">
        <f t="shared" si="104"/>
        <v>9.3750000000000014E-3</v>
      </c>
      <c r="J753" s="4"/>
      <c r="K753" s="4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>
        <v>10</v>
      </c>
      <c r="E754" s="4">
        <v>0.6</v>
      </c>
      <c r="F754" s="4">
        <f t="shared" si="105"/>
        <v>2.5000000000000001E-2</v>
      </c>
      <c r="G754" s="4">
        <f t="shared" si="103"/>
        <v>1.4999999999999999E-2</v>
      </c>
      <c r="H754" s="4">
        <v>0.5</v>
      </c>
      <c r="I754" s="4">
        <f t="shared" si="104"/>
        <v>7.4999999999999997E-3</v>
      </c>
      <c r="J754" s="4"/>
      <c r="K754" s="4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>
        <v>2</v>
      </c>
      <c r="E755" s="4">
        <v>0.6</v>
      </c>
      <c r="F755" s="4">
        <v>0</v>
      </c>
      <c r="G755" s="4">
        <f t="shared" si="103"/>
        <v>0</v>
      </c>
      <c r="H755" s="4">
        <v>0.5</v>
      </c>
      <c r="I755" s="4">
        <f t="shared" si="104"/>
        <v>0</v>
      </c>
      <c r="J755" s="4"/>
      <c r="K755" s="4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>
        <v>4</v>
      </c>
      <c r="E756" s="4">
        <v>0.75</v>
      </c>
      <c r="F756" s="4">
        <v>0</v>
      </c>
      <c r="G756" s="4">
        <f t="shared" si="103"/>
        <v>0</v>
      </c>
      <c r="H756" s="4">
        <v>0.5</v>
      </c>
      <c r="I756" s="4">
        <f t="shared" si="104"/>
        <v>0</v>
      </c>
      <c r="J756" s="4"/>
      <c r="K756" s="4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>
        <v>6</v>
      </c>
      <c r="E757" s="4">
        <v>0.6</v>
      </c>
      <c r="F757" s="4">
        <v>0</v>
      </c>
      <c r="G757" s="4">
        <f t="shared" si="103"/>
        <v>0</v>
      </c>
      <c r="H757" s="4">
        <v>0.5</v>
      </c>
      <c r="I757" s="4">
        <f t="shared" si="104"/>
        <v>0</v>
      </c>
      <c r="J757" s="4"/>
      <c r="K757" s="4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>
        <v>8</v>
      </c>
      <c r="E758" s="4">
        <v>0.8</v>
      </c>
      <c r="F758" s="4">
        <v>0</v>
      </c>
      <c r="G758" s="4">
        <f t="shared" si="103"/>
        <v>0</v>
      </c>
      <c r="H758" s="4">
        <v>0.5</v>
      </c>
      <c r="I758" s="4">
        <f t="shared" si="104"/>
        <v>0</v>
      </c>
      <c r="J758" s="4"/>
      <c r="K758" s="4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>
        <v>9</v>
      </c>
      <c r="E759" s="4">
        <v>0.75</v>
      </c>
      <c r="F759" s="4">
        <v>0</v>
      </c>
      <c r="G759" s="4">
        <f t="shared" si="103"/>
        <v>0</v>
      </c>
      <c r="H759" s="4">
        <v>0.5</v>
      </c>
      <c r="I759" s="4">
        <f t="shared" si="104"/>
        <v>0</v>
      </c>
      <c r="J759" s="4"/>
      <c r="K759" s="4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>
        <v>11</v>
      </c>
      <c r="E760" s="4">
        <v>0.8</v>
      </c>
      <c r="F760" s="4">
        <f>A2</f>
        <v>2.5000000000000001E-2</v>
      </c>
      <c r="G760" s="4">
        <f t="shared" si="103"/>
        <v>2.0000000000000004E-2</v>
      </c>
      <c r="H760" s="4">
        <v>3</v>
      </c>
      <c r="I760" s="4">
        <f t="shared" si="104"/>
        <v>6.0000000000000012E-2</v>
      </c>
      <c r="J760" s="4"/>
      <c r="K760" s="4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>
        <v>12</v>
      </c>
      <c r="E761" s="4">
        <v>0.75</v>
      </c>
      <c r="F761" s="4">
        <f>A3</f>
        <v>2.5000000000000001E-2</v>
      </c>
      <c r="G761" s="4">
        <f t="shared" si="103"/>
        <v>1.8750000000000003E-2</v>
      </c>
      <c r="H761" s="4">
        <v>0</v>
      </c>
      <c r="I761" s="4">
        <f t="shared" si="104"/>
        <v>0</v>
      </c>
      <c r="J761" s="4"/>
      <c r="K761" s="4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 t="s">
        <v>16</v>
      </c>
      <c r="E762" s="4"/>
      <c r="F762" s="4"/>
      <c r="G762" s="4">
        <v>0.1</v>
      </c>
      <c r="H762" s="4">
        <v>10</v>
      </c>
      <c r="I762" s="4">
        <f t="shared" si="104"/>
        <v>1</v>
      </c>
      <c r="J762" s="4"/>
      <c r="K762" s="4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 t="s">
        <v>16</v>
      </c>
      <c r="E763" s="4"/>
      <c r="F763" s="4"/>
      <c r="G763" s="4">
        <v>0</v>
      </c>
      <c r="H763" s="4">
        <v>0</v>
      </c>
      <c r="I763" s="4">
        <f t="shared" si="104"/>
        <v>0</v>
      </c>
      <c r="J763" s="4"/>
      <c r="K763" s="4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 t="s">
        <v>16</v>
      </c>
      <c r="E764" s="4"/>
      <c r="F764" s="4"/>
      <c r="G764" s="4">
        <v>0</v>
      </c>
      <c r="H764" s="4">
        <v>0</v>
      </c>
      <c r="I764" s="4">
        <f t="shared" si="104"/>
        <v>0</v>
      </c>
      <c r="J764" s="4"/>
      <c r="K764" s="4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 t="s">
        <v>16</v>
      </c>
      <c r="E765" s="4"/>
      <c r="F765" s="4"/>
      <c r="G765" s="4">
        <v>0</v>
      </c>
      <c r="H765" s="4">
        <v>0</v>
      </c>
      <c r="I765" s="4">
        <f t="shared" si="104"/>
        <v>0</v>
      </c>
      <c r="J765" s="4"/>
      <c r="K765" s="4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 t="s">
        <v>16</v>
      </c>
      <c r="E766" s="4"/>
      <c r="F766" s="4"/>
      <c r="G766" s="4">
        <v>0</v>
      </c>
      <c r="H766" s="4">
        <v>0</v>
      </c>
      <c r="I766" s="4">
        <f t="shared" si="104"/>
        <v>0</v>
      </c>
      <c r="J766" s="4"/>
      <c r="K766" s="4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 t="s">
        <v>16</v>
      </c>
      <c r="E767" s="4"/>
      <c r="F767" s="4"/>
      <c r="G767" s="4">
        <v>0</v>
      </c>
      <c r="H767" s="4">
        <v>0</v>
      </c>
      <c r="I767" s="4">
        <f t="shared" si="104"/>
        <v>0</v>
      </c>
      <c r="J767" s="4"/>
      <c r="K767" s="4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 t="s">
        <v>16</v>
      </c>
      <c r="E768" s="4"/>
      <c r="F768" s="4"/>
      <c r="G768" s="4">
        <v>0</v>
      </c>
      <c r="H768" s="4">
        <v>0</v>
      </c>
      <c r="I768" s="4">
        <f t="shared" si="104"/>
        <v>0</v>
      </c>
      <c r="J768" s="4"/>
      <c r="K768" s="4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6"/>
      <c r="C769" s="26"/>
      <c r="D769" s="26" t="s">
        <v>15</v>
      </c>
      <c r="E769" s="26"/>
      <c r="F769" s="26"/>
      <c r="G769" s="26">
        <f>SUM(G750:G768)</f>
        <v>0.23125000000000004</v>
      </c>
      <c r="H769" s="26"/>
      <c r="I769" s="26">
        <f>SUM(I750:I768)</f>
        <v>1.10625</v>
      </c>
      <c r="J769" s="26">
        <f>I769/G769</f>
        <v>4.7837837837837824</v>
      </c>
      <c r="K769" s="26">
        <v>0.41499999999999998</v>
      </c>
      <c r="L769" s="26">
        <f>K769*I769</f>
        <v>0.45909374999999997</v>
      </c>
      <c r="M769" s="26">
        <f>G769*C750</f>
        <v>2.3125000000000004</v>
      </c>
      <c r="N769" s="26">
        <f>I769*C750</f>
        <v>11.0625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3" t="s">
        <v>2</v>
      </c>
      <c r="C770" s="3" t="s">
        <v>3</v>
      </c>
      <c r="D770" s="3" t="s">
        <v>4</v>
      </c>
      <c r="E770" s="3" t="s">
        <v>5</v>
      </c>
      <c r="F770" s="3" t="s">
        <v>6</v>
      </c>
      <c r="G770" s="3" t="s">
        <v>7</v>
      </c>
      <c r="H770" s="3" t="s">
        <v>8</v>
      </c>
      <c r="I770" s="3" t="s">
        <v>9</v>
      </c>
      <c r="J770" s="3" t="s">
        <v>10</v>
      </c>
      <c r="K770" s="3" t="s">
        <v>11</v>
      </c>
      <c r="L770" s="3" t="s">
        <v>12</v>
      </c>
      <c r="M770" s="3" t="s">
        <v>13</v>
      </c>
      <c r="N770" s="3" t="s">
        <v>14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4">
        <v>7</v>
      </c>
      <c r="C771" s="4">
        <v>10</v>
      </c>
      <c r="D771" s="4">
        <v>1</v>
      </c>
      <c r="E771" s="4">
        <v>0.75</v>
      </c>
      <c r="F771" s="4">
        <f>A2</f>
        <v>2.5000000000000001E-2</v>
      </c>
      <c r="G771" s="4">
        <f t="shared" ref="G771:G782" si="106">E771*F771</f>
        <v>1.8750000000000003E-2</v>
      </c>
      <c r="H771" s="4">
        <v>0.5</v>
      </c>
      <c r="I771" s="4">
        <f t="shared" ref="I771:I789" si="107">G771*H771</f>
        <v>9.3750000000000014E-3</v>
      </c>
      <c r="J771" s="4"/>
      <c r="K771" s="4"/>
      <c r="L771" s="4"/>
      <c r="M771" s="4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4"/>
      <c r="C772" s="4"/>
      <c r="D772" s="4">
        <v>3</v>
      </c>
      <c r="E772" s="4">
        <v>0.8</v>
      </c>
      <c r="F772" s="4">
        <f t="shared" ref="F772:F775" si="108">A3</f>
        <v>2.5000000000000001E-2</v>
      </c>
      <c r="G772" s="4">
        <f t="shared" si="106"/>
        <v>2.0000000000000004E-2</v>
      </c>
      <c r="H772" s="4">
        <v>0.5</v>
      </c>
      <c r="I772" s="4">
        <f t="shared" si="107"/>
        <v>1.0000000000000002E-2</v>
      </c>
      <c r="J772" s="4"/>
      <c r="K772" s="4"/>
      <c r="L772" s="4"/>
      <c r="M772" s="4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/>
      <c r="C773" s="4"/>
      <c r="D773" s="4">
        <v>5</v>
      </c>
      <c r="E773" s="4">
        <v>0.8</v>
      </c>
      <c r="F773" s="4">
        <f t="shared" si="108"/>
        <v>2.5000000000000001E-2</v>
      </c>
      <c r="G773" s="4">
        <f t="shared" si="106"/>
        <v>2.0000000000000004E-2</v>
      </c>
      <c r="H773" s="4">
        <v>0.5</v>
      </c>
      <c r="I773" s="4">
        <f t="shared" si="107"/>
        <v>1.0000000000000002E-2</v>
      </c>
      <c r="J773" s="4"/>
      <c r="K773" s="4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>
        <v>7</v>
      </c>
      <c r="E774" s="4">
        <v>0.75</v>
      </c>
      <c r="F774" s="4">
        <f t="shared" si="108"/>
        <v>2.5000000000000001E-2</v>
      </c>
      <c r="G774" s="4">
        <f t="shared" si="106"/>
        <v>1.8750000000000003E-2</v>
      </c>
      <c r="H774" s="4">
        <v>0.5</v>
      </c>
      <c r="I774" s="4">
        <f t="shared" si="107"/>
        <v>9.3750000000000014E-3</v>
      </c>
      <c r="J774" s="4"/>
      <c r="K774" s="4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>
        <v>10</v>
      </c>
      <c r="E775" s="4">
        <v>0.6</v>
      </c>
      <c r="F775" s="4">
        <f t="shared" si="108"/>
        <v>2.5000000000000001E-2</v>
      </c>
      <c r="G775" s="4">
        <f t="shared" si="106"/>
        <v>1.4999999999999999E-2</v>
      </c>
      <c r="H775" s="4">
        <v>0.5</v>
      </c>
      <c r="I775" s="4">
        <f t="shared" si="107"/>
        <v>7.4999999999999997E-3</v>
      </c>
      <c r="J775" s="4"/>
      <c r="K775" s="4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>
        <v>2</v>
      </c>
      <c r="E776" s="4">
        <v>0.6</v>
      </c>
      <c r="F776" s="4">
        <v>0</v>
      </c>
      <c r="G776" s="4">
        <f t="shared" si="106"/>
        <v>0</v>
      </c>
      <c r="H776" s="4">
        <v>0.5</v>
      </c>
      <c r="I776" s="4">
        <f t="shared" si="107"/>
        <v>0</v>
      </c>
      <c r="J776" s="4"/>
      <c r="K776" s="4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>
        <v>4</v>
      </c>
      <c r="E777" s="4">
        <v>0.75</v>
      </c>
      <c r="F777" s="4">
        <v>0</v>
      </c>
      <c r="G777" s="4">
        <f t="shared" si="106"/>
        <v>0</v>
      </c>
      <c r="H777" s="4">
        <v>0.5</v>
      </c>
      <c r="I777" s="4">
        <f t="shared" si="107"/>
        <v>0</v>
      </c>
      <c r="J777" s="4"/>
      <c r="K777" s="4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>
        <v>6</v>
      </c>
      <c r="E778" s="4">
        <v>0.6</v>
      </c>
      <c r="F778" s="4">
        <v>0</v>
      </c>
      <c r="G778" s="4">
        <f t="shared" si="106"/>
        <v>0</v>
      </c>
      <c r="H778" s="4">
        <v>0.5</v>
      </c>
      <c r="I778" s="4">
        <f t="shared" si="107"/>
        <v>0</v>
      </c>
      <c r="J778" s="4"/>
      <c r="K778" s="4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>
        <v>8</v>
      </c>
      <c r="E779" s="4">
        <v>0.8</v>
      </c>
      <c r="F779" s="4">
        <v>0</v>
      </c>
      <c r="G779" s="4">
        <f t="shared" si="106"/>
        <v>0</v>
      </c>
      <c r="H779" s="4">
        <v>0.5</v>
      </c>
      <c r="I779" s="4">
        <f t="shared" si="107"/>
        <v>0</v>
      </c>
      <c r="J779" s="4"/>
      <c r="K779" s="4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>
        <v>9</v>
      </c>
      <c r="E780" s="4">
        <v>0.75</v>
      </c>
      <c r="F780" s="4">
        <v>0</v>
      </c>
      <c r="G780" s="4">
        <f t="shared" si="106"/>
        <v>0</v>
      </c>
      <c r="H780" s="4">
        <v>0.5</v>
      </c>
      <c r="I780" s="4">
        <f t="shared" si="107"/>
        <v>0</v>
      </c>
      <c r="J780" s="4"/>
      <c r="K780" s="4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>
        <v>11</v>
      </c>
      <c r="E781" s="4">
        <v>0.8</v>
      </c>
      <c r="F781" s="4">
        <f>A2</f>
        <v>2.5000000000000001E-2</v>
      </c>
      <c r="G781" s="4">
        <f t="shared" si="106"/>
        <v>2.0000000000000004E-2</v>
      </c>
      <c r="H781" s="4">
        <v>0</v>
      </c>
      <c r="I781" s="4">
        <f t="shared" si="107"/>
        <v>0</v>
      </c>
      <c r="J781" s="4"/>
      <c r="K781" s="4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>
        <v>12</v>
      </c>
      <c r="E782" s="4">
        <v>0.75</v>
      </c>
      <c r="F782" s="4">
        <f>A3</f>
        <v>2.5000000000000001E-2</v>
      </c>
      <c r="G782" s="4">
        <f t="shared" si="106"/>
        <v>1.8750000000000003E-2</v>
      </c>
      <c r="H782" s="4">
        <v>3</v>
      </c>
      <c r="I782" s="4">
        <f t="shared" si="107"/>
        <v>5.6250000000000008E-2</v>
      </c>
      <c r="J782" s="4"/>
      <c r="K782" s="4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 t="s">
        <v>16</v>
      </c>
      <c r="E783" s="4"/>
      <c r="F783" s="4"/>
      <c r="G783" s="4">
        <v>0.1</v>
      </c>
      <c r="H783" s="4">
        <v>10</v>
      </c>
      <c r="I783" s="4">
        <f t="shared" si="107"/>
        <v>1</v>
      </c>
      <c r="J783" s="4"/>
      <c r="K783" s="4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 t="s">
        <v>16</v>
      </c>
      <c r="E784" s="4"/>
      <c r="F784" s="4"/>
      <c r="G784" s="4">
        <v>0</v>
      </c>
      <c r="H784" s="4">
        <v>0</v>
      </c>
      <c r="I784" s="4">
        <f t="shared" si="107"/>
        <v>0</v>
      </c>
      <c r="J784" s="4"/>
      <c r="K784" s="4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 t="s">
        <v>16</v>
      </c>
      <c r="E785" s="4"/>
      <c r="F785" s="4"/>
      <c r="G785" s="4">
        <v>0</v>
      </c>
      <c r="H785" s="4">
        <v>0</v>
      </c>
      <c r="I785" s="4">
        <f t="shared" si="107"/>
        <v>0</v>
      </c>
      <c r="J785" s="4"/>
      <c r="K785" s="4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 t="s">
        <v>16</v>
      </c>
      <c r="E786" s="4"/>
      <c r="F786" s="4"/>
      <c r="G786" s="4">
        <v>0</v>
      </c>
      <c r="H786" s="4">
        <v>0</v>
      </c>
      <c r="I786" s="4">
        <f t="shared" si="107"/>
        <v>0</v>
      </c>
      <c r="J786" s="4"/>
      <c r="K786" s="4"/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 t="s">
        <v>16</v>
      </c>
      <c r="E787" s="4"/>
      <c r="F787" s="4"/>
      <c r="G787" s="4">
        <v>0</v>
      </c>
      <c r="H787" s="4">
        <v>0</v>
      </c>
      <c r="I787" s="4">
        <f t="shared" si="107"/>
        <v>0</v>
      </c>
      <c r="J787" s="4"/>
      <c r="K787" s="4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 t="s">
        <v>16</v>
      </c>
      <c r="E788" s="4"/>
      <c r="F788" s="4"/>
      <c r="G788" s="4">
        <v>0</v>
      </c>
      <c r="H788" s="4">
        <v>0</v>
      </c>
      <c r="I788" s="4">
        <f t="shared" si="107"/>
        <v>0</v>
      </c>
      <c r="J788" s="4"/>
      <c r="K788" s="4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 t="s">
        <v>16</v>
      </c>
      <c r="E789" s="4"/>
      <c r="F789" s="4"/>
      <c r="G789" s="4">
        <v>0</v>
      </c>
      <c r="H789" s="4">
        <v>0</v>
      </c>
      <c r="I789" s="4">
        <f t="shared" si="107"/>
        <v>0</v>
      </c>
      <c r="J789" s="4"/>
      <c r="K789" s="4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6"/>
      <c r="C790" s="26"/>
      <c r="D790" s="26" t="s">
        <v>15</v>
      </c>
      <c r="E790" s="26"/>
      <c r="F790" s="26"/>
      <c r="G790" s="26">
        <f>SUM(G771:G789)</f>
        <v>0.23125000000000004</v>
      </c>
      <c r="H790" s="26"/>
      <c r="I790" s="26">
        <f>SUM(I771:I789)</f>
        <v>1.1025</v>
      </c>
      <c r="J790" s="26">
        <f>I790/G790</f>
        <v>4.7675675675675668</v>
      </c>
      <c r="K790" s="26">
        <v>0.41499999999999998</v>
      </c>
      <c r="L790" s="26">
        <f>K790*I790</f>
        <v>0.45753749999999999</v>
      </c>
      <c r="M790" s="26">
        <f>G790*C771</f>
        <v>2.3125000000000004</v>
      </c>
      <c r="N790" s="26">
        <f>I790*C771</f>
        <v>11.025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6" t="s">
        <v>17</v>
      </c>
      <c r="L791" s="5">
        <f t="shared" ref="L791:N791" si="109">SUM(L645:L790)</f>
        <v>3.8611125000000004</v>
      </c>
      <c r="M791" s="5">
        <f t="shared" si="109"/>
        <v>239.52500000000001</v>
      </c>
      <c r="N791" s="5">
        <f t="shared" si="109"/>
        <v>1208.6625000000001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7">
        <f>SUM(C645:C771)</f>
        <v>1100</v>
      </c>
      <c r="C792" s="8" t="s">
        <v>18</v>
      </c>
      <c r="D792" s="9"/>
      <c r="E792" s="9"/>
      <c r="F792" s="9"/>
      <c r="G792" s="10"/>
      <c r="H792" s="2"/>
      <c r="I792" s="2"/>
      <c r="J792" s="1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7">
        <f>B792*8760</f>
        <v>9636000</v>
      </c>
      <c r="C793" s="8" t="s">
        <v>19</v>
      </c>
      <c r="D793" s="9"/>
      <c r="E793" s="9"/>
      <c r="F793" s="9"/>
      <c r="G793" s="1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7">
        <f>M791</f>
        <v>239.52500000000001</v>
      </c>
      <c r="C794" s="8" t="s">
        <v>20</v>
      </c>
      <c r="D794" s="9"/>
      <c r="E794" s="9"/>
      <c r="F794" s="9"/>
      <c r="G794" s="1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7">
        <f>B794/B792</f>
        <v>0.21775</v>
      </c>
      <c r="C795" s="8" t="s">
        <v>21</v>
      </c>
      <c r="D795" s="9"/>
      <c r="E795" s="9"/>
      <c r="F795" s="9"/>
      <c r="G795" s="10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7">
        <f>N791/B792</f>
        <v>1.0987840909090911</v>
      </c>
      <c r="C796" s="8" t="s">
        <v>22</v>
      </c>
      <c r="D796" s="9"/>
      <c r="E796" s="9"/>
      <c r="F796" s="9"/>
      <c r="G796" s="10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7">
        <f>B796/B795</f>
        <v>5.0460807848867564</v>
      </c>
      <c r="C797" s="18" t="s">
        <v>23</v>
      </c>
      <c r="D797" s="19"/>
      <c r="E797" s="19"/>
      <c r="F797" s="19"/>
      <c r="G797" s="2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7">
        <f>(B793-N791)/B793</f>
        <v>0.99987456802615193</v>
      </c>
      <c r="C798" s="22" t="s">
        <v>24</v>
      </c>
      <c r="D798" s="23"/>
      <c r="E798" s="23"/>
      <c r="F798" s="23"/>
      <c r="G798" s="2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7">
        <f>1-B798</f>
        <v>1.2543197384806692E-4</v>
      </c>
      <c r="C799" s="8" t="s">
        <v>25</v>
      </c>
      <c r="D799" s="9"/>
      <c r="E799" s="9"/>
      <c r="F799" s="9"/>
      <c r="G799" s="1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7">
        <f>L791*1000</f>
        <v>3861.1125000000002</v>
      </c>
      <c r="C800" s="8" t="s">
        <v>27</v>
      </c>
      <c r="D800" s="9"/>
      <c r="E800" s="9"/>
      <c r="F800" s="9"/>
      <c r="G800" s="10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7">
        <f>B800/B792</f>
        <v>3.510102272727273</v>
      </c>
      <c r="C801" s="11" t="s">
        <v>28</v>
      </c>
      <c r="D801" s="12"/>
      <c r="E801" s="12"/>
      <c r="F801" s="12"/>
      <c r="G801" s="1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38.25" customHeight="1">
      <c r="A804" s="1"/>
      <c r="B804" s="2"/>
      <c r="C804" s="2"/>
      <c r="D804" s="2"/>
      <c r="E804" s="2"/>
      <c r="F804" s="2"/>
      <c r="G804" s="2"/>
      <c r="H804" s="1" t="s">
        <v>32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3" t="s">
        <v>2</v>
      </c>
      <c r="C805" s="3" t="s">
        <v>3</v>
      </c>
      <c r="D805" s="3" t="s">
        <v>4</v>
      </c>
      <c r="E805" s="3" t="s">
        <v>5</v>
      </c>
      <c r="F805" s="3" t="s">
        <v>6</v>
      </c>
      <c r="G805" s="3" t="s">
        <v>7</v>
      </c>
      <c r="H805" s="3" t="s">
        <v>8</v>
      </c>
      <c r="I805" s="3" t="s">
        <v>9</v>
      </c>
      <c r="J805" s="3" t="s">
        <v>10</v>
      </c>
      <c r="K805" s="3" t="s">
        <v>11</v>
      </c>
      <c r="L805" s="3" t="s">
        <v>12</v>
      </c>
      <c r="M805" s="3" t="s">
        <v>13</v>
      </c>
      <c r="N805" s="3" t="s">
        <v>14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14">
        <v>1</v>
      </c>
      <c r="C806" s="14">
        <v>220</v>
      </c>
      <c r="D806" s="14">
        <v>1</v>
      </c>
      <c r="E806" s="14">
        <v>0.75</v>
      </c>
      <c r="F806" s="14">
        <f>A2</f>
        <v>2.5000000000000001E-2</v>
      </c>
      <c r="G806" s="14">
        <f t="shared" ref="G806:G817" si="110">E806*F806</f>
        <v>1.8750000000000003E-2</v>
      </c>
      <c r="H806" s="14">
        <v>3</v>
      </c>
      <c r="I806" s="14">
        <f t="shared" ref="I806:I824" si="111">G806*H806</f>
        <v>5.6250000000000008E-2</v>
      </c>
      <c r="J806" s="14"/>
      <c r="K806" s="14"/>
      <c r="L806" s="14"/>
      <c r="M806" s="14"/>
      <c r="N806" s="1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14"/>
      <c r="C807" s="14"/>
      <c r="D807" s="14">
        <v>3</v>
      </c>
      <c r="E807" s="14">
        <v>0.8</v>
      </c>
      <c r="F807" s="14">
        <f t="shared" ref="F807:F817" si="112">A3</f>
        <v>2.5000000000000001E-2</v>
      </c>
      <c r="G807" s="14">
        <f t="shared" si="110"/>
        <v>2.0000000000000004E-2</v>
      </c>
      <c r="H807" s="14">
        <v>0.5</v>
      </c>
      <c r="I807" s="14">
        <f t="shared" si="111"/>
        <v>1.0000000000000002E-2</v>
      </c>
      <c r="J807" s="14"/>
      <c r="K807" s="14"/>
      <c r="L807" s="14"/>
      <c r="M807" s="14"/>
      <c r="N807" s="1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4"/>
      <c r="C808" s="14"/>
      <c r="D808" s="14">
        <v>5</v>
      </c>
      <c r="E808" s="14">
        <v>0.8</v>
      </c>
      <c r="F808" s="14">
        <f t="shared" si="112"/>
        <v>2.5000000000000001E-2</v>
      </c>
      <c r="G808" s="14">
        <f t="shared" si="110"/>
        <v>2.0000000000000004E-2</v>
      </c>
      <c r="H808" s="14">
        <v>0.5</v>
      </c>
      <c r="I808" s="14">
        <f t="shared" si="111"/>
        <v>1.0000000000000002E-2</v>
      </c>
      <c r="J808" s="14"/>
      <c r="K808" s="14"/>
      <c r="L808" s="14"/>
      <c r="M808" s="14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4"/>
      <c r="C809" s="14"/>
      <c r="D809" s="14">
        <v>7</v>
      </c>
      <c r="E809" s="14">
        <v>0.75</v>
      </c>
      <c r="F809" s="14">
        <f t="shared" si="112"/>
        <v>2.5000000000000001E-2</v>
      </c>
      <c r="G809" s="14">
        <f t="shared" si="110"/>
        <v>1.8750000000000003E-2</v>
      </c>
      <c r="H809" s="14">
        <v>0.5</v>
      </c>
      <c r="I809" s="14">
        <f t="shared" si="111"/>
        <v>9.3750000000000014E-3</v>
      </c>
      <c r="J809" s="14"/>
      <c r="K809" s="14"/>
      <c r="L809" s="14"/>
      <c r="M809" s="14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4"/>
      <c r="C810" s="14"/>
      <c r="D810" s="14">
        <v>10</v>
      </c>
      <c r="E810" s="14">
        <v>0.6</v>
      </c>
      <c r="F810" s="14">
        <f t="shared" si="112"/>
        <v>2.5000000000000001E-2</v>
      </c>
      <c r="G810" s="14">
        <f t="shared" si="110"/>
        <v>1.4999999999999999E-2</v>
      </c>
      <c r="H810" s="14">
        <v>0.5</v>
      </c>
      <c r="I810" s="14">
        <f t="shared" si="111"/>
        <v>7.4999999999999997E-3</v>
      </c>
      <c r="J810" s="14"/>
      <c r="K810" s="14"/>
      <c r="L810" s="14"/>
      <c r="M810" s="14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4"/>
      <c r="C811" s="14"/>
      <c r="D811" s="14">
        <v>2</v>
      </c>
      <c r="E811" s="14">
        <v>0.6</v>
      </c>
      <c r="F811" s="14">
        <f t="shared" si="112"/>
        <v>2.5000000000000001E-2</v>
      </c>
      <c r="G811" s="14">
        <f t="shared" si="110"/>
        <v>1.4999999999999999E-2</v>
      </c>
      <c r="H811" s="14">
        <v>3</v>
      </c>
      <c r="I811" s="14">
        <f t="shared" si="111"/>
        <v>4.4999999999999998E-2</v>
      </c>
      <c r="J811" s="14"/>
      <c r="K811" s="14"/>
      <c r="L811" s="14"/>
      <c r="M811" s="14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4"/>
      <c r="C812" s="14"/>
      <c r="D812" s="14">
        <v>4</v>
      </c>
      <c r="E812" s="14">
        <v>0.75</v>
      </c>
      <c r="F812" s="14">
        <f t="shared" si="112"/>
        <v>2.5000000000000001E-2</v>
      </c>
      <c r="G812" s="14">
        <f t="shared" si="110"/>
        <v>1.8750000000000003E-2</v>
      </c>
      <c r="H812" s="14">
        <v>0.5</v>
      </c>
      <c r="I812" s="14">
        <f t="shared" si="111"/>
        <v>9.3750000000000014E-3</v>
      </c>
      <c r="J812" s="14"/>
      <c r="K812" s="14"/>
      <c r="L812" s="14"/>
      <c r="M812" s="14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4"/>
      <c r="C813" s="14"/>
      <c r="D813" s="14">
        <v>6</v>
      </c>
      <c r="E813" s="14">
        <v>0.6</v>
      </c>
      <c r="F813" s="14">
        <f t="shared" si="112"/>
        <v>2.5000000000000001E-2</v>
      </c>
      <c r="G813" s="14">
        <f t="shared" si="110"/>
        <v>1.4999999999999999E-2</v>
      </c>
      <c r="H813" s="14">
        <v>0.5</v>
      </c>
      <c r="I813" s="14">
        <f t="shared" si="111"/>
        <v>7.4999999999999997E-3</v>
      </c>
      <c r="J813" s="14"/>
      <c r="K813" s="14"/>
      <c r="L813" s="14"/>
      <c r="M813" s="14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4"/>
      <c r="C814" s="14"/>
      <c r="D814" s="14">
        <v>8</v>
      </c>
      <c r="E814" s="14">
        <v>0.8</v>
      </c>
      <c r="F814" s="14">
        <f t="shared" si="112"/>
        <v>2.5000000000000001E-2</v>
      </c>
      <c r="G814" s="14">
        <f t="shared" si="110"/>
        <v>2.0000000000000004E-2</v>
      </c>
      <c r="H814" s="14">
        <v>0.5</v>
      </c>
      <c r="I814" s="14">
        <f t="shared" si="111"/>
        <v>1.0000000000000002E-2</v>
      </c>
      <c r="J814" s="14"/>
      <c r="K814" s="14"/>
      <c r="L814" s="14"/>
      <c r="M814" s="14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4"/>
      <c r="C815" s="14"/>
      <c r="D815" s="14">
        <v>9</v>
      </c>
      <c r="E815" s="14">
        <v>0.75</v>
      </c>
      <c r="F815" s="14">
        <f t="shared" si="112"/>
        <v>2.5000000000000001E-2</v>
      </c>
      <c r="G815" s="14">
        <f t="shared" si="110"/>
        <v>1.8750000000000003E-2</v>
      </c>
      <c r="H815" s="14">
        <v>0.5</v>
      </c>
      <c r="I815" s="14">
        <f t="shared" si="111"/>
        <v>9.3750000000000014E-3</v>
      </c>
      <c r="J815" s="14"/>
      <c r="K815" s="14"/>
      <c r="L815" s="14"/>
      <c r="M815" s="14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4"/>
      <c r="C816" s="14"/>
      <c r="D816" s="14">
        <v>11</v>
      </c>
      <c r="E816" s="14">
        <v>0.8</v>
      </c>
      <c r="F816" s="14">
        <f t="shared" si="112"/>
        <v>2.5000000000000001E-2</v>
      </c>
      <c r="G816" s="14">
        <f t="shared" si="110"/>
        <v>2.0000000000000004E-2</v>
      </c>
      <c r="H816" s="14">
        <v>0.5</v>
      </c>
      <c r="I816" s="14">
        <f t="shared" si="111"/>
        <v>1.0000000000000002E-2</v>
      </c>
      <c r="J816" s="14"/>
      <c r="K816" s="14"/>
      <c r="L816" s="14"/>
      <c r="M816" s="14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4"/>
      <c r="C817" s="14"/>
      <c r="D817" s="14">
        <v>12</v>
      </c>
      <c r="E817" s="14">
        <v>0.75</v>
      </c>
      <c r="F817" s="14">
        <f t="shared" si="112"/>
        <v>2.5000000000000001E-2</v>
      </c>
      <c r="G817" s="14">
        <f t="shared" si="110"/>
        <v>1.8750000000000003E-2</v>
      </c>
      <c r="H817" s="14">
        <v>0.5</v>
      </c>
      <c r="I817" s="14">
        <f t="shared" si="111"/>
        <v>9.3750000000000014E-3</v>
      </c>
      <c r="J817" s="14"/>
      <c r="K817" s="14"/>
      <c r="L817" s="14"/>
      <c r="M817" s="14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4"/>
      <c r="C818" s="14"/>
      <c r="D818" s="14" t="s">
        <v>16</v>
      </c>
      <c r="E818" s="14"/>
      <c r="F818" s="14"/>
      <c r="G818" s="14">
        <v>0.1</v>
      </c>
      <c r="H818" s="14">
        <v>10</v>
      </c>
      <c r="I818" s="14">
        <f t="shared" si="111"/>
        <v>1</v>
      </c>
      <c r="J818" s="14"/>
      <c r="K818" s="14"/>
      <c r="L818" s="14"/>
      <c r="M818" s="14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4"/>
      <c r="C819" s="14"/>
      <c r="D819" s="14" t="s">
        <v>16</v>
      </c>
      <c r="E819" s="14"/>
      <c r="F819" s="14"/>
      <c r="G819" s="14">
        <v>0.1</v>
      </c>
      <c r="H819" s="14">
        <v>0.5</v>
      </c>
      <c r="I819" s="14">
        <f t="shared" si="111"/>
        <v>0.05</v>
      </c>
      <c r="J819" s="14"/>
      <c r="K819" s="14"/>
      <c r="L819" s="14"/>
      <c r="M819" s="14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4"/>
      <c r="C820" s="14"/>
      <c r="D820" s="14" t="s">
        <v>16</v>
      </c>
      <c r="E820" s="14"/>
      <c r="F820" s="14"/>
      <c r="G820" s="14">
        <v>0.1</v>
      </c>
      <c r="H820" s="14">
        <v>0.5</v>
      </c>
      <c r="I820" s="14">
        <f t="shared" si="111"/>
        <v>0.05</v>
      </c>
      <c r="J820" s="14"/>
      <c r="K820" s="14"/>
      <c r="L820" s="14"/>
      <c r="M820" s="14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4"/>
      <c r="C821" s="14"/>
      <c r="D821" s="14" t="s">
        <v>16</v>
      </c>
      <c r="E821" s="14"/>
      <c r="F821" s="14"/>
      <c r="G821" s="14">
        <v>0.1</v>
      </c>
      <c r="H821" s="14">
        <v>0.5</v>
      </c>
      <c r="I821" s="14">
        <f t="shared" si="111"/>
        <v>0.05</v>
      </c>
      <c r="J821" s="14"/>
      <c r="K821" s="14"/>
      <c r="L821" s="14"/>
      <c r="M821" s="14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4"/>
      <c r="C822" s="14"/>
      <c r="D822" s="14" t="s">
        <v>16</v>
      </c>
      <c r="E822" s="14"/>
      <c r="F822" s="14"/>
      <c r="G822" s="14">
        <v>0.1</v>
      </c>
      <c r="H822" s="14">
        <v>0.5</v>
      </c>
      <c r="I822" s="14">
        <f t="shared" si="111"/>
        <v>0.05</v>
      </c>
      <c r="J822" s="14"/>
      <c r="K822" s="14"/>
      <c r="L822" s="14"/>
      <c r="M822" s="14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4"/>
      <c r="C823" s="14"/>
      <c r="D823" s="14" t="s">
        <v>16</v>
      </c>
      <c r="E823" s="14"/>
      <c r="F823" s="14"/>
      <c r="G823" s="14">
        <v>0.1</v>
      </c>
      <c r="H823" s="14">
        <v>0.5</v>
      </c>
      <c r="I823" s="14">
        <f t="shared" si="111"/>
        <v>0.05</v>
      </c>
      <c r="J823" s="14"/>
      <c r="K823" s="14"/>
      <c r="L823" s="14"/>
      <c r="M823" s="14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4"/>
      <c r="C824" s="14"/>
      <c r="D824" s="14" t="s">
        <v>16</v>
      </c>
      <c r="E824" s="14"/>
      <c r="F824" s="14"/>
      <c r="G824" s="14">
        <v>0.1</v>
      </c>
      <c r="H824" s="14">
        <v>0.5</v>
      </c>
      <c r="I824" s="14">
        <f t="shared" si="111"/>
        <v>0.05</v>
      </c>
      <c r="J824" s="14"/>
      <c r="K824" s="14"/>
      <c r="L824" s="14"/>
      <c r="M824" s="14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5"/>
      <c r="C825" s="5"/>
      <c r="D825" s="5" t="s">
        <v>15</v>
      </c>
      <c r="E825" s="5"/>
      <c r="F825" s="5"/>
      <c r="G825" s="5">
        <f>SUM(G806:G824)</f>
        <v>0.91874999999999996</v>
      </c>
      <c r="H825" s="5"/>
      <c r="I825" s="5">
        <f>SUM(I806:I824)</f>
        <v>1.4937500000000004</v>
      </c>
      <c r="J825" s="5">
        <f>I825/G825</f>
        <v>1.6258503401360549</v>
      </c>
      <c r="K825" s="5">
        <v>0.54500000000000004</v>
      </c>
      <c r="L825" s="5">
        <f>K825*I825</f>
        <v>0.81409375000000028</v>
      </c>
      <c r="M825" s="5">
        <f>G825*C806</f>
        <v>202.125</v>
      </c>
      <c r="N825" s="5">
        <f>I825*C806</f>
        <v>328.62500000000006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8" t="s">
        <v>2</v>
      </c>
      <c r="C826" s="28" t="s">
        <v>3</v>
      </c>
      <c r="D826" s="28" t="s">
        <v>4</v>
      </c>
      <c r="E826" s="28" t="s">
        <v>5</v>
      </c>
      <c r="F826" s="28" t="s">
        <v>6</v>
      </c>
      <c r="G826" s="28" t="s">
        <v>7</v>
      </c>
      <c r="H826" s="28" t="s">
        <v>8</v>
      </c>
      <c r="I826" s="28" t="s">
        <v>9</v>
      </c>
      <c r="J826" s="28" t="s">
        <v>10</v>
      </c>
      <c r="K826" s="28" t="s">
        <v>11</v>
      </c>
      <c r="L826" s="28" t="s">
        <v>12</v>
      </c>
      <c r="M826" s="28" t="s">
        <v>13</v>
      </c>
      <c r="N826" s="28" t="s">
        <v>14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14">
        <v>2</v>
      </c>
      <c r="C827" s="14">
        <v>220</v>
      </c>
      <c r="D827" s="14">
        <v>1</v>
      </c>
      <c r="E827" s="14">
        <v>0.75</v>
      </c>
      <c r="F827" s="14">
        <f>A2</f>
        <v>2.5000000000000001E-2</v>
      </c>
      <c r="G827" s="14">
        <f t="shared" ref="G827:G838" si="113">E827*F827</f>
        <v>1.8750000000000003E-2</v>
      </c>
      <c r="H827" s="14">
        <v>3</v>
      </c>
      <c r="I827" s="14">
        <f t="shared" ref="I827:I845" si="114">G827*H827</f>
        <v>5.6250000000000008E-2</v>
      </c>
      <c r="J827" s="14"/>
      <c r="K827" s="14"/>
      <c r="L827" s="14"/>
      <c r="M827" s="14"/>
      <c r="N827" s="1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14"/>
      <c r="C828" s="14"/>
      <c r="D828" s="14">
        <v>3</v>
      </c>
      <c r="E828" s="14">
        <v>0.8</v>
      </c>
      <c r="F828" s="14">
        <f t="shared" ref="F828:F838" si="115">A3</f>
        <v>2.5000000000000001E-2</v>
      </c>
      <c r="G828" s="14">
        <f t="shared" si="113"/>
        <v>2.0000000000000004E-2</v>
      </c>
      <c r="H828" s="14">
        <v>3</v>
      </c>
      <c r="I828" s="14">
        <f t="shared" si="114"/>
        <v>6.0000000000000012E-2</v>
      </c>
      <c r="J828" s="14"/>
      <c r="K828" s="14"/>
      <c r="L828" s="14"/>
      <c r="M828" s="14"/>
      <c r="N828" s="1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4"/>
      <c r="C829" s="14"/>
      <c r="D829" s="14">
        <v>5</v>
      </c>
      <c r="E829" s="14">
        <v>0.8</v>
      </c>
      <c r="F829" s="14">
        <f t="shared" si="115"/>
        <v>2.5000000000000001E-2</v>
      </c>
      <c r="G829" s="14">
        <f t="shared" si="113"/>
        <v>2.0000000000000004E-2</v>
      </c>
      <c r="H829" s="14">
        <v>0.5</v>
      </c>
      <c r="I829" s="14">
        <f t="shared" si="114"/>
        <v>1.0000000000000002E-2</v>
      </c>
      <c r="J829" s="14"/>
      <c r="K829" s="14"/>
      <c r="L829" s="14"/>
      <c r="M829" s="14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4"/>
      <c r="C830" s="14"/>
      <c r="D830" s="14">
        <v>7</v>
      </c>
      <c r="E830" s="14">
        <v>0.75</v>
      </c>
      <c r="F830" s="14">
        <f t="shared" si="115"/>
        <v>2.5000000000000001E-2</v>
      </c>
      <c r="G830" s="14">
        <f t="shared" si="113"/>
        <v>1.8750000000000003E-2</v>
      </c>
      <c r="H830" s="14">
        <v>0.5</v>
      </c>
      <c r="I830" s="14">
        <f t="shared" si="114"/>
        <v>9.3750000000000014E-3</v>
      </c>
      <c r="J830" s="14"/>
      <c r="K830" s="14"/>
      <c r="L830" s="14"/>
      <c r="M830" s="14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4"/>
      <c r="C831" s="14"/>
      <c r="D831" s="14">
        <v>10</v>
      </c>
      <c r="E831" s="14">
        <v>0.6</v>
      </c>
      <c r="F831" s="14">
        <f t="shared" si="115"/>
        <v>2.5000000000000001E-2</v>
      </c>
      <c r="G831" s="14">
        <f t="shared" si="113"/>
        <v>1.4999999999999999E-2</v>
      </c>
      <c r="H831" s="14">
        <v>0.5</v>
      </c>
      <c r="I831" s="14">
        <f t="shared" si="114"/>
        <v>7.4999999999999997E-3</v>
      </c>
      <c r="J831" s="14"/>
      <c r="K831" s="14"/>
      <c r="L831" s="14"/>
      <c r="M831" s="14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4"/>
      <c r="C832" s="14"/>
      <c r="D832" s="14">
        <v>2</v>
      </c>
      <c r="E832" s="14">
        <v>0.6</v>
      </c>
      <c r="F832" s="14">
        <f t="shared" si="115"/>
        <v>2.5000000000000001E-2</v>
      </c>
      <c r="G832" s="14">
        <f t="shared" si="113"/>
        <v>1.4999999999999999E-2</v>
      </c>
      <c r="H832" s="14">
        <v>3</v>
      </c>
      <c r="I832" s="14">
        <f t="shared" si="114"/>
        <v>4.4999999999999998E-2</v>
      </c>
      <c r="J832" s="14"/>
      <c r="K832" s="14"/>
      <c r="L832" s="14"/>
      <c r="M832" s="14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4"/>
      <c r="C833" s="14"/>
      <c r="D833" s="14">
        <v>4</v>
      </c>
      <c r="E833" s="14">
        <v>0.75</v>
      </c>
      <c r="F833" s="14">
        <f t="shared" si="115"/>
        <v>2.5000000000000001E-2</v>
      </c>
      <c r="G833" s="14">
        <f t="shared" si="113"/>
        <v>1.8750000000000003E-2</v>
      </c>
      <c r="H833" s="14">
        <v>3</v>
      </c>
      <c r="I833" s="14">
        <f t="shared" si="114"/>
        <v>5.6250000000000008E-2</v>
      </c>
      <c r="J833" s="14"/>
      <c r="K833" s="14"/>
      <c r="L833" s="14"/>
      <c r="M833" s="14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4"/>
      <c r="C834" s="14"/>
      <c r="D834" s="14">
        <v>6</v>
      </c>
      <c r="E834" s="14">
        <v>0.6</v>
      </c>
      <c r="F834" s="14">
        <f t="shared" si="115"/>
        <v>2.5000000000000001E-2</v>
      </c>
      <c r="G834" s="14">
        <f t="shared" si="113"/>
        <v>1.4999999999999999E-2</v>
      </c>
      <c r="H834" s="14">
        <v>0.5</v>
      </c>
      <c r="I834" s="14">
        <f t="shared" si="114"/>
        <v>7.4999999999999997E-3</v>
      </c>
      <c r="J834" s="14"/>
      <c r="K834" s="14"/>
      <c r="L834" s="14"/>
      <c r="M834" s="14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4"/>
      <c r="C835" s="14"/>
      <c r="D835" s="14">
        <v>8</v>
      </c>
      <c r="E835" s="14">
        <v>0.8</v>
      </c>
      <c r="F835" s="14">
        <f t="shared" si="115"/>
        <v>2.5000000000000001E-2</v>
      </c>
      <c r="G835" s="14">
        <f t="shared" si="113"/>
        <v>2.0000000000000004E-2</v>
      </c>
      <c r="H835" s="14">
        <v>0.5</v>
      </c>
      <c r="I835" s="14">
        <f t="shared" si="114"/>
        <v>1.0000000000000002E-2</v>
      </c>
      <c r="J835" s="14"/>
      <c r="K835" s="14"/>
      <c r="L835" s="14"/>
      <c r="M835" s="14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4"/>
      <c r="C836" s="14"/>
      <c r="D836" s="14">
        <v>9</v>
      </c>
      <c r="E836" s="14">
        <v>0.75</v>
      </c>
      <c r="F836" s="14">
        <f t="shared" si="115"/>
        <v>2.5000000000000001E-2</v>
      </c>
      <c r="G836" s="14">
        <f t="shared" si="113"/>
        <v>1.8750000000000003E-2</v>
      </c>
      <c r="H836" s="14">
        <v>0.5</v>
      </c>
      <c r="I836" s="14">
        <f t="shared" si="114"/>
        <v>9.3750000000000014E-3</v>
      </c>
      <c r="J836" s="14"/>
      <c r="K836" s="14"/>
      <c r="L836" s="14"/>
      <c r="M836" s="14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4"/>
      <c r="C837" s="14"/>
      <c r="D837" s="14">
        <v>11</v>
      </c>
      <c r="E837" s="14">
        <v>0.8</v>
      </c>
      <c r="F837" s="14">
        <f t="shared" si="115"/>
        <v>2.5000000000000001E-2</v>
      </c>
      <c r="G837" s="14">
        <f t="shared" si="113"/>
        <v>2.0000000000000004E-2</v>
      </c>
      <c r="H837" s="14">
        <v>0.5</v>
      </c>
      <c r="I837" s="14">
        <f t="shared" si="114"/>
        <v>1.0000000000000002E-2</v>
      </c>
      <c r="J837" s="14"/>
      <c r="K837" s="14"/>
      <c r="L837" s="14"/>
      <c r="M837" s="14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4"/>
      <c r="C838" s="14"/>
      <c r="D838" s="14">
        <v>12</v>
      </c>
      <c r="E838" s="14">
        <v>0.75</v>
      </c>
      <c r="F838" s="14">
        <f t="shared" si="115"/>
        <v>2.5000000000000001E-2</v>
      </c>
      <c r="G838" s="14">
        <f t="shared" si="113"/>
        <v>1.8750000000000003E-2</v>
      </c>
      <c r="H838" s="14">
        <v>0.5</v>
      </c>
      <c r="I838" s="14">
        <f t="shared" si="114"/>
        <v>9.3750000000000014E-3</v>
      </c>
      <c r="J838" s="14"/>
      <c r="K838" s="14"/>
      <c r="L838" s="14"/>
      <c r="M838" s="14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4"/>
      <c r="C839" s="14"/>
      <c r="D839" s="14" t="s">
        <v>16</v>
      </c>
      <c r="E839" s="14"/>
      <c r="F839" s="14"/>
      <c r="G839" s="14">
        <v>0.1</v>
      </c>
      <c r="H839" s="14">
        <v>10</v>
      </c>
      <c r="I839" s="14">
        <f t="shared" si="114"/>
        <v>1</v>
      </c>
      <c r="J839" s="14" t="s">
        <v>26</v>
      </c>
      <c r="K839" s="14"/>
      <c r="L839" s="14"/>
      <c r="M839" s="14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4"/>
      <c r="C840" s="14"/>
      <c r="D840" s="14" t="s">
        <v>16</v>
      </c>
      <c r="E840" s="14"/>
      <c r="F840" s="14"/>
      <c r="G840" s="14">
        <v>0.1</v>
      </c>
      <c r="H840" s="14">
        <v>10</v>
      </c>
      <c r="I840" s="14">
        <f t="shared" si="114"/>
        <v>1</v>
      </c>
      <c r="J840" s="14"/>
      <c r="K840" s="14"/>
      <c r="L840" s="14"/>
      <c r="M840" s="14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4"/>
      <c r="C841" s="14"/>
      <c r="D841" s="14" t="s">
        <v>16</v>
      </c>
      <c r="E841" s="14"/>
      <c r="F841" s="14"/>
      <c r="G841" s="14">
        <v>0.1</v>
      </c>
      <c r="H841" s="14">
        <v>0.5</v>
      </c>
      <c r="I841" s="14">
        <f t="shared" si="114"/>
        <v>0.05</v>
      </c>
      <c r="J841" s="14"/>
      <c r="K841" s="14"/>
      <c r="L841" s="14"/>
      <c r="M841" s="14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4"/>
      <c r="C842" s="14"/>
      <c r="D842" s="14" t="s">
        <v>16</v>
      </c>
      <c r="E842" s="14"/>
      <c r="F842" s="14"/>
      <c r="G842" s="14">
        <v>0.1</v>
      </c>
      <c r="H842" s="14">
        <v>0.5</v>
      </c>
      <c r="I842" s="14">
        <f t="shared" si="114"/>
        <v>0.05</v>
      </c>
      <c r="J842" s="14"/>
      <c r="K842" s="14"/>
      <c r="L842" s="14"/>
      <c r="M842" s="14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4"/>
      <c r="C843" s="14"/>
      <c r="D843" s="14" t="s">
        <v>16</v>
      </c>
      <c r="E843" s="14"/>
      <c r="F843" s="14"/>
      <c r="G843" s="14">
        <v>0.1</v>
      </c>
      <c r="H843" s="14">
        <v>0.5</v>
      </c>
      <c r="I843" s="14">
        <f t="shared" si="114"/>
        <v>0.05</v>
      </c>
      <c r="J843" s="14"/>
      <c r="K843" s="14"/>
      <c r="L843" s="14"/>
      <c r="M843" s="14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4"/>
      <c r="C844" s="14"/>
      <c r="D844" s="14" t="s">
        <v>16</v>
      </c>
      <c r="E844" s="14"/>
      <c r="F844" s="14"/>
      <c r="G844" s="14">
        <v>0.1</v>
      </c>
      <c r="H844" s="14">
        <v>0.5</v>
      </c>
      <c r="I844" s="14">
        <f t="shared" si="114"/>
        <v>0.05</v>
      </c>
      <c r="J844" s="14"/>
      <c r="K844" s="14"/>
      <c r="L844" s="14"/>
      <c r="M844" s="14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4"/>
      <c r="C845" s="14"/>
      <c r="D845" s="14" t="s">
        <v>16</v>
      </c>
      <c r="E845" s="14"/>
      <c r="F845" s="14"/>
      <c r="G845" s="14">
        <v>0.1</v>
      </c>
      <c r="H845" s="14">
        <v>0.5</v>
      </c>
      <c r="I845" s="14">
        <f t="shared" si="114"/>
        <v>0.05</v>
      </c>
      <c r="J845" s="14"/>
      <c r="K845" s="14"/>
      <c r="L845" s="14"/>
      <c r="M845" s="14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5"/>
      <c r="C846" s="5"/>
      <c r="D846" s="5" t="s">
        <v>15</v>
      </c>
      <c r="E846" s="5"/>
      <c r="F846" s="5"/>
      <c r="G846" s="5">
        <f>SUM(G827:G845)</f>
        <v>0.91874999999999996</v>
      </c>
      <c r="H846" s="5"/>
      <c r="I846" s="5">
        <f>SUM(I827:I845)</f>
        <v>2.5406249999999995</v>
      </c>
      <c r="J846" s="5">
        <f>I846/G846</f>
        <v>2.7653061224489792</v>
      </c>
      <c r="K846" s="5">
        <v>0.54500000000000004</v>
      </c>
      <c r="L846" s="5">
        <f>K846*I846</f>
        <v>1.3846406249999998</v>
      </c>
      <c r="M846" s="5">
        <f>G846*C827</f>
        <v>202.125</v>
      </c>
      <c r="N846" s="5">
        <f>I846*C827</f>
        <v>558.93749999999989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8" t="s">
        <v>2</v>
      </c>
      <c r="C847" s="28" t="s">
        <v>3</v>
      </c>
      <c r="D847" s="28" t="s">
        <v>4</v>
      </c>
      <c r="E847" s="28" t="s">
        <v>5</v>
      </c>
      <c r="F847" s="28" t="s">
        <v>6</v>
      </c>
      <c r="G847" s="28" t="s">
        <v>7</v>
      </c>
      <c r="H847" s="28" t="s">
        <v>8</v>
      </c>
      <c r="I847" s="28" t="s">
        <v>9</v>
      </c>
      <c r="J847" s="28" t="s">
        <v>10</v>
      </c>
      <c r="K847" s="28" t="s">
        <v>11</v>
      </c>
      <c r="L847" s="28" t="s">
        <v>12</v>
      </c>
      <c r="M847" s="28" t="s">
        <v>13</v>
      </c>
      <c r="N847" s="28" t="s">
        <v>14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14">
        <v>3</v>
      </c>
      <c r="C848" s="14">
        <v>220</v>
      </c>
      <c r="D848" s="14">
        <v>1</v>
      </c>
      <c r="E848" s="14">
        <v>0.75</v>
      </c>
      <c r="F848" s="14">
        <f>A2</f>
        <v>2.5000000000000001E-2</v>
      </c>
      <c r="G848" s="14">
        <f t="shared" ref="G848:G859" si="116">E848*F848</f>
        <v>1.8750000000000003E-2</v>
      </c>
      <c r="H848" s="14">
        <v>3</v>
      </c>
      <c r="I848" s="14">
        <f t="shared" ref="I848:I866" si="117">G848*H848</f>
        <v>5.6250000000000008E-2</v>
      </c>
      <c r="J848" s="14"/>
      <c r="K848" s="14"/>
      <c r="L848" s="14"/>
      <c r="M848" s="14"/>
      <c r="N848" s="1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14"/>
      <c r="C849" s="14"/>
      <c r="D849" s="14">
        <v>3</v>
      </c>
      <c r="E849" s="14">
        <v>0.8</v>
      </c>
      <c r="F849" s="14">
        <f t="shared" ref="F849:F859" si="118">A3</f>
        <v>2.5000000000000001E-2</v>
      </c>
      <c r="G849" s="14">
        <f t="shared" si="116"/>
        <v>2.0000000000000004E-2</v>
      </c>
      <c r="H849" s="14">
        <v>3</v>
      </c>
      <c r="I849" s="14">
        <f t="shared" si="117"/>
        <v>6.0000000000000012E-2</v>
      </c>
      <c r="J849" s="14"/>
      <c r="K849" s="14"/>
      <c r="L849" s="14"/>
      <c r="M849" s="14"/>
      <c r="N849" s="1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4"/>
      <c r="C850" s="14"/>
      <c r="D850" s="14">
        <v>5</v>
      </c>
      <c r="E850" s="14">
        <v>0.8</v>
      </c>
      <c r="F850" s="14">
        <f t="shared" si="118"/>
        <v>2.5000000000000001E-2</v>
      </c>
      <c r="G850" s="14">
        <f t="shared" si="116"/>
        <v>2.0000000000000004E-2</v>
      </c>
      <c r="H850" s="14">
        <v>3</v>
      </c>
      <c r="I850" s="14">
        <f t="shared" si="117"/>
        <v>6.0000000000000012E-2</v>
      </c>
      <c r="J850" s="14"/>
      <c r="K850" s="14"/>
      <c r="L850" s="14"/>
      <c r="M850" s="14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4"/>
      <c r="C851" s="14"/>
      <c r="D851" s="14">
        <v>7</v>
      </c>
      <c r="E851" s="14">
        <v>0.75</v>
      </c>
      <c r="F851" s="14">
        <f t="shared" si="118"/>
        <v>2.5000000000000001E-2</v>
      </c>
      <c r="G851" s="14">
        <f t="shared" si="116"/>
        <v>1.8750000000000003E-2</v>
      </c>
      <c r="H851" s="14">
        <v>0.5</v>
      </c>
      <c r="I851" s="14">
        <f t="shared" si="117"/>
        <v>9.3750000000000014E-3</v>
      </c>
      <c r="J851" s="14"/>
      <c r="K851" s="14"/>
      <c r="L851" s="14"/>
      <c r="M851" s="14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4"/>
      <c r="C852" s="14"/>
      <c r="D852" s="14">
        <v>10</v>
      </c>
      <c r="E852" s="14">
        <v>0.6</v>
      </c>
      <c r="F852" s="14">
        <f t="shared" si="118"/>
        <v>2.5000000000000001E-2</v>
      </c>
      <c r="G852" s="14">
        <f t="shared" si="116"/>
        <v>1.4999999999999999E-2</v>
      </c>
      <c r="H852" s="14">
        <v>0.5</v>
      </c>
      <c r="I852" s="14">
        <f t="shared" si="117"/>
        <v>7.4999999999999997E-3</v>
      </c>
      <c r="J852" s="14"/>
      <c r="K852" s="14"/>
      <c r="L852" s="14"/>
      <c r="M852" s="14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4"/>
      <c r="C853" s="14"/>
      <c r="D853" s="14">
        <v>2</v>
      </c>
      <c r="E853" s="14">
        <v>0.6</v>
      </c>
      <c r="F853" s="14">
        <f t="shared" si="118"/>
        <v>2.5000000000000001E-2</v>
      </c>
      <c r="G853" s="14">
        <f t="shared" si="116"/>
        <v>1.4999999999999999E-2</v>
      </c>
      <c r="H853" s="14">
        <v>3</v>
      </c>
      <c r="I853" s="14">
        <f t="shared" si="117"/>
        <v>4.4999999999999998E-2</v>
      </c>
      <c r="J853" s="14"/>
      <c r="K853" s="14"/>
      <c r="L853" s="14"/>
      <c r="M853" s="14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4"/>
      <c r="C854" s="14"/>
      <c r="D854" s="14">
        <v>4</v>
      </c>
      <c r="E854" s="14">
        <v>0.75</v>
      </c>
      <c r="F854" s="14">
        <f t="shared" si="118"/>
        <v>2.5000000000000001E-2</v>
      </c>
      <c r="G854" s="14">
        <f t="shared" si="116"/>
        <v>1.8750000000000003E-2</v>
      </c>
      <c r="H854" s="14">
        <v>3</v>
      </c>
      <c r="I854" s="14">
        <f t="shared" si="117"/>
        <v>5.6250000000000008E-2</v>
      </c>
      <c r="J854" s="14"/>
      <c r="K854" s="14"/>
      <c r="L854" s="14"/>
      <c r="M854" s="14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4"/>
      <c r="C855" s="14"/>
      <c r="D855" s="14">
        <v>6</v>
      </c>
      <c r="E855" s="14">
        <v>0.6</v>
      </c>
      <c r="F855" s="14">
        <f t="shared" si="118"/>
        <v>2.5000000000000001E-2</v>
      </c>
      <c r="G855" s="14">
        <f t="shared" si="116"/>
        <v>1.4999999999999999E-2</v>
      </c>
      <c r="H855" s="14">
        <v>3</v>
      </c>
      <c r="I855" s="14">
        <f t="shared" si="117"/>
        <v>4.4999999999999998E-2</v>
      </c>
      <c r="J855" s="14"/>
      <c r="K855" s="14"/>
      <c r="L855" s="14"/>
      <c r="M855" s="14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4"/>
      <c r="C856" s="14"/>
      <c r="D856" s="14">
        <v>8</v>
      </c>
      <c r="E856" s="14">
        <v>0.8</v>
      </c>
      <c r="F856" s="14">
        <f t="shared" si="118"/>
        <v>2.5000000000000001E-2</v>
      </c>
      <c r="G856" s="14">
        <f t="shared" si="116"/>
        <v>2.0000000000000004E-2</v>
      </c>
      <c r="H856" s="14">
        <v>0.5</v>
      </c>
      <c r="I856" s="14">
        <f t="shared" si="117"/>
        <v>1.0000000000000002E-2</v>
      </c>
      <c r="J856" s="14"/>
      <c r="K856" s="14"/>
      <c r="L856" s="14"/>
      <c r="M856" s="14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4"/>
      <c r="C857" s="14"/>
      <c r="D857" s="14">
        <v>9</v>
      </c>
      <c r="E857" s="14">
        <v>0.75</v>
      </c>
      <c r="F857" s="14">
        <f t="shared" si="118"/>
        <v>2.5000000000000001E-2</v>
      </c>
      <c r="G857" s="14">
        <f t="shared" si="116"/>
        <v>1.8750000000000003E-2</v>
      </c>
      <c r="H857" s="14">
        <v>0.5</v>
      </c>
      <c r="I857" s="14">
        <f t="shared" si="117"/>
        <v>9.3750000000000014E-3</v>
      </c>
      <c r="J857" s="14"/>
      <c r="K857" s="14"/>
      <c r="L857" s="14"/>
      <c r="M857" s="14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4"/>
      <c r="C858" s="14"/>
      <c r="D858" s="14">
        <v>11</v>
      </c>
      <c r="E858" s="14">
        <v>0.8</v>
      </c>
      <c r="F858" s="14">
        <f t="shared" si="118"/>
        <v>2.5000000000000001E-2</v>
      </c>
      <c r="G858" s="14">
        <f t="shared" si="116"/>
        <v>2.0000000000000004E-2</v>
      </c>
      <c r="H858" s="14">
        <v>0.5</v>
      </c>
      <c r="I858" s="14">
        <f t="shared" si="117"/>
        <v>1.0000000000000002E-2</v>
      </c>
      <c r="J858" s="14"/>
      <c r="K858" s="14"/>
      <c r="L858" s="14"/>
      <c r="M858" s="14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4"/>
      <c r="C859" s="14"/>
      <c r="D859" s="14">
        <v>12</v>
      </c>
      <c r="E859" s="14">
        <v>0.75</v>
      </c>
      <c r="F859" s="14">
        <f t="shared" si="118"/>
        <v>2.5000000000000001E-2</v>
      </c>
      <c r="G859" s="14">
        <f t="shared" si="116"/>
        <v>1.8750000000000003E-2</v>
      </c>
      <c r="H859" s="14">
        <v>0.5</v>
      </c>
      <c r="I859" s="14">
        <f t="shared" si="117"/>
        <v>9.3750000000000014E-3</v>
      </c>
      <c r="J859" s="14"/>
      <c r="K859" s="14"/>
      <c r="L859" s="14"/>
      <c r="M859" s="14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4"/>
      <c r="C860" s="14"/>
      <c r="D860" s="14" t="s">
        <v>16</v>
      </c>
      <c r="E860" s="14"/>
      <c r="F860" s="14"/>
      <c r="G860" s="14">
        <v>0.1</v>
      </c>
      <c r="H860" s="14">
        <v>10</v>
      </c>
      <c r="I860" s="14">
        <f t="shared" si="117"/>
        <v>1</v>
      </c>
      <c r="J860" s="14"/>
      <c r="K860" s="14"/>
      <c r="L860" s="14"/>
      <c r="M860" s="14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4"/>
      <c r="C861" s="14"/>
      <c r="D861" s="14" t="s">
        <v>16</v>
      </c>
      <c r="E861" s="14"/>
      <c r="F861" s="14"/>
      <c r="G861" s="14">
        <v>0.1</v>
      </c>
      <c r="H861" s="14">
        <v>10</v>
      </c>
      <c r="I861" s="14">
        <f t="shared" si="117"/>
        <v>1</v>
      </c>
      <c r="J861" s="14"/>
      <c r="K861" s="14"/>
      <c r="L861" s="14"/>
      <c r="M861" s="14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4"/>
      <c r="C862" s="14"/>
      <c r="D862" s="14" t="s">
        <v>16</v>
      </c>
      <c r="E862" s="14"/>
      <c r="F862" s="14"/>
      <c r="G862" s="14">
        <v>0.1</v>
      </c>
      <c r="H862" s="14">
        <v>10</v>
      </c>
      <c r="I862" s="14">
        <f t="shared" si="117"/>
        <v>1</v>
      </c>
      <c r="J862" s="14"/>
      <c r="K862" s="14"/>
      <c r="L862" s="14"/>
      <c r="M862" s="14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4"/>
      <c r="C863" s="14"/>
      <c r="D863" s="14" t="s">
        <v>16</v>
      </c>
      <c r="E863" s="14"/>
      <c r="F863" s="14"/>
      <c r="G863" s="14">
        <v>0.1</v>
      </c>
      <c r="H863" s="14">
        <v>0.5</v>
      </c>
      <c r="I863" s="14">
        <f t="shared" si="117"/>
        <v>0.05</v>
      </c>
      <c r="J863" s="14"/>
      <c r="K863" s="14"/>
      <c r="L863" s="14"/>
      <c r="M863" s="14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4"/>
      <c r="C864" s="14"/>
      <c r="D864" s="14" t="s">
        <v>16</v>
      </c>
      <c r="E864" s="14"/>
      <c r="F864" s="14"/>
      <c r="G864" s="14">
        <v>0.1</v>
      </c>
      <c r="H864" s="14">
        <v>0.5</v>
      </c>
      <c r="I864" s="14">
        <f t="shared" si="117"/>
        <v>0.05</v>
      </c>
      <c r="J864" s="14"/>
      <c r="K864" s="14"/>
      <c r="L864" s="14"/>
      <c r="M864" s="14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4"/>
      <c r="C865" s="14"/>
      <c r="D865" s="14" t="s">
        <v>16</v>
      </c>
      <c r="E865" s="14"/>
      <c r="F865" s="14"/>
      <c r="G865" s="14">
        <v>0.1</v>
      </c>
      <c r="H865" s="14">
        <v>0.5</v>
      </c>
      <c r="I865" s="14">
        <f t="shared" si="117"/>
        <v>0.05</v>
      </c>
      <c r="J865" s="14"/>
      <c r="K865" s="14"/>
      <c r="L865" s="14"/>
      <c r="M865" s="14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4"/>
      <c r="C866" s="14"/>
      <c r="D866" s="14" t="s">
        <v>16</v>
      </c>
      <c r="E866" s="14"/>
      <c r="F866" s="14"/>
      <c r="G866" s="14">
        <v>0.1</v>
      </c>
      <c r="H866" s="14">
        <v>0.5</v>
      </c>
      <c r="I866" s="14">
        <f t="shared" si="117"/>
        <v>0.05</v>
      </c>
      <c r="J866" s="14"/>
      <c r="K866" s="14"/>
      <c r="L866" s="14"/>
      <c r="M866" s="14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5"/>
      <c r="C867" s="5"/>
      <c r="D867" s="5" t="s">
        <v>15</v>
      </c>
      <c r="E867" s="5"/>
      <c r="F867" s="5"/>
      <c r="G867" s="5">
        <f>SUM(G848:G866)</f>
        <v>0.91874999999999996</v>
      </c>
      <c r="H867" s="5"/>
      <c r="I867" s="5">
        <f>SUM(I848:I866)</f>
        <v>3.5781249999999991</v>
      </c>
      <c r="J867" s="5">
        <f>I867/G867</f>
        <v>3.8945578231292508</v>
      </c>
      <c r="K867" s="5">
        <v>0.54500000000000004</v>
      </c>
      <c r="L867" s="5">
        <f>K867*I867</f>
        <v>1.9500781249999997</v>
      </c>
      <c r="M867" s="5">
        <f>G867*C848</f>
        <v>202.125</v>
      </c>
      <c r="N867" s="5">
        <f>I867*C848</f>
        <v>787.18749999999977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8" t="s">
        <v>2</v>
      </c>
      <c r="C868" s="28" t="s">
        <v>3</v>
      </c>
      <c r="D868" s="28" t="s">
        <v>4</v>
      </c>
      <c r="E868" s="28" t="s">
        <v>5</v>
      </c>
      <c r="F868" s="28" t="s">
        <v>6</v>
      </c>
      <c r="G868" s="28" t="s">
        <v>7</v>
      </c>
      <c r="H868" s="28" t="s">
        <v>8</v>
      </c>
      <c r="I868" s="28" t="s">
        <v>9</v>
      </c>
      <c r="J868" s="28" t="s">
        <v>10</v>
      </c>
      <c r="K868" s="28" t="s">
        <v>11</v>
      </c>
      <c r="L868" s="28" t="s">
        <v>12</v>
      </c>
      <c r="M868" s="28" t="s">
        <v>13</v>
      </c>
      <c r="N868" s="28" t="s">
        <v>14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14">
        <v>4</v>
      </c>
      <c r="C869" s="14">
        <v>220</v>
      </c>
      <c r="D869" s="14">
        <v>1</v>
      </c>
      <c r="E869" s="14">
        <v>0.75</v>
      </c>
      <c r="F869" s="14">
        <f>A2</f>
        <v>2.5000000000000001E-2</v>
      </c>
      <c r="G869" s="14">
        <f t="shared" ref="G869:G880" si="119">E869*F869</f>
        <v>1.8750000000000003E-2</v>
      </c>
      <c r="H869" s="14">
        <v>3</v>
      </c>
      <c r="I869" s="14">
        <f t="shared" ref="I869:I887" si="120">G869*H869</f>
        <v>5.6250000000000008E-2</v>
      </c>
      <c r="J869" s="14"/>
      <c r="K869" s="14"/>
      <c r="L869" s="14"/>
      <c r="M869" s="14"/>
      <c r="N869" s="1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14"/>
      <c r="C870" s="14"/>
      <c r="D870" s="14">
        <v>3</v>
      </c>
      <c r="E870" s="14">
        <v>0.8</v>
      </c>
      <c r="F870" s="14">
        <f t="shared" ref="F870:F880" si="121">A3</f>
        <v>2.5000000000000001E-2</v>
      </c>
      <c r="G870" s="14">
        <f t="shared" si="119"/>
        <v>2.0000000000000004E-2</v>
      </c>
      <c r="H870" s="14">
        <v>3</v>
      </c>
      <c r="I870" s="14">
        <f t="shared" si="120"/>
        <v>6.0000000000000012E-2</v>
      </c>
      <c r="J870" s="14"/>
      <c r="K870" s="14"/>
      <c r="L870" s="14"/>
      <c r="M870" s="14"/>
      <c r="N870" s="1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4"/>
      <c r="C871" s="14"/>
      <c r="D871" s="14">
        <v>5</v>
      </c>
      <c r="E871" s="14">
        <v>0.8</v>
      </c>
      <c r="F871" s="14">
        <f t="shared" si="121"/>
        <v>2.5000000000000001E-2</v>
      </c>
      <c r="G871" s="14">
        <f t="shared" si="119"/>
        <v>2.0000000000000004E-2</v>
      </c>
      <c r="H871" s="14">
        <v>3</v>
      </c>
      <c r="I871" s="14">
        <f t="shared" si="120"/>
        <v>6.0000000000000012E-2</v>
      </c>
      <c r="J871" s="14"/>
      <c r="K871" s="14"/>
      <c r="L871" s="14"/>
      <c r="M871" s="14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4"/>
      <c r="C872" s="14"/>
      <c r="D872" s="14">
        <v>7</v>
      </c>
      <c r="E872" s="14">
        <v>0.75</v>
      </c>
      <c r="F872" s="14">
        <f t="shared" si="121"/>
        <v>2.5000000000000001E-2</v>
      </c>
      <c r="G872" s="14">
        <f t="shared" si="119"/>
        <v>1.8750000000000003E-2</v>
      </c>
      <c r="H872" s="14">
        <v>3</v>
      </c>
      <c r="I872" s="14">
        <f t="shared" si="120"/>
        <v>5.6250000000000008E-2</v>
      </c>
      <c r="J872" s="14"/>
      <c r="K872" s="14"/>
      <c r="L872" s="14"/>
      <c r="M872" s="14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4"/>
      <c r="C873" s="14"/>
      <c r="D873" s="14">
        <v>10</v>
      </c>
      <c r="E873" s="14">
        <v>0.6</v>
      </c>
      <c r="F873" s="14">
        <f t="shared" si="121"/>
        <v>2.5000000000000001E-2</v>
      </c>
      <c r="G873" s="14">
        <f t="shared" si="119"/>
        <v>1.4999999999999999E-2</v>
      </c>
      <c r="H873" s="14">
        <v>0.5</v>
      </c>
      <c r="I873" s="14">
        <f t="shared" si="120"/>
        <v>7.4999999999999997E-3</v>
      </c>
      <c r="J873" s="14"/>
      <c r="K873" s="14"/>
      <c r="L873" s="14"/>
      <c r="M873" s="14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4"/>
      <c r="C874" s="14"/>
      <c r="D874" s="14">
        <v>2</v>
      </c>
      <c r="E874" s="14">
        <v>0.6</v>
      </c>
      <c r="F874" s="14">
        <f t="shared" si="121"/>
        <v>2.5000000000000001E-2</v>
      </c>
      <c r="G874" s="14">
        <f t="shared" si="119"/>
        <v>1.4999999999999999E-2</v>
      </c>
      <c r="H874" s="14">
        <v>3</v>
      </c>
      <c r="I874" s="14">
        <f t="shared" si="120"/>
        <v>4.4999999999999998E-2</v>
      </c>
      <c r="J874" s="14"/>
      <c r="K874" s="14"/>
      <c r="L874" s="14"/>
      <c r="M874" s="14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4"/>
      <c r="C875" s="14"/>
      <c r="D875" s="14">
        <v>4</v>
      </c>
      <c r="E875" s="14">
        <v>0.75</v>
      </c>
      <c r="F875" s="14">
        <f t="shared" si="121"/>
        <v>2.5000000000000001E-2</v>
      </c>
      <c r="G875" s="14">
        <f t="shared" si="119"/>
        <v>1.8750000000000003E-2</v>
      </c>
      <c r="H875" s="14">
        <v>3</v>
      </c>
      <c r="I875" s="14">
        <f t="shared" si="120"/>
        <v>5.6250000000000008E-2</v>
      </c>
      <c r="J875" s="14"/>
      <c r="K875" s="14"/>
      <c r="L875" s="14"/>
      <c r="M875" s="14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4"/>
      <c r="C876" s="14"/>
      <c r="D876" s="14">
        <v>6</v>
      </c>
      <c r="E876" s="14">
        <v>0.6</v>
      </c>
      <c r="F876" s="14">
        <f t="shared" si="121"/>
        <v>2.5000000000000001E-2</v>
      </c>
      <c r="G876" s="14">
        <f t="shared" si="119"/>
        <v>1.4999999999999999E-2</v>
      </c>
      <c r="H876" s="14">
        <v>3</v>
      </c>
      <c r="I876" s="14">
        <f t="shared" si="120"/>
        <v>4.4999999999999998E-2</v>
      </c>
      <c r="J876" s="14"/>
      <c r="K876" s="14"/>
      <c r="L876" s="14"/>
      <c r="M876" s="14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4"/>
      <c r="C877" s="14"/>
      <c r="D877" s="14">
        <v>8</v>
      </c>
      <c r="E877" s="14">
        <v>0.8</v>
      </c>
      <c r="F877" s="14">
        <f t="shared" si="121"/>
        <v>2.5000000000000001E-2</v>
      </c>
      <c r="G877" s="14">
        <f t="shared" si="119"/>
        <v>2.0000000000000004E-2</v>
      </c>
      <c r="H877" s="14">
        <v>3</v>
      </c>
      <c r="I877" s="14">
        <f t="shared" si="120"/>
        <v>6.0000000000000012E-2</v>
      </c>
      <c r="J877" s="14"/>
      <c r="K877" s="14"/>
      <c r="L877" s="14"/>
      <c r="M877" s="14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4"/>
      <c r="C878" s="14"/>
      <c r="D878" s="14">
        <v>9</v>
      </c>
      <c r="E878" s="14">
        <v>0.75</v>
      </c>
      <c r="F878" s="14">
        <f t="shared" si="121"/>
        <v>2.5000000000000001E-2</v>
      </c>
      <c r="G878" s="14">
        <f t="shared" si="119"/>
        <v>1.8750000000000003E-2</v>
      </c>
      <c r="H878" s="14">
        <v>3</v>
      </c>
      <c r="I878" s="14">
        <f t="shared" si="120"/>
        <v>5.6250000000000008E-2</v>
      </c>
      <c r="J878" s="14"/>
      <c r="K878" s="14"/>
      <c r="L878" s="14"/>
      <c r="M878" s="14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4"/>
      <c r="C879" s="14"/>
      <c r="D879" s="14">
        <v>11</v>
      </c>
      <c r="E879" s="14">
        <v>0.8</v>
      </c>
      <c r="F879" s="14">
        <f t="shared" si="121"/>
        <v>2.5000000000000001E-2</v>
      </c>
      <c r="G879" s="14">
        <f t="shared" si="119"/>
        <v>2.0000000000000004E-2</v>
      </c>
      <c r="H879" s="14">
        <v>0.5</v>
      </c>
      <c r="I879" s="14">
        <f t="shared" si="120"/>
        <v>1.0000000000000002E-2</v>
      </c>
      <c r="J879" s="14"/>
      <c r="K879" s="14"/>
      <c r="L879" s="14"/>
      <c r="M879" s="14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4"/>
      <c r="C880" s="14"/>
      <c r="D880" s="14">
        <v>12</v>
      </c>
      <c r="E880" s="14">
        <v>0.75</v>
      </c>
      <c r="F880" s="14">
        <f t="shared" si="121"/>
        <v>2.5000000000000001E-2</v>
      </c>
      <c r="G880" s="14">
        <f t="shared" si="119"/>
        <v>1.8750000000000003E-2</v>
      </c>
      <c r="H880" s="14">
        <v>0.5</v>
      </c>
      <c r="I880" s="14">
        <f t="shared" si="120"/>
        <v>9.3750000000000014E-3</v>
      </c>
      <c r="J880" s="14"/>
      <c r="K880" s="14"/>
      <c r="L880" s="14"/>
      <c r="M880" s="14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4"/>
      <c r="C881" s="14"/>
      <c r="D881" s="14" t="s">
        <v>16</v>
      </c>
      <c r="E881" s="14"/>
      <c r="F881" s="14"/>
      <c r="G881" s="14">
        <v>0.1</v>
      </c>
      <c r="H881" s="14">
        <v>10</v>
      </c>
      <c r="I881" s="14">
        <f t="shared" si="120"/>
        <v>1</v>
      </c>
      <c r="J881" s="14"/>
      <c r="K881" s="14"/>
      <c r="L881" s="14"/>
      <c r="M881" s="14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4"/>
      <c r="C882" s="14"/>
      <c r="D882" s="14" t="s">
        <v>16</v>
      </c>
      <c r="E882" s="14"/>
      <c r="F882" s="14"/>
      <c r="G882" s="14">
        <v>0.1</v>
      </c>
      <c r="H882" s="14">
        <v>10</v>
      </c>
      <c r="I882" s="14">
        <f t="shared" si="120"/>
        <v>1</v>
      </c>
      <c r="J882" s="14"/>
      <c r="K882" s="14"/>
      <c r="L882" s="14"/>
      <c r="M882" s="14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4"/>
      <c r="C883" s="14"/>
      <c r="D883" s="14" t="s">
        <v>16</v>
      </c>
      <c r="E883" s="14"/>
      <c r="F883" s="14"/>
      <c r="G883" s="14">
        <v>0.1</v>
      </c>
      <c r="H883" s="14">
        <v>10</v>
      </c>
      <c r="I883" s="14">
        <f t="shared" si="120"/>
        <v>1</v>
      </c>
      <c r="J883" s="14"/>
      <c r="K883" s="14"/>
      <c r="L883" s="14"/>
      <c r="M883" s="14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4"/>
      <c r="C884" s="14"/>
      <c r="D884" s="14" t="s">
        <v>16</v>
      </c>
      <c r="E884" s="14"/>
      <c r="F884" s="14"/>
      <c r="G884" s="14">
        <v>0.1</v>
      </c>
      <c r="H884" s="14">
        <v>10</v>
      </c>
      <c r="I884" s="14">
        <f t="shared" si="120"/>
        <v>1</v>
      </c>
      <c r="J884" s="14"/>
      <c r="K884" s="14"/>
      <c r="L884" s="14"/>
      <c r="M884" s="14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4"/>
      <c r="C885" s="14"/>
      <c r="D885" s="14" t="s">
        <v>16</v>
      </c>
      <c r="E885" s="14"/>
      <c r="F885" s="14"/>
      <c r="G885" s="14">
        <v>0.1</v>
      </c>
      <c r="H885" s="14">
        <v>10</v>
      </c>
      <c r="I885" s="14">
        <f t="shared" si="120"/>
        <v>1</v>
      </c>
      <c r="J885" s="14"/>
      <c r="K885" s="14"/>
      <c r="L885" s="14"/>
      <c r="M885" s="14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4"/>
      <c r="C886" s="14"/>
      <c r="D886" s="14" t="s">
        <v>16</v>
      </c>
      <c r="E886" s="14"/>
      <c r="F886" s="14"/>
      <c r="G886" s="14">
        <v>0.1</v>
      </c>
      <c r="H886" s="14">
        <v>0.5</v>
      </c>
      <c r="I886" s="14">
        <f t="shared" si="120"/>
        <v>0.05</v>
      </c>
      <c r="J886" s="14"/>
      <c r="K886" s="14"/>
      <c r="L886" s="14"/>
      <c r="M886" s="14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4"/>
      <c r="C887" s="14"/>
      <c r="D887" s="14" t="s">
        <v>16</v>
      </c>
      <c r="E887" s="14"/>
      <c r="F887" s="14"/>
      <c r="G887" s="14">
        <v>0.1</v>
      </c>
      <c r="H887" s="14">
        <v>0.5</v>
      </c>
      <c r="I887" s="14">
        <f t="shared" si="120"/>
        <v>0.05</v>
      </c>
      <c r="J887" s="14"/>
      <c r="K887" s="14"/>
      <c r="L887" s="14"/>
      <c r="M887" s="14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5"/>
      <c r="C888" s="5"/>
      <c r="D888" s="5" t="s">
        <v>15</v>
      </c>
      <c r="E888" s="5"/>
      <c r="F888" s="5"/>
      <c r="G888" s="5">
        <f>SUM(G869:G887)</f>
        <v>0.91874999999999996</v>
      </c>
      <c r="H888" s="5"/>
      <c r="I888" s="5">
        <f>SUM(I869:I887)</f>
        <v>5.6218749999999993</v>
      </c>
      <c r="J888" s="5">
        <f>I888/G888</f>
        <v>6.1190476190476186</v>
      </c>
      <c r="K888" s="5">
        <v>0.54500000000000004</v>
      </c>
      <c r="L888" s="5">
        <f>K888*I888</f>
        <v>3.0639218749999997</v>
      </c>
      <c r="M888" s="5">
        <f>G888*C869</f>
        <v>202.125</v>
      </c>
      <c r="N888" s="5">
        <f>I888*C869</f>
        <v>1236.8124999999998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8" t="s">
        <v>2</v>
      </c>
      <c r="C889" s="28" t="s">
        <v>3</v>
      </c>
      <c r="D889" s="28" t="s">
        <v>4</v>
      </c>
      <c r="E889" s="28" t="s">
        <v>5</v>
      </c>
      <c r="F889" s="28" t="s">
        <v>6</v>
      </c>
      <c r="G889" s="28" t="s">
        <v>7</v>
      </c>
      <c r="H889" s="28" t="s">
        <v>8</v>
      </c>
      <c r="I889" s="28" t="s">
        <v>9</v>
      </c>
      <c r="J889" s="28" t="s">
        <v>10</v>
      </c>
      <c r="K889" s="28" t="s">
        <v>11</v>
      </c>
      <c r="L889" s="28" t="s">
        <v>12</v>
      </c>
      <c r="M889" s="28" t="s">
        <v>13</v>
      </c>
      <c r="N889" s="28" t="s">
        <v>14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14">
        <v>5</v>
      </c>
      <c r="C890" s="14">
        <v>200</v>
      </c>
      <c r="D890" s="14">
        <v>1</v>
      </c>
      <c r="E890" s="14">
        <v>0.75</v>
      </c>
      <c r="F890" s="14">
        <f>A2</f>
        <v>2.5000000000000001E-2</v>
      </c>
      <c r="G890" s="14">
        <f t="shared" ref="G890:G901" si="122">E890*F890</f>
        <v>1.8750000000000003E-2</v>
      </c>
      <c r="H890" s="14">
        <v>3</v>
      </c>
      <c r="I890" s="14">
        <f t="shared" ref="I890:I908" si="123">G890*H890</f>
        <v>5.6250000000000008E-2</v>
      </c>
      <c r="J890" s="14"/>
      <c r="K890" s="14"/>
      <c r="L890" s="14"/>
      <c r="M890" s="14"/>
      <c r="N890" s="1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14"/>
      <c r="C891" s="14"/>
      <c r="D891" s="14">
        <v>3</v>
      </c>
      <c r="E891" s="14">
        <v>0.8</v>
      </c>
      <c r="F891" s="14">
        <f t="shared" ref="F891:F901" si="124">A3</f>
        <v>2.5000000000000001E-2</v>
      </c>
      <c r="G891" s="14">
        <f t="shared" si="122"/>
        <v>2.0000000000000004E-2</v>
      </c>
      <c r="H891" s="14">
        <v>3</v>
      </c>
      <c r="I891" s="14">
        <f t="shared" si="123"/>
        <v>6.0000000000000012E-2</v>
      </c>
      <c r="J891" s="14"/>
      <c r="K891" s="14"/>
      <c r="L891" s="14"/>
      <c r="M891" s="14"/>
      <c r="N891" s="1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4"/>
      <c r="C892" s="14"/>
      <c r="D892" s="14">
        <v>5</v>
      </c>
      <c r="E892" s="14">
        <v>0.8</v>
      </c>
      <c r="F892" s="14">
        <f t="shared" si="124"/>
        <v>2.5000000000000001E-2</v>
      </c>
      <c r="G892" s="14">
        <f t="shared" si="122"/>
        <v>2.0000000000000004E-2</v>
      </c>
      <c r="H892" s="14">
        <v>3</v>
      </c>
      <c r="I892" s="14">
        <f t="shared" si="123"/>
        <v>6.0000000000000012E-2</v>
      </c>
      <c r="J892" s="14"/>
      <c r="K892" s="14"/>
      <c r="L892" s="14"/>
      <c r="M892" s="14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4"/>
      <c r="C893" s="14"/>
      <c r="D893" s="14">
        <v>7</v>
      </c>
      <c r="E893" s="14">
        <v>0.75</v>
      </c>
      <c r="F893" s="14">
        <f t="shared" si="124"/>
        <v>2.5000000000000001E-2</v>
      </c>
      <c r="G893" s="14">
        <f t="shared" si="122"/>
        <v>1.8750000000000003E-2</v>
      </c>
      <c r="H893" s="14">
        <v>3</v>
      </c>
      <c r="I893" s="14">
        <f t="shared" si="123"/>
        <v>5.6250000000000008E-2</v>
      </c>
      <c r="J893" s="14"/>
      <c r="K893" s="14"/>
      <c r="L893" s="14"/>
      <c r="M893" s="14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4"/>
      <c r="C894" s="14"/>
      <c r="D894" s="14">
        <v>10</v>
      </c>
      <c r="E894" s="14">
        <v>0.6</v>
      </c>
      <c r="F894" s="14">
        <f t="shared" si="124"/>
        <v>2.5000000000000001E-2</v>
      </c>
      <c r="G894" s="14">
        <f t="shared" si="122"/>
        <v>1.4999999999999999E-2</v>
      </c>
      <c r="H894" s="14">
        <v>0.5</v>
      </c>
      <c r="I894" s="14">
        <f t="shared" si="123"/>
        <v>7.4999999999999997E-3</v>
      </c>
      <c r="J894" s="14"/>
      <c r="K894" s="14"/>
      <c r="L894" s="14"/>
      <c r="M894" s="14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4"/>
      <c r="C895" s="14"/>
      <c r="D895" s="14">
        <v>2</v>
      </c>
      <c r="E895" s="14">
        <v>0.6</v>
      </c>
      <c r="F895" s="14">
        <f t="shared" si="124"/>
        <v>2.5000000000000001E-2</v>
      </c>
      <c r="G895" s="14">
        <f t="shared" si="122"/>
        <v>1.4999999999999999E-2</v>
      </c>
      <c r="H895" s="14">
        <v>3</v>
      </c>
      <c r="I895" s="14">
        <f t="shared" si="123"/>
        <v>4.4999999999999998E-2</v>
      </c>
      <c r="J895" s="14"/>
      <c r="K895" s="14"/>
      <c r="L895" s="14"/>
      <c r="M895" s="14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4"/>
      <c r="C896" s="14"/>
      <c r="D896" s="14">
        <v>4</v>
      </c>
      <c r="E896" s="14">
        <v>0.75</v>
      </c>
      <c r="F896" s="14">
        <f t="shared" si="124"/>
        <v>2.5000000000000001E-2</v>
      </c>
      <c r="G896" s="14">
        <f t="shared" si="122"/>
        <v>1.8750000000000003E-2</v>
      </c>
      <c r="H896" s="14">
        <v>3</v>
      </c>
      <c r="I896" s="14">
        <f t="shared" si="123"/>
        <v>5.6250000000000008E-2</v>
      </c>
      <c r="J896" s="14"/>
      <c r="K896" s="14"/>
      <c r="L896" s="14"/>
      <c r="M896" s="14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4"/>
      <c r="C897" s="14"/>
      <c r="D897" s="14">
        <v>6</v>
      </c>
      <c r="E897" s="14">
        <v>0.6</v>
      </c>
      <c r="F897" s="14">
        <f t="shared" si="124"/>
        <v>2.5000000000000001E-2</v>
      </c>
      <c r="G897" s="14">
        <f t="shared" si="122"/>
        <v>1.4999999999999999E-2</v>
      </c>
      <c r="H897" s="14">
        <v>3</v>
      </c>
      <c r="I897" s="14">
        <f t="shared" si="123"/>
        <v>4.4999999999999998E-2</v>
      </c>
      <c r="J897" s="14"/>
      <c r="K897" s="14"/>
      <c r="L897" s="14"/>
      <c r="M897" s="14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4"/>
      <c r="C898" s="14"/>
      <c r="D898" s="14">
        <v>8</v>
      </c>
      <c r="E898" s="14">
        <v>0.8</v>
      </c>
      <c r="F898" s="14">
        <f t="shared" si="124"/>
        <v>2.5000000000000001E-2</v>
      </c>
      <c r="G898" s="14">
        <f t="shared" si="122"/>
        <v>2.0000000000000004E-2</v>
      </c>
      <c r="H898" s="14">
        <v>3</v>
      </c>
      <c r="I898" s="14">
        <f t="shared" si="123"/>
        <v>6.0000000000000012E-2</v>
      </c>
      <c r="J898" s="14"/>
      <c r="K898" s="14"/>
      <c r="L898" s="14"/>
      <c r="M898" s="14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4"/>
      <c r="C899" s="14"/>
      <c r="D899" s="14">
        <v>9</v>
      </c>
      <c r="E899" s="14">
        <v>0.75</v>
      </c>
      <c r="F899" s="14">
        <f t="shared" si="124"/>
        <v>2.5000000000000001E-2</v>
      </c>
      <c r="G899" s="14">
        <f t="shared" si="122"/>
        <v>1.8750000000000003E-2</v>
      </c>
      <c r="H899" s="14">
        <v>3</v>
      </c>
      <c r="I899" s="14">
        <f t="shared" si="123"/>
        <v>5.6250000000000008E-2</v>
      </c>
      <c r="J899" s="14"/>
      <c r="K899" s="14"/>
      <c r="L899" s="14"/>
      <c r="M899" s="14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4"/>
      <c r="C900" s="14"/>
      <c r="D900" s="14">
        <v>11</v>
      </c>
      <c r="E900" s="14">
        <v>0.8</v>
      </c>
      <c r="F900" s="14">
        <f t="shared" si="124"/>
        <v>2.5000000000000001E-2</v>
      </c>
      <c r="G900" s="14">
        <f t="shared" si="122"/>
        <v>2.0000000000000004E-2</v>
      </c>
      <c r="H900" s="14">
        <v>0.5</v>
      </c>
      <c r="I900" s="14">
        <f t="shared" si="123"/>
        <v>1.0000000000000002E-2</v>
      </c>
      <c r="J900" s="14"/>
      <c r="K900" s="14"/>
      <c r="L900" s="14"/>
      <c r="M900" s="14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4"/>
      <c r="C901" s="14"/>
      <c r="D901" s="14">
        <v>12</v>
      </c>
      <c r="E901" s="14">
        <v>0.75</v>
      </c>
      <c r="F901" s="14">
        <f t="shared" si="124"/>
        <v>2.5000000000000001E-2</v>
      </c>
      <c r="G901" s="14">
        <f t="shared" si="122"/>
        <v>1.8750000000000003E-2</v>
      </c>
      <c r="H901" s="14">
        <v>0.5</v>
      </c>
      <c r="I901" s="14">
        <f t="shared" si="123"/>
        <v>9.3750000000000014E-3</v>
      </c>
      <c r="J901" s="14"/>
      <c r="K901" s="14"/>
      <c r="L901" s="14"/>
      <c r="M901" s="14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4"/>
      <c r="C902" s="14"/>
      <c r="D902" s="14" t="s">
        <v>16</v>
      </c>
      <c r="E902" s="14"/>
      <c r="F902" s="14"/>
      <c r="G902" s="14">
        <v>0.1</v>
      </c>
      <c r="H902" s="14">
        <v>10</v>
      </c>
      <c r="I902" s="14">
        <f t="shared" si="123"/>
        <v>1</v>
      </c>
      <c r="J902" s="14"/>
      <c r="K902" s="14"/>
      <c r="L902" s="14"/>
      <c r="M902" s="14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4"/>
      <c r="C903" s="14"/>
      <c r="D903" s="14" t="s">
        <v>16</v>
      </c>
      <c r="E903" s="14"/>
      <c r="F903" s="14"/>
      <c r="G903" s="14">
        <v>0.1</v>
      </c>
      <c r="H903" s="14">
        <v>10</v>
      </c>
      <c r="I903" s="14">
        <f t="shared" si="123"/>
        <v>1</v>
      </c>
      <c r="J903" s="14"/>
      <c r="K903" s="14"/>
      <c r="L903" s="14"/>
      <c r="M903" s="14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4"/>
      <c r="C904" s="14"/>
      <c r="D904" s="14" t="s">
        <v>16</v>
      </c>
      <c r="E904" s="14"/>
      <c r="F904" s="14"/>
      <c r="G904" s="14">
        <v>0.1</v>
      </c>
      <c r="H904" s="14">
        <v>10</v>
      </c>
      <c r="I904" s="14">
        <f t="shared" si="123"/>
        <v>1</v>
      </c>
      <c r="J904" s="14"/>
      <c r="K904" s="14"/>
      <c r="L904" s="14"/>
      <c r="M904" s="14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4"/>
      <c r="C905" s="14"/>
      <c r="D905" s="14" t="s">
        <v>16</v>
      </c>
      <c r="E905" s="14"/>
      <c r="F905" s="14"/>
      <c r="G905" s="14">
        <v>0.1</v>
      </c>
      <c r="H905" s="14">
        <v>10</v>
      </c>
      <c r="I905" s="14">
        <f t="shared" si="123"/>
        <v>1</v>
      </c>
      <c r="J905" s="14"/>
      <c r="K905" s="14"/>
      <c r="L905" s="14"/>
      <c r="M905" s="14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4"/>
      <c r="C906" s="14"/>
      <c r="D906" s="14" t="s">
        <v>16</v>
      </c>
      <c r="E906" s="14"/>
      <c r="F906" s="14"/>
      <c r="G906" s="14">
        <v>0.1</v>
      </c>
      <c r="H906" s="14">
        <v>10</v>
      </c>
      <c r="I906" s="14">
        <f t="shared" si="123"/>
        <v>1</v>
      </c>
      <c r="J906" s="14"/>
      <c r="K906" s="14"/>
      <c r="L906" s="14"/>
      <c r="M906" s="14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4"/>
      <c r="C907" s="14"/>
      <c r="D907" s="14" t="s">
        <v>16</v>
      </c>
      <c r="E907" s="14"/>
      <c r="F907" s="14"/>
      <c r="G907" s="14">
        <v>0.1</v>
      </c>
      <c r="H907" s="14">
        <v>0.5</v>
      </c>
      <c r="I907" s="14">
        <f t="shared" si="123"/>
        <v>0.05</v>
      </c>
      <c r="J907" s="14"/>
      <c r="K907" s="14"/>
      <c r="L907" s="14"/>
      <c r="M907" s="14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4"/>
      <c r="C908" s="14"/>
      <c r="D908" s="14" t="s">
        <v>16</v>
      </c>
      <c r="E908" s="14"/>
      <c r="F908" s="14"/>
      <c r="G908" s="14">
        <v>0.1</v>
      </c>
      <c r="H908" s="14">
        <v>0.5</v>
      </c>
      <c r="I908" s="14">
        <f t="shared" si="123"/>
        <v>0.05</v>
      </c>
      <c r="J908" s="14"/>
      <c r="K908" s="14"/>
      <c r="L908" s="14"/>
      <c r="M908" s="14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5"/>
      <c r="C909" s="5"/>
      <c r="D909" s="5" t="s">
        <v>15</v>
      </c>
      <c r="E909" s="5"/>
      <c r="F909" s="5"/>
      <c r="G909" s="5">
        <f>SUM(G890:G908)</f>
        <v>0.91874999999999996</v>
      </c>
      <c r="H909" s="5"/>
      <c r="I909" s="5">
        <f>SUM(I890:I908)</f>
        <v>5.6218749999999993</v>
      </c>
      <c r="J909" s="5">
        <f>I909/G909</f>
        <v>6.1190476190476186</v>
      </c>
      <c r="K909" s="5">
        <v>0.5</v>
      </c>
      <c r="L909" s="5">
        <f>K909*I909</f>
        <v>2.8109374999999996</v>
      </c>
      <c r="M909" s="5">
        <f>G909*C890</f>
        <v>183.75</v>
      </c>
      <c r="N909" s="5">
        <f>I909*C890</f>
        <v>1124.3749999999998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8" t="s">
        <v>2</v>
      </c>
      <c r="C910" s="28" t="s">
        <v>3</v>
      </c>
      <c r="D910" s="28" t="s">
        <v>4</v>
      </c>
      <c r="E910" s="28" t="s">
        <v>5</v>
      </c>
      <c r="F910" s="28" t="s">
        <v>6</v>
      </c>
      <c r="G910" s="28" t="s">
        <v>7</v>
      </c>
      <c r="H910" s="28" t="s">
        <v>8</v>
      </c>
      <c r="I910" s="28" t="s">
        <v>9</v>
      </c>
      <c r="J910" s="28" t="s">
        <v>10</v>
      </c>
      <c r="K910" s="28" t="s">
        <v>11</v>
      </c>
      <c r="L910" s="28" t="s">
        <v>12</v>
      </c>
      <c r="M910" s="28" t="s">
        <v>13</v>
      </c>
      <c r="N910" s="28" t="s">
        <v>14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14">
        <v>6</v>
      </c>
      <c r="C911" s="14">
        <v>10</v>
      </c>
      <c r="D911" s="14">
        <v>1</v>
      </c>
      <c r="E911" s="14">
        <v>0.75</v>
      </c>
      <c r="F911" s="14">
        <f>A2</f>
        <v>2.5000000000000001E-2</v>
      </c>
      <c r="G911" s="14">
        <f t="shared" ref="G911:G922" si="125">E911*F911</f>
        <v>1.8750000000000003E-2</v>
      </c>
      <c r="H911" s="14">
        <v>3</v>
      </c>
      <c r="I911" s="14">
        <f t="shared" ref="I911:I929" si="126">G911*H911</f>
        <v>5.6250000000000008E-2</v>
      </c>
      <c r="J911" s="14"/>
      <c r="K911" s="14"/>
      <c r="L911" s="14"/>
      <c r="M911" s="14"/>
      <c r="N911" s="1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14"/>
      <c r="C912" s="14"/>
      <c r="D912" s="14">
        <v>3</v>
      </c>
      <c r="E912" s="14">
        <v>0.8</v>
      </c>
      <c r="F912" s="14">
        <f t="shared" ref="F912:F922" si="127">A3</f>
        <v>2.5000000000000001E-2</v>
      </c>
      <c r="G912" s="14">
        <f t="shared" si="125"/>
        <v>2.0000000000000004E-2</v>
      </c>
      <c r="H912" s="14">
        <v>3</v>
      </c>
      <c r="I912" s="14">
        <f t="shared" si="126"/>
        <v>6.0000000000000012E-2</v>
      </c>
      <c r="J912" s="14"/>
      <c r="K912" s="14"/>
      <c r="L912" s="14"/>
      <c r="M912" s="14"/>
      <c r="N912" s="1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4"/>
      <c r="C913" s="14"/>
      <c r="D913" s="14">
        <v>5</v>
      </c>
      <c r="E913" s="14">
        <v>0.8</v>
      </c>
      <c r="F913" s="14">
        <f t="shared" si="127"/>
        <v>2.5000000000000001E-2</v>
      </c>
      <c r="G913" s="14">
        <f t="shared" si="125"/>
        <v>2.0000000000000004E-2</v>
      </c>
      <c r="H913" s="14">
        <v>3</v>
      </c>
      <c r="I913" s="14">
        <f t="shared" si="126"/>
        <v>6.0000000000000012E-2</v>
      </c>
      <c r="J913" s="14"/>
      <c r="K913" s="14"/>
      <c r="L913" s="14"/>
      <c r="M913" s="14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4"/>
      <c r="C914" s="14"/>
      <c r="D914" s="14">
        <v>7</v>
      </c>
      <c r="E914" s="14">
        <v>0.75</v>
      </c>
      <c r="F914" s="14">
        <f t="shared" si="127"/>
        <v>2.5000000000000001E-2</v>
      </c>
      <c r="G914" s="14">
        <f t="shared" si="125"/>
        <v>1.8750000000000003E-2</v>
      </c>
      <c r="H914" s="14">
        <v>3</v>
      </c>
      <c r="I914" s="14">
        <f t="shared" si="126"/>
        <v>5.6250000000000008E-2</v>
      </c>
      <c r="J914" s="14"/>
      <c r="K914" s="14"/>
      <c r="L914" s="14"/>
      <c r="M914" s="14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4"/>
      <c r="C915" s="14"/>
      <c r="D915" s="14">
        <v>10</v>
      </c>
      <c r="E915" s="14">
        <v>0.6</v>
      </c>
      <c r="F915" s="14">
        <f t="shared" si="127"/>
        <v>2.5000000000000001E-2</v>
      </c>
      <c r="G915" s="14">
        <f t="shared" si="125"/>
        <v>1.4999999999999999E-2</v>
      </c>
      <c r="H915" s="14">
        <v>3</v>
      </c>
      <c r="I915" s="14">
        <f t="shared" si="126"/>
        <v>4.4999999999999998E-2</v>
      </c>
      <c r="J915" s="14"/>
      <c r="K915" s="14"/>
      <c r="L915" s="14"/>
      <c r="M915" s="14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4"/>
      <c r="C916" s="14"/>
      <c r="D916" s="14">
        <v>2</v>
      </c>
      <c r="E916" s="14">
        <v>0.6</v>
      </c>
      <c r="F916" s="14">
        <f t="shared" si="127"/>
        <v>2.5000000000000001E-2</v>
      </c>
      <c r="G916" s="14">
        <f t="shared" si="125"/>
        <v>1.4999999999999999E-2</v>
      </c>
      <c r="H916" s="14">
        <v>3</v>
      </c>
      <c r="I916" s="14">
        <f t="shared" si="126"/>
        <v>4.4999999999999998E-2</v>
      </c>
      <c r="J916" s="14"/>
      <c r="K916" s="14"/>
      <c r="L916" s="14"/>
      <c r="M916" s="14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4"/>
      <c r="C917" s="14"/>
      <c r="D917" s="14">
        <v>4</v>
      </c>
      <c r="E917" s="14">
        <v>0.75</v>
      </c>
      <c r="F917" s="14">
        <f t="shared" si="127"/>
        <v>2.5000000000000001E-2</v>
      </c>
      <c r="G917" s="14">
        <f t="shared" si="125"/>
        <v>1.8750000000000003E-2</v>
      </c>
      <c r="H917" s="14">
        <v>3</v>
      </c>
      <c r="I917" s="14">
        <f t="shared" si="126"/>
        <v>5.6250000000000008E-2</v>
      </c>
      <c r="J917" s="14"/>
      <c r="K917" s="14"/>
      <c r="L917" s="14"/>
      <c r="M917" s="14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4"/>
      <c r="C918" s="14"/>
      <c r="D918" s="14">
        <v>6</v>
      </c>
      <c r="E918" s="14">
        <v>0.6</v>
      </c>
      <c r="F918" s="14">
        <f t="shared" si="127"/>
        <v>2.5000000000000001E-2</v>
      </c>
      <c r="G918" s="14">
        <f t="shared" si="125"/>
        <v>1.4999999999999999E-2</v>
      </c>
      <c r="H918" s="14">
        <v>3</v>
      </c>
      <c r="I918" s="14">
        <f t="shared" si="126"/>
        <v>4.4999999999999998E-2</v>
      </c>
      <c r="J918" s="14"/>
      <c r="K918" s="14"/>
      <c r="L918" s="14"/>
      <c r="M918" s="14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4"/>
      <c r="C919" s="14"/>
      <c r="D919" s="14">
        <v>8</v>
      </c>
      <c r="E919" s="14">
        <v>0.8</v>
      </c>
      <c r="F919" s="14">
        <f t="shared" si="127"/>
        <v>2.5000000000000001E-2</v>
      </c>
      <c r="G919" s="14">
        <f t="shared" si="125"/>
        <v>2.0000000000000004E-2</v>
      </c>
      <c r="H919" s="14">
        <v>3</v>
      </c>
      <c r="I919" s="14">
        <f t="shared" si="126"/>
        <v>6.0000000000000012E-2</v>
      </c>
      <c r="J919" s="14"/>
      <c r="K919" s="14"/>
      <c r="L919" s="14"/>
      <c r="M919" s="14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4"/>
      <c r="C920" s="14"/>
      <c r="D920" s="14">
        <v>9</v>
      </c>
      <c r="E920" s="14">
        <v>0.75</v>
      </c>
      <c r="F920" s="14">
        <f t="shared" si="127"/>
        <v>2.5000000000000001E-2</v>
      </c>
      <c r="G920" s="14">
        <f t="shared" si="125"/>
        <v>1.8750000000000003E-2</v>
      </c>
      <c r="H920" s="14">
        <v>3</v>
      </c>
      <c r="I920" s="14">
        <f t="shared" si="126"/>
        <v>5.6250000000000008E-2</v>
      </c>
      <c r="J920" s="14"/>
      <c r="K920" s="14"/>
      <c r="L920" s="14"/>
      <c r="M920" s="14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4"/>
      <c r="C921" s="14"/>
      <c r="D921" s="14">
        <v>11</v>
      </c>
      <c r="E921" s="14">
        <v>0.8</v>
      </c>
      <c r="F921" s="14">
        <f t="shared" si="127"/>
        <v>2.5000000000000001E-2</v>
      </c>
      <c r="G921" s="14">
        <f t="shared" si="125"/>
        <v>2.0000000000000004E-2</v>
      </c>
      <c r="H921" s="14">
        <v>3</v>
      </c>
      <c r="I921" s="14">
        <f t="shared" si="126"/>
        <v>6.0000000000000012E-2</v>
      </c>
      <c r="J921" s="14"/>
      <c r="K921" s="14"/>
      <c r="L921" s="14"/>
      <c r="M921" s="14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4"/>
      <c r="C922" s="14"/>
      <c r="D922" s="14">
        <v>12</v>
      </c>
      <c r="E922" s="14">
        <v>0.75</v>
      </c>
      <c r="F922" s="14">
        <f t="shared" si="127"/>
        <v>2.5000000000000001E-2</v>
      </c>
      <c r="G922" s="14">
        <f t="shared" si="125"/>
        <v>1.8750000000000003E-2</v>
      </c>
      <c r="H922" s="14">
        <v>3</v>
      </c>
      <c r="I922" s="14">
        <f t="shared" si="126"/>
        <v>5.6250000000000008E-2</v>
      </c>
      <c r="J922" s="14"/>
      <c r="K922" s="14"/>
      <c r="L922" s="14"/>
      <c r="M922" s="14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4"/>
      <c r="C923" s="14"/>
      <c r="D923" s="14" t="s">
        <v>16</v>
      </c>
      <c r="E923" s="14"/>
      <c r="F923" s="14"/>
      <c r="G923" s="14">
        <v>0.1</v>
      </c>
      <c r="H923" s="14">
        <v>10</v>
      </c>
      <c r="I923" s="14">
        <f t="shared" si="126"/>
        <v>1</v>
      </c>
      <c r="J923" s="14"/>
      <c r="K923" s="14"/>
      <c r="L923" s="14"/>
      <c r="M923" s="14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4"/>
      <c r="C924" s="14"/>
      <c r="D924" s="14" t="s">
        <v>16</v>
      </c>
      <c r="E924" s="14"/>
      <c r="F924" s="14"/>
      <c r="G924" s="14">
        <v>0.1</v>
      </c>
      <c r="H924" s="14">
        <v>10</v>
      </c>
      <c r="I924" s="14">
        <f t="shared" si="126"/>
        <v>1</v>
      </c>
      <c r="J924" s="14"/>
      <c r="K924" s="14"/>
      <c r="L924" s="14"/>
      <c r="M924" s="14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4"/>
      <c r="C925" s="14"/>
      <c r="D925" s="14" t="s">
        <v>16</v>
      </c>
      <c r="E925" s="14"/>
      <c r="F925" s="14"/>
      <c r="G925" s="14">
        <v>0.1</v>
      </c>
      <c r="H925" s="14">
        <v>10</v>
      </c>
      <c r="I925" s="14">
        <f t="shared" si="126"/>
        <v>1</v>
      </c>
      <c r="J925" s="14"/>
      <c r="K925" s="14"/>
      <c r="L925" s="14"/>
      <c r="M925" s="14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4"/>
      <c r="C926" s="14"/>
      <c r="D926" s="14" t="s">
        <v>16</v>
      </c>
      <c r="E926" s="14"/>
      <c r="F926" s="14"/>
      <c r="G926" s="14">
        <v>0.1</v>
      </c>
      <c r="H926" s="14">
        <v>10</v>
      </c>
      <c r="I926" s="14">
        <f t="shared" si="126"/>
        <v>1</v>
      </c>
      <c r="J926" s="14"/>
      <c r="K926" s="14"/>
      <c r="L926" s="14"/>
      <c r="M926" s="14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4"/>
      <c r="C927" s="14"/>
      <c r="D927" s="14" t="s">
        <v>16</v>
      </c>
      <c r="E927" s="14"/>
      <c r="F927" s="14"/>
      <c r="G927" s="14">
        <v>0.1</v>
      </c>
      <c r="H927" s="14">
        <v>10</v>
      </c>
      <c r="I927" s="14">
        <f t="shared" si="126"/>
        <v>1</v>
      </c>
      <c r="J927" s="14"/>
      <c r="K927" s="14"/>
      <c r="L927" s="14"/>
      <c r="M927" s="14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4"/>
      <c r="C928" s="14"/>
      <c r="D928" s="14" t="s">
        <v>16</v>
      </c>
      <c r="E928" s="14"/>
      <c r="F928" s="14"/>
      <c r="G928" s="14">
        <v>0.1</v>
      </c>
      <c r="H928" s="14">
        <v>10</v>
      </c>
      <c r="I928" s="14">
        <f t="shared" si="126"/>
        <v>1</v>
      </c>
      <c r="J928" s="14"/>
      <c r="K928" s="14"/>
      <c r="L928" s="14"/>
      <c r="M928" s="14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4"/>
      <c r="C929" s="14"/>
      <c r="D929" s="14" t="s">
        <v>16</v>
      </c>
      <c r="E929" s="14"/>
      <c r="F929" s="14"/>
      <c r="G929" s="14">
        <v>0.1</v>
      </c>
      <c r="H929" s="14">
        <v>10</v>
      </c>
      <c r="I929" s="14">
        <f t="shared" si="126"/>
        <v>1</v>
      </c>
      <c r="J929" s="14"/>
      <c r="K929" s="14"/>
      <c r="L929" s="14"/>
      <c r="M929" s="14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5"/>
      <c r="C930" s="5"/>
      <c r="D930" s="5" t="s">
        <v>15</v>
      </c>
      <c r="E930" s="5"/>
      <c r="F930" s="5"/>
      <c r="G930" s="5">
        <f>SUM(G911:G929)</f>
        <v>0.91874999999999996</v>
      </c>
      <c r="H930" s="5"/>
      <c r="I930" s="5">
        <f>SUM(I911:I929)</f>
        <v>7.65625</v>
      </c>
      <c r="J930" s="5">
        <f>I930/G930</f>
        <v>8.3333333333333339</v>
      </c>
      <c r="K930" s="5">
        <v>0.41499999999999998</v>
      </c>
      <c r="L930" s="5">
        <f>K930*I930</f>
        <v>3.1773437499999999</v>
      </c>
      <c r="M930" s="5">
        <f>G930*C911</f>
        <v>9.1875</v>
      </c>
      <c r="N930" s="5">
        <f>I930*C911</f>
        <v>76.5625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8" t="s">
        <v>2</v>
      </c>
      <c r="C931" s="28" t="s">
        <v>3</v>
      </c>
      <c r="D931" s="28" t="s">
        <v>4</v>
      </c>
      <c r="E931" s="28" t="s">
        <v>5</v>
      </c>
      <c r="F931" s="28" t="s">
        <v>6</v>
      </c>
      <c r="G931" s="28" t="s">
        <v>7</v>
      </c>
      <c r="H931" s="28" t="s">
        <v>8</v>
      </c>
      <c r="I931" s="28" t="s">
        <v>9</v>
      </c>
      <c r="J931" s="28" t="s">
        <v>10</v>
      </c>
      <c r="K931" s="28" t="s">
        <v>11</v>
      </c>
      <c r="L931" s="28" t="s">
        <v>12</v>
      </c>
      <c r="M931" s="28" t="s">
        <v>13</v>
      </c>
      <c r="N931" s="28" t="s">
        <v>14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14">
        <v>7</v>
      </c>
      <c r="C932" s="14">
        <v>10</v>
      </c>
      <c r="D932" s="14">
        <v>1</v>
      </c>
      <c r="E932" s="14">
        <v>0.75</v>
      </c>
      <c r="F932" s="14">
        <f>A2</f>
        <v>2.5000000000000001E-2</v>
      </c>
      <c r="G932" s="14">
        <f t="shared" ref="G932:G943" si="128">E932*F932</f>
        <v>1.8750000000000003E-2</v>
      </c>
      <c r="H932" s="14">
        <v>3</v>
      </c>
      <c r="I932" s="14">
        <f t="shared" ref="I932:I950" si="129">G932*H932</f>
        <v>5.6250000000000008E-2</v>
      </c>
      <c r="J932" s="14"/>
      <c r="K932" s="14"/>
      <c r="L932" s="14"/>
      <c r="M932" s="14"/>
      <c r="N932" s="1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14"/>
      <c r="C933" s="14"/>
      <c r="D933" s="14">
        <v>3</v>
      </c>
      <c r="E933" s="14">
        <v>0.8</v>
      </c>
      <c r="F933" s="14">
        <f t="shared" ref="F933:F943" si="130">A3</f>
        <v>2.5000000000000001E-2</v>
      </c>
      <c r="G933" s="14">
        <f t="shared" si="128"/>
        <v>2.0000000000000004E-2</v>
      </c>
      <c r="H933" s="14">
        <v>3</v>
      </c>
      <c r="I933" s="14">
        <f t="shared" si="129"/>
        <v>6.0000000000000012E-2</v>
      </c>
      <c r="J933" s="14"/>
      <c r="K933" s="14"/>
      <c r="L933" s="14"/>
      <c r="M933" s="14"/>
      <c r="N933" s="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4"/>
      <c r="C934" s="14"/>
      <c r="D934" s="14">
        <v>5</v>
      </c>
      <c r="E934" s="14">
        <v>0.8</v>
      </c>
      <c r="F934" s="14">
        <f t="shared" si="130"/>
        <v>2.5000000000000001E-2</v>
      </c>
      <c r="G934" s="14">
        <f t="shared" si="128"/>
        <v>2.0000000000000004E-2</v>
      </c>
      <c r="H934" s="14">
        <v>3</v>
      </c>
      <c r="I934" s="14">
        <f t="shared" si="129"/>
        <v>6.0000000000000012E-2</v>
      </c>
      <c r="J934" s="14"/>
      <c r="K934" s="14"/>
      <c r="L934" s="14"/>
      <c r="M934" s="14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4"/>
      <c r="C935" s="14"/>
      <c r="D935" s="14">
        <v>7</v>
      </c>
      <c r="E935" s="14">
        <v>0.75</v>
      </c>
      <c r="F935" s="14">
        <f t="shared" si="130"/>
        <v>2.5000000000000001E-2</v>
      </c>
      <c r="G935" s="14">
        <f t="shared" si="128"/>
        <v>1.8750000000000003E-2</v>
      </c>
      <c r="H935" s="14">
        <v>3</v>
      </c>
      <c r="I935" s="14">
        <f t="shared" si="129"/>
        <v>5.6250000000000008E-2</v>
      </c>
      <c r="J935" s="14"/>
      <c r="K935" s="14"/>
      <c r="L935" s="14"/>
      <c r="M935" s="14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4"/>
      <c r="C936" s="14"/>
      <c r="D936" s="14">
        <v>10</v>
      </c>
      <c r="E936" s="14">
        <v>0.6</v>
      </c>
      <c r="F936" s="14">
        <f t="shared" si="130"/>
        <v>2.5000000000000001E-2</v>
      </c>
      <c r="G936" s="14">
        <f t="shared" si="128"/>
        <v>1.4999999999999999E-2</v>
      </c>
      <c r="H936" s="14">
        <v>3</v>
      </c>
      <c r="I936" s="14">
        <f t="shared" si="129"/>
        <v>4.4999999999999998E-2</v>
      </c>
      <c r="J936" s="14"/>
      <c r="K936" s="14"/>
      <c r="L936" s="14"/>
      <c r="M936" s="14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4"/>
      <c r="C937" s="14"/>
      <c r="D937" s="14">
        <v>2</v>
      </c>
      <c r="E937" s="14">
        <v>0.6</v>
      </c>
      <c r="F937" s="14">
        <f t="shared" si="130"/>
        <v>2.5000000000000001E-2</v>
      </c>
      <c r="G937" s="14">
        <f t="shared" si="128"/>
        <v>1.4999999999999999E-2</v>
      </c>
      <c r="H937" s="14">
        <v>3</v>
      </c>
      <c r="I937" s="14">
        <f t="shared" si="129"/>
        <v>4.4999999999999998E-2</v>
      </c>
      <c r="J937" s="14"/>
      <c r="K937" s="14"/>
      <c r="L937" s="14"/>
      <c r="M937" s="14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4"/>
      <c r="C938" s="14"/>
      <c r="D938" s="14">
        <v>4</v>
      </c>
      <c r="E938" s="14">
        <v>0.75</v>
      </c>
      <c r="F938" s="14">
        <f t="shared" si="130"/>
        <v>2.5000000000000001E-2</v>
      </c>
      <c r="G938" s="14">
        <f t="shared" si="128"/>
        <v>1.8750000000000003E-2</v>
      </c>
      <c r="H938" s="14">
        <v>3</v>
      </c>
      <c r="I938" s="14">
        <f t="shared" si="129"/>
        <v>5.6250000000000008E-2</v>
      </c>
      <c r="J938" s="14"/>
      <c r="K938" s="14"/>
      <c r="L938" s="14"/>
      <c r="M938" s="14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4"/>
      <c r="C939" s="14"/>
      <c r="D939" s="14">
        <v>6</v>
      </c>
      <c r="E939" s="14">
        <v>0.6</v>
      </c>
      <c r="F939" s="14">
        <f t="shared" si="130"/>
        <v>2.5000000000000001E-2</v>
      </c>
      <c r="G939" s="14">
        <f t="shared" si="128"/>
        <v>1.4999999999999999E-2</v>
      </c>
      <c r="H939" s="14">
        <v>3</v>
      </c>
      <c r="I939" s="14">
        <f t="shared" si="129"/>
        <v>4.4999999999999998E-2</v>
      </c>
      <c r="J939" s="14"/>
      <c r="K939" s="14"/>
      <c r="L939" s="14"/>
      <c r="M939" s="14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4"/>
      <c r="C940" s="14"/>
      <c r="D940" s="14">
        <v>8</v>
      </c>
      <c r="E940" s="14">
        <v>0.8</v>
      </c>
      <c r="F940" s="14">
        <f t="shared" si="130"/>
        <v>2.5000000000000001E-2</v>
      </c>
      <c r="G940" s="14">
        <f t="shared" si="128"/>
        <v>2.0000000000000004E-2</v>
      </c>
      <c r="H940" s="14">
        <v>3</v>
      </c>
      <c r="I940" s="14">
        <f t="shared" si="129"/>
        <v>6.0000000000000012E-2</v>
      </c>
      <c r="J940" s="14"/>
      <c r="K940" s="14"/>
      <c r="L940" s="14"/>
      <c r="M940" s="14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4"/>
      <c r="C941" s="14"/>
      <c r="D941" s="14">
        <v>9</v>
      </c>
      <c r="E941" s="14">
        <v>0.75</v>
      </c>
      <c r="F941" s="14">
        <f t="shared" si="130"/>
        <v>2.5000000000000001E-2</v>
      </c>
      <c r="G941" s="14">
        <f t="shared" si="128"/>
        <v>1.8750000000000003E-2</v>
      </c>
      <c r="H941" s="14">
        <v>3</v>
      </c>
      <c r="I941" s="14">
        <f t="shared" si="129"/>
        <v>5.6250000000000008E-2</v>
      </c>
      <c r="J941" s="14"/>
      <c r="K941" s="14"/>
      <c r="L941" s="14"/>
      <c r="M941" s="14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4"/>
      <c r="C942" s="14"/>
      <c r="D942" s="14">
        <v>11</v>
      </c>
      <c r="E942" s="14">
        <v>0.8</v>
      </c>
      <c r="F942" s="14">
        <f t="shared" si="130"/>
        <v>2.5000000000000001E-2</v>
      </c>
      <c r="G942" s="14">
        <f t="shared" si="128"/>
        <v>2.0000000000000004E-2</v>
      </c>
      <c r="H942" s="14">
        <v>3</v>
      </c>
      <c r="I942" s="14">
        <f t="shared" si="129"/>
        <v>6.0000000000000012E-2</v>
      </c>
      <c r="J942" s="14"/>
      <c r="K942" s="14"/>
      <c r="L942" s="14"/>
      <c r="M942" s="14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4"/>
      <c r="C943" s="14"/>
      <c r="D943" s="14">
        <v>12</v>
      </c>
      <c r="E943" s="14">
        <v>0.75</v>
      </c>
      <c r="F943" s="14">
        <f t="shared" si="130"/>
        <v>2.5000000000000001E-2</v>
      </c>
      <c r="G943" s="14">
        <f t="shared" si="128"/>
        <v>1.8750000000000003E-2</v>
      </c>
      <c r="H943" s="14">
        <v>3</v>
      </c>
      <c r="I943" s="14">
        <f t="shared" si="129"/>
        <v>5.6250000000000008E-2</v>
      </c>
      <c r="J943" s="14"/>
      <c r="K943" s="14"/>
      <c r="L943" s="14"/>
      <c r="M943" s="14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4"/>
      <c r="C944" s="14"/>
      <c r="D944" s="14" t="s">
        <v>16</v>
      </c>
      <c r="E944" s="14"/>
      <c r="F944" s="14"/>
      <c r="G944" s="14">
        <v>0.1</v>
      </c>
      <c r="H944" s="14">
        <v>10</v>
      </c>
      <c r="I944" s="14">
        <f t="shared" si="129"/>
        <v>1</v>
      </c>
      <c r="J944" s="14"/>
      <c r="K944" s="14"/>
      <c r="L944" s="14"/>
      <c r="M944" s="14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4"/>
      <c r="C945" s="14"/>
      <c r="D945" s="14" t="s">
        <v>16</v>
      </c>
      <c r="E945" s="14"/>
      <c r="F945" s="14"/>
      <c r="G945" s="14">
        <v>0.1</v>
      </c>
      <c r="H945" s="14">
        <v>10</v>
      </c>
      <c r="I945" s="14">
        <f t="shared" si="129"/>
        <v>1</v>
      </c>
      <c r="J945" s="14"/>
      <c r="K945" s="14"/>
      <c r="L945" s="14"/>
      <c r="M945" s="14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4"/>
      <c r="C946" s="14"/>
      <c r="D946" s="14" t="s">
        <v>16</v>
      </c>
      <c r="E946" s="14"/>
      <c r="F946" s="14"/>
      <c r="G946" s="14">
        <v>0.1</v>
      </c>
      <c r="H946" s="14">
        <v>10</v>
      </c>
      <c r="I946" s="14">
        <f t="shared" si="129"/>
        <v>1</v>
      </c>
      <c r="J946" s="14"/>
      <c r="K946" s="14"/>
      <c r="L946" s="14"/>
      <c r="M946" s="14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4"/>
      <c r="C947" s="14"/>
      <c r="D947" s="14" t="s">
        <v>16</v>
      </c>
      <c r="E947" s="14"/>
      <c r="F947" s="14"/>
      <c r="G947" s="14">
        <v>0.1</v>
      </c>
      <c r="H947" s="14">
        <v>10</v>
      </c>
      <c r="I947" s="14">
        <f t="shared" si="129"/>
        <v>1</v>
      </c>
      <c r="J947" s="14"/>
      <c r="K947" s="14"/>
      <c r="L947" s="14"/>
      <c r="M947" s="14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4"/>
      <c r="C948" s="14"/>
      <c r="D948" s="14" t="s">
        <v>16</v>
      </c>
      <c r="E948" s="14"/>
      <c r="F948" s="14"/>
      <c r="G948" s="14">
        <v>0.1</v>
      </c>
      <c r="H948" s="14">
        <v>10</v>
      </c>
      <c r="I948" s="14">
        <f t="shared" si="129"/>
        <v>1</v>
      </c>
      <c r="J948" s="14"/>
      <c r="K948" s="14"/>
      <c r="L948" s="14"/>
      <c r="M948" s="14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4"/>
      <c r="C949" s="14"/>
      <c r="D949" s="14" t="s">
        <v>16</v>
      </c>
      <c r="E949" s="14"/>
      <c r="F949" s="14"/>
      <c r="G949" s="14">
        <v>0.1</v>
      </c>
      <c r="H949" s="14">
        <v>10</v>
      </c>
      <c r="I949" s="14">
        <f t="shared" si="129"/>
        <v>1</v>
      </c>
      <c r="J949" s="14"/>
      <c r="K949" s="14"/>
      <c r="L949" s="14"/>
      <c r="M949" s="14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4"/>
      <c r="C950" s="14"/>
      <c r="D950" s="14" t="s">
        <v>16</v>
      </c>
      <c r="E950" s="14"/>
      <c r="F950" s="14"/>
      <c r="G950" s="14">
        <v>0.1</v>
      </c>
      <c r="H950" s="14">
        <v>10</v>
      </c>
      <c r="I950" s="14">
        <f t="shared" si="129"/>
        <v>1</v>
      </c>
      <c r="J950" s="14"/>
      <c r="K950" s="14"/>
      <c r="L950" s="14"/>
      <c r="M950" s="14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5"/>
      <c r="C951" s="5"/>
      <c r="D951" s="5" t="s">
        <v>15</v>
      </c>
      <c r="E951" s="5"/>
      <c r="F951" s="5"/>
      <c r="G951" s="5">
        <f>SUM(G932:G950)</f>
        <v>0.91874999999999996</v>
      </c>
      <c r="H951" s="5"/>
      <c r="I951" s="5">
        <f>SUM(I932:I950)</f>
        <v>7.65625</v>
      </c>
      <c r="J951" s="5">
        <f>I951/G951</f>
        <v>8.3333333333333339</v>
      </c>
      <c r="K951" s="5">
        <v>0.41499999999999998</v>
      </c>
      <c r="L951" s="5">
        <f>K951*I951</f>
        <v>3.1773437499999999</v>
      </c>
      <c r="M951" s="5">
        <f>G951*C932</f>
        <v>9.1875</v>
      </c>
      <c r="N951" s="5">
        <f>I951*C932</f>
        <v>76.5625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5" t="s">
        <v>17</v>
      </c>
      <c r="L952" s="5">
        <f t="shared" ref="L952:N952" si="131">SUM(L806:L951)</f>
        <v>16.378359374999999</v>
      </c>
      <c r="M952" s="5">
        <f t="shared" si="131"/>
        <v>1010.625</v>
      </c>
      <c r="N952" s="5">
        <f t="shared" si="131"/>
        <v>4189.0624999999991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7">
        <f>SUM(C806:C932)</f>
        <v>1100</v>
      </c>
      <c r="C953" s="8" t="s">
        <v>18</v>
      </c>
      <c r="D953" s="9"/>
      <c r="E953" s="9"/>
      <c r="F953" s="9"/>
      <c r="G953" s="10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7">
        <f>B953*8760</f>
        <v>9636000</v>
      </c>
      <c r="C954" s="8" t="s">
        <v>19</v>
      </c>
      <c r="D954" s="9"/>
      <c r="E954" s="9"/>
      <c r="F954" s="9"/>
      <c r="G954" s="10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7">
        <f>M952</f>
        <v>1010.625</v>
      </c>
      <c r="C955" s="8" t="s">
        <v>20</v>
      </c>
      <c r="D955" s="9"/>
      <c r="E955" s="9"/>
      <c r="F955" s="9"/>
      <c r="G955" s="10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7">
        <f>B955/B953</f>
        <v>0.91874999999999996</v>
      </c>
      <c r="C956" s="8" t="s">
        <v>21</v>
      </c>
      <c r="D956" s="9"/>
      <c r="E956" s="9"/>
      <c r="F956" s="9"/>
      <c r="G956" s="10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7">
        <f>N952/B953</f>
        <v>3.8082386363636354</v>
      </c>
      <c r="C957" s="8" t="s">
        <v>22</v>
      </c>
      <c r="D957" s="9"/>
      <c r="E957" s="9"/>
      <c r="F957" s="9"/>
      <c r="G957" s="10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7">
        <f>B957/B956</f>
        <v>4.1450216450216439</v>
      </c>
      <c r="C958" s="18" t="s">
        <v>23</v>
      </c>
      <c r="D958" s="19"/>
      <c r="E958" s="19"/>
      <c r="F958" s="19"/>
      <c r="G958" s="20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7">
        <f>(B954-N952)/B954</f>
        <v>0.99956526956205893</v>
      </c>
      <c r="C959" s="22" t="s">
        <v>24</v>
      </c>
      <c r="D959" s="23"/>
      <c r="E959" s="23"/>
      <c r="F959" s="23"/>
      <c r="G959" s="24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7">
        <f>1-B959</f>
        <v>4.3473043794106658E-4</v>
      </c>
      <c r="C960" s="8" t="s">
        <v>25</v>
      </c>
      <c r="D960" s="9"/>
      <c r="E960" s="9"/>
      <c r="F960" s="9"/>
      <c r="G960" s="10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7">
        <f>L952*1000</f>
        <v>16378.359374999998</v>
      </c>
      <c r="C961" s="8" t="s">
        <v>27</v>
      </c>
      <c r="D961" s="9"/>
      <c r="E961" s="9"/>
      <c r="F961" s="9"/>
      <c r="G961" s="10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7">
        <f>B961/B953</f>
        <v>14.889417613636361</v>
      </c>
      <c r="C962" s="11" t="s">
        <v>28</v>
      </c>
      <c r="D962" s="12"/>
      <c r="E962" s="12"/>
      <c r="F962" s="12"/>
      <c r="G962" s="1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17" sqref="H117"/>
    </sheetView>
  </sheetViews>
  <sheetFormatPr defaultColWidth="12.625" defaultRowHeight="15" customHeight="1"/>
  <cols>
    <col min="1" max="1" width="9.625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>
        <v>2.5000000000000001E-2</v>
      </c>
      <c r="B3" s="4">
        <v>8</v>
      </c>
      <c r="C3" s="4">
        <v>1</v>
      </c>
      <c r="D3" s="4">
        <v>13</v>
      </c>
      <c r="E3" s="4">
        <v>0.8</v>
      </c>
      <c r="F3" s="4">
        <f>A2</f>
        <v>2.5000000000000001E-2</v>
      </c>
      <c r="G3" s="4">
        <f t="shared" ref="G3:G8" si="0">E3*F3</f>
        <v>2.0000000000000004E-2</v>
      </c>
      <c r="H3" s="4">
        <v>0.5</v>
      </c>
      <c r="I3" s="4">
        <f t="shared" ref="I3:I8" si="1">G3*H3</f>
        <v>1.0000000000000002E-2</v>
      </c>
      <c r="J3" s="4"/>
      <c r="K3" s="4"/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>
        <v>2.5000000000000001E-2</v>
      </c>
      <c r="B4" s="4"/>
      <c r="C4" s="4"/>
      <c r="D4" s="4">
        <v>15</v>
      </c>
      <c r="E4" s="4">
        <v>0.8</v>
      </c>
      <c r="F4" s="4">
        <f t="shared" ref="F4:F6" si="2">A3</f>
        <v>2.5000000000000001E-2</v>
      </c>
      <c r="G4" s="4">
        <f t="shared" si="0"/>
        <v>2.0000000000000004E-2</v>
      </c>
      <c r="H4" s="4">
        <v>0.5</v>
      </c>
      <c r="I4" s="4">
        <f t="shared" si="1"/>
        <v>1.0000000000000002E-2</v>
      </c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>
        <v>2.5000000000000001E-2</v>
      </c>
      <c r="B5" s="4"/>
      <c r="C5" s="4"/>
      <c r="D5" s="4">
        <v>17</v>
      </c>
      <c r="E5" s="4">
        <v>0.6</v>
      </c>
      <c r="F5" s="4">
        <f t="shared" si="2"/>
        <v>2.5000000000000001E-2</v>
      </c>
      <c r="G5" s="4">
        <f t="shared" si="0"/>
        <v>1.4999999999999999E-2</v>
      </c>
      <c r="H5" s="4">
        <v>0.5</v>
      </c>
      <c r="I5" s="4">
        <f t="shared" si="1"/>
        <v>7.4999999999999997E-3</v>
      </c>
      <c r="J5" s="4"/>
      <c r="K5" s="4"/>
      <c r="L5" s="4"/>
      <c r="M5" s="4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>
        <v>2.5000000000000001E-2</v>
      </c>
      <c r="B6" s="4"/>
      <c r="C6" s="4"/>
      <c r="D6" s="4">
        <v>14</v>
      </c>
      <c r="E6" s="4">
        <v>0.6</v>
      </c>
      <c r="F6" s="4">
        <f t="shared" si="2"/>
        <v>2.5000000000000001E-2</v>
      </c>
      <c r="G6" s="4">
        <f t="shared" si="0"/>
        <v>1.4999999999999999E-2</v>
      </c>
      <c r="H6" s="4">
        <v>3</v>
      </c>
      <c r="I6" s="4">
        <f t="shared" si="1"/>
        <v>4.4999999999999998E-2</v>
      </c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>
        <v>2.5000000000000001E-2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2.5000000000000001E-2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2.5000000000000001E-2</v>
      </c>
      <c r="B9" s="5"/>
      <c r="C9" s="5"/>
      <c r="D9" s="5" t="s">
        <v>15</v>
      </c>
      <c r="E9" s="5"/>
      <c r="F9" s="5"/>
      <c r="G9" s="5">
        <f>SUM(G3:G8)</f>
        <v>7.0000000000000007E-2</v>
      </c>
      <c r="H9" s="5"/>
      <c r="I9" s="5">
        <f>SUM(I3:I8)</f>
        <v>7.2500000000000009E-2</v>
      </c>
      <c r="J9" s="5">
        <f>I9/G9</f>
        <v>1.0357142857142858</v>
      </c>
      <c r="K9" s="5">
        <v>1</v>
      </c>
      <c r="L9" s="5">
        <f>K9*I9</f>
        <v>7.2500000000000009E-2</v>
      </c>
      <c r="M9" s="5">
        <f>G9*C3</f>
        <v>7.0000000000000007E-2</v>
      </c>
      <c r="N9" s="5">
        <f>I9*C3</f>
        <v>7.2500000000000009E-2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2.5000000000000001E-2</v>
      </c>
      <c r="G11" s="4">
        <f t="shared" ref="G11:G16" si="3">E11*F11</f>
        <v>2.0000000000000004E-2</v>
      </c>
      <c r="H11" s="4">
        <v>0.5</v>
      </c>
      <c r="I11" s="4">
        <f t="shared" ref="I11:I16" si="4">G11*H11</f>
        <v>1.0000000000000002E-2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2.5000000000000001E-2</v>
      </c>
      <c r="G12" s="4">
        <f t="shared" si="3"/>
        <v>2.0000000000000004E-2</v>
      </c>
      <c r="H12" s="4">
        <v>0.5</v>
      </c>
      <c r="I12" s="4">
        <f t="shared" si="4"/>
        <v>1.0000000000000002E-2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2.5000000000000001E-2</v>
      </c>
      <c r="G13" s="4">
        <f t="shared" si="3"/>
        <v>1.4999999999999999E-2</v>
      </c>
      <c r="H13" s="4">
        <v>0.5</v>
      </c>
      <c r="I13" s="4">
        <f t="shared" si="4"/>
        <v>7.4999999999999997E-3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2.5000000000000001E-2</v>
      </c>
      <c r="G15" s="4">
        <f t="shared" si="3"/>
        <v>1.8750000000000003E-2</v>
      </c>
      <c r="H15" s="4">
        <v>3</v>
      </c>
      <c r="I15" s="4">
        <f t="shared" si="4"/>
        <v>5.6250000000000008E-2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7.375000000000001E-2</v>
      </c>
      <c r="H17" s="5"/>
      <c r="I17" s="5">
        <f>SUM(I11:I16)</f>
        <v>8.3750000000000019E-2</v>
      </c>
      <c r="J17" s="5">
        <f>I17/G17</f>
        <v>1.1355932203389831</v>
      </c>
      <c r="K17" s="5">
        <v>1.5</v>
      </c>
      <c r="L17" s="5">
        <f>K17*I17</f>
        <v>0.12562500000000004</v>
      </c>
      <c r="M17" s="5">
        <f>G17*C11</f>
        <v>7.375000000000001E-2</v>
      </c>
      <c r="N17" s="5">
        <f>I17*C11</f>
        <v>8.3750000000000019E-2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2.5000000000000001E-2</v>
      </c>
      <c r="G19" s="4">
        <f>E19*F19</f>
        <v>2.0000000000000004E-2</v>
      </c>
      <c r="H19" s="4">
        <v>0.5</v>
      </c>
      <c r="I19" s="4">
        <f>G19*H19</f>
        <v>1.0000000000000002E-2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2.5000000000000001E-2</v>
      </c>
      <c r="G20" s="4">
        <f t="shared" ref="G20:G24" si="7">E20*F20</f>
        <v>2.0000000000000004E-2</v>
      </c>
      <c r="H20" s="4">
        <v>0.5</v>
      </c>
      <c r="I20" s="4">
        <f t="shared" ref="I20:I24" si="8">G20*H20</f>
        <v>1.0000000000000002E-2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2.5000000000000001E-2</v>
      </c>
      <c r="G21" s="4">
        <f t="shared" si="7"/>
        <v>1.4999999999999999E-2</v>
      </c>
      <c r="H21" s="4">
        <v>0.5</v>
      </c>
      <c r="I21" s="4">
        <f t="shared" si="8"/>
        <v>7.4999999999999997E-3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2.5000000000000001E-2</v>
      </c>
      <c r="G24" s="4">
        <f t="shared" si="7"/>
        <v>2.0000000000000004E-2</v>
      </c>
      <c r="H24" s="4">
        <v>3</v>
      </c>
      <c r="I24" s="4">
        <f t="shared" si="8"/>
        <v>6.0000000000000012E-2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7.5000000000000011E-2</v>
      </c>
      <c r="H25" s="5"/>
      <c r="I25" s="5">
        <f>SUM(I19:I24)</f>
        <v>8.7500000000000022E-2</v>
      </c>
      <c r="J25" s="5">
        <f>I25/G25</f>
        <v>1.1666666666666667</v>
      </c>
      <c r="K25" s="5">
        <v>1</v>
      </c>
      <c r="L25" s="5">
        <f>K25*I25</f>
        <v>8.7500000000000022E-2</v>
      </c>
      <c r="M25" s="5">
        <f>G25*C19</f>
        <v>7.5000000000000011E-2</v>
      </c>
      <c r="N25" s="5">
        <f>I25*C19</f>
        <v>8.7500000000000022E-2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0.28562500000000007</v>
      </c>
      <c r="M27" s="5">
        <f t="shared" si="9"/>
        <v>0.21875000000000003</v>
      </c>
      <c r="N27" s="5">
        <f t="shared" si="9"/>
        <v>0.24375000000000005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/>
      <c r="B28" s="7">
        <f>SUM(C3:C26)</f>
        <v>3</v>
      </c>
      <c r="C28" s="8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"/>
      <c r="B29" s="7">
        <f>B28*8760</f>
        <v>26280</v>
      </c>
      <c r="C29" s="8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/>
      <c r="B30" s="7">
        <f>M27</f>
        <v>0.21875000000000003</v>
      </c>
      <c r="C30" s="8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/>
      <c r="B31" s="7">
        <f>B30/B28</f>
        <v>7.2916666666666671E-2</v>
      </c>
      <c r="C31" s="8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/>
      <c r="B32" s="7">
        <f>N27/B28</f>
        <v>8.1250000000000017E-2</v>
      </c>
      <c r="C32" s="8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/>
      <c r="B33" s="7">
        <f>B32/B31</f>
        <v>1.1142857142857145</v>
      </c>
      <c r="C33" s="8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/>
      <c r="B34" s="7">
        <f>(B29-N27)/B29</f>
        <v>0.99999072488584473</v>
      </c>
      <c r="C34" s="8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/>
      <c r="B35" s="7">
        <f>1-B34</f>
        <v>9.2751141552716021E-6</v>
      </c>
      <c r="C35" s="8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/>
      <c r="B36" s="7">
        <f>L27*1000</f>
        <v>285.62500000000006</v>
      </c>
      <c r="C36" s="8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7">
        <f>B36/B28</f>
        <v>95.208333333333357</v>
      </c>
      <c r="C37" s="11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2.5000000000000001E-2</v>
      </c>
      <c r="G41" s="14">
        <f t="shared" ref="G41:G46" si="10">E41*F41</f>
        <v>2.0000000000000004E-2</v>
      </c>
      <c r="H41" s="14">
        <v>3</v>
      </c>
      <c r="I41" s="14">
        <f t="shared" ref="I41:I46" si="11">G41*H41</f>
        <v>6.0000000000000012E-2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2.5000000000000001E-2</v>
      </c>
      <c r="G42" s="14">
        <f t="shared" si="10"/>
        <v>2.0000000000000004E-2</v>
      </c>
      <c r="H42" s="14">
        <v>3</v>
      </c>
      <c r="I42" s="14">
        <f t="shared" si="11"/>
        <v>6.0000000000000012E-2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2.5000000000000001E-2</v>
      </c>
      <c r="G43" s="14">
        <f t="shared" si="10"/>
        <v>1.4999999999999999E-2</v>
      </c>
      <c r="H43" s="14">
        <v>3</v>
      </c>
      <c r="I43" s="14">
        <f t="shared" si="11"/>
        <v>4.4999999999999998E-2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2.5000000000000001E-2</v>
      </c>
      <c r="G44" s="14">
        <f t="shared" si="10"/>
        <v>1.4999999999999999E-2</v>
      </c>
      <c r="H44" s="14">
        <v>3</v>
      </c>
      <c r="I44" s="14">
        <f t="shared" si="11"/>
        <v>4.4999999999999998E-2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2.5000000000000001E-2</v>
      </c>
      <c r="G45" s="14">
        <f t="shared" si="10"/>
        <v>1.8750000000000003E-2</v>
      </c>
      <c r="H45" s="14">
        <v>3</v>
      </c>
      <c r="I45" s="14">
        <f t="shared" si="11"/>
        <v>5.6250000000000008E-2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2.5000000000000001E-2</v>
      </c>
      <c r="G46" s="14">
        <f t="shared" si="10"/>
        <v>2.0000000000000004E-2</v>
      </c>
      <c r="H46" s="14">
        <v>3</v>
      </c>
      <c r="I46" s="14">
        <f t="shared" si="11"/>
        <v>6.0000000000000012E-2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0.10875000000000001</v>
      </c>
      <c r="H47" s="5"/>
      <c r="I47" s="5">
        <f>SUM(I41:I46)</f>
        <v>0.32625000000000004</v>
      </c>
      <c r="J47" s="5">
        <f>I47/G47</f>
        <v>3</v>
      </c>
      <c r="K47" s="5">
        <v>1</v>
      </c>
      <c r="L47" s="5">
        <f>K47*I47</f>
        <v>0.32625000000000004</v>
      </c>
      <c r="M47" s="5">
        <f>G47*C41</f>
        <v>0.10875000000000001</v>
      </c>
      <c r="N47" s="5">
        <f>I47*C41</f>
        <v>0.32625000000000004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2.5000000000000001E-2</v>
      </c>
      <c r="G49" s="14">
        <f t="shared" ref="G49:G54" si="13">E49*F49</f>
        <v>2.0000000000000004E-2</v>
      </c>
      <c r="H49" s="14">
        <v>3</v>
      </c>
      <c r="I49" s="14">
        <f t="shared" ref="I49:I54" si="14">G49*H49</f>
        <v>6.0000000000000012E-2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2.5000000000000001E-2</v>
      </c>
      <c r="G50" s="14">
        <f t="shared" si="13"/>
        <v>2.0000000000000004E-2</v>
      </c>
      <c r="H50" s="14">
        <v>3</v>
      </c>
      <c r="I50" s="14">
        <f t="shared" si="14"/>
        <v>6.0000000000000012E-2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2.5000000000000001E-2</v>
      </c>
      <c r="G51" s="14">
        <f t="shared" si="13"/>
        <v>1.4999999999999999E-2</v>
      </c>
      <c r="H51" s="14">
        <v>3</v>
      </c>
      <c r="I51" s="14">
        <f t="shared" si="14"/>
        <v>4.4999999999999998E-2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2.5000000000000001E-2</v>
      </c>
      <c r="G52" s="14">
        <f t="shared" si="13"/>
        <v>1.4999999999999999E-2</v>
      </c>
      <c r="H52" s="14">
        <v>3</v>
      </c>
      <c r="I52" s="14">
        <f t="shared" si="14"/>
        <v>4.4999999999999998E-2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2.5000000000000001E-2</v>
      </c>
      <c r="G53" s="14">
        <f t="shared" si="13"/>
        <v>1.8750000000000003E-2</v>
      </c>
      <c r="H53" s="14">
        <v>3</v>
      </c>
      <c r="I53" s="14">
        <f t="shared" si="14"/>
        <v>5.6250000000000008E-2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2.5000000000000001E-2</v>
      </c>
      <c r="G54" s="14">
        <f t="shared" si="13"/>
        <v>2.0000000000000004E-2</v>
      </c>
      <c r="H54" s="14">
        <v>3</v>
      </c>
      <c r="I54" s="14">
        <f t="shared" si="14"/>
        <v>6.0000000000000012E-2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0.10875000000000001</v>
      </c>
      <c r="H55" s="5"/>
      <c r="I55" s="5">
        <f>SUM(I49:I54)</f>
        <v>0.32625000000000004</v>
      </c>
      <c r="J55" s="5">
        <f>I55/G55</f>
        <v>3</v>
      </c>
      <c r="K55" s="5">
        <v>1.5</v>
      </c>
      <c r="L55" s="5">
        <f>K55*I55</f>
        <v>0.48937500000000006</v>
      </c>
      <c r="M55" s="5">
        <f>G55*C49</f>
        <v>0.10875000000000001</v>
      </c>
      <c r="N55" s="5">
        <f>I55*C49</f>
        <v>0.32625000000000004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2.5000000000000001E-2</v>
      </c>
      <c r="G57" s="14">
        <f t="shared" ref="G57:G62" si="16">E57*F57</f>
        <v>2.0000000000000004E-2</v>
      </c>
      <c r="H57" s="14">
        <v>3</v>
      </c>
      <c r="I57" s="14">
        <f t="shared" ref="I57:I62" si="17">G57*H57</f>
        <v>6.0000000000000012E-2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2.5000000000000001E-2</v>
      </c>
      <c r="G58" s="14">
        <f t="shared" si="16"/>
        <v>2.0000000000000004E-2</v>
      </c>
      <c r="H58" s="14">
        <v>3</v>
      </c>
      <c r="I58" s="14">
        <f t="shared" si="17"/>
        <v>6.0000000000000012E-2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2.5000000000000001E-2</v>
      </c>
      <c r="G59" s="14">
        <f t="shared" si="16"/>
        <v>1.4999999999999999E-2</v>
      </c>
      <c r="H59" s="14">
        <v>3</v>
      </c>
      <c r="I59" s="14">
        <f t="shared" si="17"/>
        <v>4.4999999999999998E-2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2.5000000000000001E-2</v>
      </c>
      <c r="G60" s="14">
        <f t="shared" si="16"/>
        <v>1.4999999999999999E-2</v>
      </c>
      <c r="H60" s="14">
        <v>3</v>
      </c>
      <c r="I60" s="14">
        <f t="shared" si="17"/>
        <v>4.4999999999999998E-2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2.5000000000000001E-2</v>
      </c>
      <c r="G61" s="14">
        <f t="shared" si="16"/>
        <v>1.8750000000000003E-2</v>
      </c>
      <c r="H61" s="14">
        <v>3</v>
      </c>
      <c r="I61" s="14">
        <f t="shared" si="17"/>
        <v>5.6250000000000008E-2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2.5000000000000001E-2</v>
      </c>
      <c r="G62" s="14">
        <f t="shared" si="16"/>
        <v>2.0000000000000004E-2</v>
      </c>
      <c r="H62" s="14">
        <v>3</v>
      </c>
      <c r="I62" s="14">
        <f t="shared" si="17"/>
        <v>6.0000000000000012E-2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0.10875000000000001</v>
      </c>
      <c r="H63" s="5"/>
      <c r="I63" s="5">
        <f>SUM(I57:I62)</f>
        <v>0.32625000000000004</v>
      </c>
      <c r="J63" s="5">
        <f>I63/G63</f>
        <v>3</v>
      </c>
      <c r="K63" s="5">
        <v>1</v>
      </c>
      <c r="L63" s="5">
        <f>K63*I63</f>
        <v>0.32625000000000004</v>
      </c>
      <c r="M63" s="5">
        <f>G63*C57</f>
        <v>0.10875000000000001</v>
      </c>
      <c r="N63" s="5">
        <f>I63*C57</f>
        <v>0.32625000000000004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1.1418750000000002</v>
      </c>
      <c r="M65" s="5">
        <f t="shared" si="19"/>
        <v>0.32625000000000004</v>
      </c>
      <c r="N65" s="5">
        <f t="shared" si="19"/>
        <v>0.97875000000000012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8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8" t="s">
        <v>19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0.32625000000000004</v>
      </c>
      <c r="C68" s="8" t="s">
        <v>20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0.10875000000000001</v>
      </c>
      <c r="C69" s="8" t="s">
        <v>21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0.32625000000000004</v>
      </c>
      <c r="C70" s="8" t="s">
        <v>22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8" t="s">
        <v>23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0.99996275684931513</v>
      </c>
      <c r="C72" s="8" t="s">
        <v>24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3.7243150684873605E-5</v>
      </c>
      <c r="C73" s="8" t="s">
        <v>25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1141.8750000000002</v>
      </c>
      <c r="C74" s="8" t="s">
        <v>27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380.62500000000006</v>
      </c>
      <c r="C75" s="11" t="s">
        <v>28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2.5000000000000001E-2</v>
      </c>
      <c r="G80" s="4">
        <f t="shared" ref="G80:G85" si="20">E80*F80</f>
        <v>2.0000000000000004E-2</v>
      </c>
      <c r="H80" s="4">
        <v>3</v>
      </c>
      <c r="I80" s="4">
        <f t="shared" ref="I80:I85" si="21">G80*H80</f>
        <v>6.0000000000000012E-2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2.5000000000000001E-2</v>
      </c>
      <c r="G81" s="4">
        <f t="shared" si="20"/>
        <v>2.0000000000000004E-2</v>
      </c>
      <c r="H81" s="4">
        <v>3</v>
      </c>
      <c r="I81" s="4">
        <f t="shared" si="21"/>
        <v>6.0000000000000012E-2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2.5000000000000001E-2</v>
      </c>
      <c r="G82" s="4">
        <f t="shared" si="20"/>
        <v>1.4999999999999999E-2</v>
      </c>
      <c r="H82" s="4">
        <v>3</v>
      </c>
      <c r="I82" s="4">
        <f t="shared" si="21"/>
        <v>4.4999999999999998E-2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2.5000000000000001E-2</v>
      </c>
      <c r="G83" s="4">
        <f t="shared" si="20"/>
        <v>1.4999999999999999E-2</v>
      </c>
      <c r="H83" s="4">
        <v>3</v>
      </c>
      <c r="I83" s="4">
        <f t="shared" si="21"/>
        <v>4.4999999999999998E-2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7.0000000000000007E-2</v>
      </c>
      <c r="H86" s="5"/>
      <c r="I86" s="5">
        <f>SUM(I80:I85)</f>
        <v>0.21000000000000002</v>
      </c>
      <c r="J86" s="5">
        <f>I86/G86</f>
        <v>3</v>
      </c>
      <c r="K86" s="5">
        <v>1</v>
      </c>
      <c r="L86" s="5">
        <f>K86*I86</f>
        <v>0.21000000000000002</v>
      </c>
      <c r="M86" s="5">
        <f>G86*C80</f>
        <v>7.0000000000000007E-2</v>
      </c>
      <c r="N86" s="5">
        <f>I86*C80</f>
        <v>0.21000000000000002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2.5000000000000001E-2</v>
      </c>
      <c r="G88" s="4">
        <f t="shared" ref="G88:G93" si="23">E88*F88</f>
        <v>2.0000000000000004E-2</v>
      </c>
      <c r="H88" s="4">
        <v>3</v>
      </c>
      <c r="I88" s="4">
        <f t="shared" ref="I88:I93" si="24">G88*H88</f>
        <v>6.0000000000000012E-2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2.5000000000000001E-2</v>
      </c>
      <c r="G89" s="4">
        <f t="shared" si="23"/>
        <v>2.0000000000000004E-2</v>
      </c>
      <c r="H89" s="4">
        <v>3</v>
      </c>
      <c r="I89" s="4">
        <f t="shared" si="24"/>
        <v>6.0000000000000012E-2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2.5000000000000001E-2</v>
      </c>
      <c r="G90" s="4">
        <f t="shared" si="23"/>
        <v>1.4999999999999999E-2</v>
      </c>
      <c r="H90" s="4">
        <v>3</v>
      </c>
      <c r="I90" s="4">
        <f t="shared" si="24"/>
        <v>4.4999999999999998E-2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2.5000000000000001E-2</v>
      </c>
      <c r="G92" s="4">
        <f t="shared" si="23"/>
        <v>1.8750000000000003E-2</v>
      </c>
      <c r="H92" s="4">
        <v>3</v>
      </c>
      <c r="I92" s="4">
        <f t="shared" si="24"/>
        <v>5.6250000000000008E-2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7.375000000000001E-2</v>
      </c>
      <c r="H94" s="5"/>
      <c r="I94" s="5">
        <f>SUM(I88:I93)</f>
        <v>0.22125000000000006</v>
      </c>
      <c r="J94" s="5">
        <f>I94/G94</f>
        <v>3.0000000000000004</v>
      </c>
      <c r="K94" s="5">
        <v>1.5</v>
      </c>
      <c r="L94" s="5">
        <f>K94*I94</f>
        <v>0.33187500000000009</v>
      </c>
      <c r="M94" s="5">
        <f>G94*C88</f>
        <v>7.375000000000001E-2</v>
      </c>
      <c r="N94" s="5">
        <f>I94*C88</f>
        <v>0.22125000000000006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2.5000000000000001E-2</v>
      </c>
      <c r="G96" s="4">
        <f t="shared" ref="G96:G101" si="26">E96*F96</f>
        <v>2.0000000000000004E-2</v>
      </c>
      <c r="H96" s="4">
        <v>3</v>
      </c>
      <c r="I96" s="4">
        <f t="shared" ref="I96:I101" si="27">G96*H96</f>
        <v>6.0000000000000012E-2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2.5000000000000001E-2</v>
      </c>
      <c r="G97" s="4">
        <f t="shared" si="26"/>
        <v>2.0000000000000004E-2</v>
      </c>
      <c r="H97" s="4">
        <v>3</v>
      </c>
      <c r="I97" s="4">
        <f t="shared" si="27"/>
        <v>6.0000000000000012E-2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2.5000000000000001E-2</v>
      </c>
      <c r="G98" s="4">
        <f t="shared" si="26"/>
        <v>1.4999999999999999E-2</v>
      </c>
      <c r="H98" s="4">
        <v>3</v>
      </c>
      <c r="I98" s="4">
        <f t="shared" si="27"/>
        <v>4.4999999999999998E-2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2.5000000000000001E-2</v>
      </c>
      <c r="G101" s="4">
        <f t="shared" si="26"/>
        <v>2.0000000000000004E-2</v>
      </c>
      <c r="H101" s="4">
        <v>3</v>
      </c>
      <c r="I101" s="4">
        <f t="shared" si="27"/>
        <v>6.0000000000000012E-2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7.5000000000000011E-2</v>
      </c>
      <c r="H102" s="5"/>
      <c r="I102" s="5">
        <f>SUM(I96:I101)</f>
        <v>0.22500000000000003</v>
      </c>
      <c r="J102" s="5">
        <f>I102/G102</f>
        <v>3</v>
      </c>
      <c r="K102" s="5">
        <v>1</v>
      </c>
      <c r="L102" s="5">
        <f>K102*I102</f>
        <v>0.22500000000000003</v>
      </c>
      <c r="M102" s="5">
        <f>G102*C96</f>
        <v>7.5000000000000011E-2</v>
      </c>
      <c r="N102" s="5">
        <f>I102*C96</f>
        <v>0.22500000000000003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0.7668750000000002</v>
      </c>
      <c r="M104" s="5">
        <f t="shared" si="29"/>
        <v>0.21875000000000003</v>
      </c>
      <c r="N104" s="5">
        <f t="shared" si="29"/>
        <v>0.65625000000000011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8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8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0.21875000000000003</v>
      </c>
      <c r="C107" s="8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7.2916666666666671E-2</v>
      </c>
      <c r="C108" s="8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0.21875000000000003</v>
      </c>
      <c r="C109" s="8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8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0.99997502853881282</v>
      </c>
      <c r="C111" s="8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2.4971461187184296E-5</v>
      </c>
      <c r="C112" s="8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766.87500000000023</v>
      </c>
      <c r="C113" s="8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255.62500000000009</v>
      </c>
      <c r="C114" s="11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2.5000000000000001E-2</v>
      </c>
      <c r="G119" s="14">
        <f t="shared" ref="G119:G124" si="30">E119*F119</f>
        <v>2.0000000000000004E-2</v>
      </c>
      <c r="H119" s="14">
        <v>0.5</v>
      </c>
      <c r="I119" s="14">
        <f t="shared" ref="I119:I124" si="31">G119*H119</f>
        <v>1.0000000000000002E-2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2.5000000000000001E-2</v>
      </c>
      <c r="G120" s="14">
        <f t="shared" si="30"/>
        <v>2.0000000000000004E-2</v>
      </c>
      <c r="H120" s="14">
        <v>0.5</v>
      </c>
      <c r="I120" s="14">
        <f t="shared" si="31"/>
        <v>1.0000000000000002E-2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2.5000000000000001E-2</v>
      </c>
      <c r="G121" s="14">
        <f t="shared" si="30"/>
        <v>1.4999999999999999E-2</v>
      </c>
      <c r="H121" s="14">
        <v>0.5</v>
      </c>
      <c r="I121" s="14">
        <f t="shared" si="31"/>
        <v>7.4999999999999997E-3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2.5000000000000001E-2</v>
      </c>
      <c r="G122" s="14">
        <f t="shared" si="30"/>
        <v>1.4999999999999999E-2</v>
      </c>
      <c r="H122" s="14">
        <v>3</v>
      </c>
      <c r="I122" s="14">
        <f t="shared" si="31"/>
        <v>4.4999999999999998E-2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2.5000000000000001E-2</v>
      </c>
      <c r="G123" s="14">
        <f t="shared" si="30"/>
        <v>1.8750000000000003E-2</v>
      </c>
      <c r="H123" s="14">
        <v>0.5</v>
      </c>
      <c r="I123" s="14">
        <f t="shared" si="31"/>
        <v>9.3750000000000014E-3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2.5000000000000001E-2</v>
      </c>
      <c r="G124" s="14">
        <f t="shared" si="30"/>
        <v>2.0000000000000004E-2</v>
      </c>
      <c r="H124" s="14">
        <v>0.5</v>
      </c>
      <c r="I124" s="14">
        <f t="shared" si="31"/>
        <v>1.0000000000000002E-2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0.10875000000000001</v>
      </c>
      <c r="H125" s="5"/>
      <c r="I125" s="5">
        <f>SUM(I119:I124)</f>
        <v>9.1875000000000012E-2</v>
      </c>
      <c r="J125" s="5">
        <f>I125/G125</f>
        <v>0.84482758620689657</v>
      </c>
      <c r="K125" s="5">
        <v>1</v>
      </c>
      <c r="L125" s="5">
        <f>K125*I125</f>
        <v>9.1875000000000012E-2</v>
      </c>
      <c r="M125" s="5">
        <f>G125*C119</f>
        <v>0.10875000000000001</v>
      </c>
      <c r="N125" s="5">
        <f>I125*C119</f>
        <v>9.1875000000000012E-2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2.5000000000000001E-2</v>
      </c>
      <c r="G127" s="14">
        <f t="shared" ref="G127:G132" si="33">E127*F127</f>
        <v>2.0000000000000004E-2</v>
      </c>
      <c r="H127" s="14">
        <v>0.5</v>
      </c>
      <c r="I127" s="14">
        <f t="shared" ref="I127:I132" si="34">G127*H127</f>
        <v>1.0000000000000002E-2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2.5000000000000001E-2</v>
      </c>
      <c r="G128" s="14">
        <f t="shared" si="33"/>
        <v>2.0000000000000004E-2</v>
      </c>
      <c r="H128" s="14">
        <v>0.5</v>
      </c>
      <c r="I128" s="14">
        <f t="shared" si="34"/>
        <v>1.0000000000000002E-2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2.5000000000000001E-2</v>
      </c>
      <c r="G129" s="14">
        <f t="shared" si="33"/>
        <v>1.4999999999999999E-2</v>
      </c>
      <c r="H129" s="14">
        <v>0.5</v>
      </c>
      <c r="I129" s="14">
        <f t="shared" si="34"/>
        <v>7.4999999999999997E-3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2.5000000000000001E-2</v>
      </c>
      <c r="G130" s="14">
        <f t="shared" si="33"/>
        <v>1.4999999999999999E-2</v>
      </c>
      <c r="H130" s="14">
        <v>0.5</v>
      </c>
      <c r="I130" s="14">
        <f t="shared" si="34"/>
        <v>7.4999999999999997E-3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2.5000000000000001E-2</v>
      </c>
      <c r="G131" s="14">
        <f t="shared" si="33"/>
        <v>1.8750000000000003E-2</v>
      </c>
      <c r="H131" s="14">
        <v>3</v>
      </c>
      <c r="I131" s="14">
        <f t="shared" si="34"/>
        <v>5.6250000000000008E-2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2.5000000000000001E-2</v>
      </c>
      <c r="G132" s="14">
        <f t="shared" si="33"/>
        <v>2.0000000000000004E-2</v>
      </c>
      <c r="H132" s="14">
        <v>0.5</v>
      </c>
      <c r="I132" s="14">
        <f t="shared" si="34"/>
        <v>1.0000000000000002E-2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0.10875000000000001</v>
      </c>
      <c r="H133" s="5"/>
      <c r="I133" s="5">
        <f>SUM(I127:I132)</f>
        <v>0.10125000000000001</v>
      </c>
      <c r="J133" s="5">
        <f>I133/G133</f>
        <v>0.93103448275862066</v>
      </c>
      <c r="K133" s="5">
        <v>1.5</v>
      </c>
      <c r="L133" s="5">
        <f>K133*I133</f>
        <v>0.15187500000000001</v>
      </c>
      <c r="M133" s="5">
        <f>G133*C127</f>
        <v>0.10875000000000001</v>
      </c>
      <c r="N133" s="5">
        <f>I133*C127</f>
        <v>0.10125000000000001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2.5000000000000001E-2</v>
      </c>
      <c r="G135" s="14">
        <f t="shared" ref="G135:G140" si="36">E135*F135</f>
        <v>2.0000000000000004E-2</v>
      </c>
      <c r="H135" s="14">
        <v>0.5</v>
      </c>
      <c r="I135" s="14">
        <f t="shared" ref="I135:I140" si="37">G135*H135</f>
        <v>1.0000000000000002E-2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2.5000000000000001E-2</v>
      </c>
      <c r="G136" s="14">
        <f t="shared" si="36"/>
        <v>2.0000000000000004E-2</v>
      </c>
      <c r="H136" s="14">
        <v>0.5</v>
      </c>
      <c r="I136" s="14">
        <f t="shared" si="37"/>
        <v>1.0000000000000002E-2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2.5000000000000001E-2</v>
      </c>
      <c r="G137" s="14">
        <f t="shared" si="36"/>
        <v>1.4999999999999999E-2</v>
      </c>
      <c r="H137" s="14">
        <v>0.5</v>
      </c>
      <c r="I137" s="14">
        <f t="shared" si="37"/>
        <v>7.4999999999999997E-3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2.5000000000000001E-2</v>
      </c>
      <c r="G138" s="14">
        <f t="shared" si="36"/>
        <v>1.4999999999999999E-2</v>
      </c>
      <c r="H138" s="14">
        <v>0.5</v>
      </c>
      <c r="I138" s="14">
        <f t="shared" si="37"/>
        <v>7.4999999999999997E-3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2.5000000000000001E-2</v>
      </c>
      <c r="G139" s="14">
        <f t="shared" si="36"/>
        <v>1.8750000000000003E-2</v>
      </c>
      <c r="H139" s="14">
        <v>0.5</v>
      </c>
      <c r="I139" s="14">
        <f t="shared" si="37"/>
        <v>9.3750000000000014E-3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2.5000000000000001E-2</v>
      </c>
      <c r="G140" s="14">
        <f t="shared" si="36"/>
        <v>2.0000000000000004E-2</v>
      </c>
      <c r="H140" s="14">
        <v>3</v>
      </c>
      <c r="I140" s="14">
        <f t="shared" si="37"/>
        <v>6.0000000000000012E-2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0.10875000000000001</v>
      </c>
      <c r="H141" s="5"/>
      <c r="I141" s="5">
        <f>SUM(I135:I140)</f>
        <v>0.10437500000000002</v>
      </c>
      <c r="J141" s="5">
        <f>I141/G141</f>
        <v>0.95977011494252884</v>
      </c>
      <c r="K141" s="5">
        <v>1</v>
      </c>
      <c r="L141" s="5">
        <f>K141*I141</f>
        <v>0.10437500000000002</v>
      </c>
      <c r="M141" s="5">
        <f>G141*C135</f>
        <v>0.10875000000000001</v>
      </c>
      <c r="N141" s="5">
        <f>I141*C135</f>
        <v>0.10437500000000002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0.34812500000000002</v>
      </c>
      <c r="M143" s="5">
        <f t="shared" si="39"/>
        <v>0.32625000000000004</v>
      </c>
      <c r="N143" s="5">
        <f t="shared" si="39"/>
        <v>0.29750000000000004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8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8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0.32625000000000004</v>
      </c>
      <c r="C146" s="8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0.10875000000000001</v>
      </c>
      <c r="C147" s="8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9.9166666666666681E-2</v>
      </c>
      <c r="C148" s="8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0.91187739463601536</v>
      </c>
      <c r="C149" s="8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0.99998867960426174</v>
      </c>
      <c r="C150" s="8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1.1320395738256828E-5</v>
      </c>
      <c r="C151" s="8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348.125</v>
      </c>
      <c r="C152" s="8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116.04166666666667</v>
      </c>
      <c r="C153" s="11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2.5000000000000001E-2</v>
      </c>
      <c r="G158" s="4">
        <f t="shared" ref="G158:G163" si="40">E158*F158</f>
        <v>2.0000000000000004E-2</v>
      </c>
      <c r="H158" s="4">
        <v>3</v>
      </c>
      <c r="I158" s="4">
        <f t="shared" ref="I158:I163" si="41">G158*H158</f>
        <v>6.0000000000000012E-2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2.5000000000000001E-2</v>
      </c>
      <c r="G159" s="4">
        <f t="shared" si="40"/>
        <v>2.0000000000000004E-2</v>
      </c>
      <c r="H159" s="4">
        <v>0.5</v>
      </c>
      <c r="I159" s="4">
        <f t="shared" si="41"/>
        <v>1.0000000000000002E-2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2.5000000000000001E-2</v>
      </c>
      <c r="G160" s="4">
        <f t="shared" si="40"/>
        <v>1.4999999999999999E-2</v>
      </c>
      <c r="H160" s="4">
        <v>0.5</v>
      </c>
      <c r="I160" s="4">
        <f t="shared" si="41"/>
        <v>7.4999999999999997E-3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2.5000000000000001E-2</v>
      </c>
      <c r="G161" s="4">
        <f t="shared" si="40"/>
        <v>1.4999999999999999E-2</v>
      </c>
      <c r="H161" s="4">
        <v>3</v>
      </c>
      <c r="I161" s="4">
        <f t="shared" si="41"/>
        <v>4.4999999999999998E-2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2.5000000000000001E-2</v>
      </c>
      <c r="G162" s="4">
        <f t="shared" si="40"/>
        <v>1.8750000000000003E-2</v>
      </c>
      <c r="H162" s="4">
        <v>0.5</v>
      </c>
      <c r="I162" s="4">
        <f t="shared" si="41"/>
        <v>9.3750000000000014E-3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2.5000000000000001E-2</v>
      </c>
      <c r="G163" s="4">
        <f t="shared" si="40"/>
        <v>2.0000000000000004E-2</v>
      </c>
      <c r="H163" s="4">
        <v>0.5</v>
      </c>
      <c r="I163" s="4">
        <f t="shared" si="41"/>
        <v>1.0000000000000002E-2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0.10875000000000001</v>
      </c>
      <c r="H164" s="5"/>
      <c r="I164" s="5">
        <f>SUM(I158:I163)</f>
        <v>0.14187500000000003</v>
      </c>
      <c r="J164" s="5">
        <f>I164/G164</f>
        <v>1.3045977011494254</v>
      </c>
      <c r="K164" s="5">
        <v>1</v>
      </c>
      <c r="L164" s="5">
        <f>K164*I164</f>
        <v>0.14187500000000003</v>
      </c>
      <c r="M164" s="5">
        <f>G164*C158</f>
        <v>0.10875000000000001</v>
      </c>
      <c r="N164" s="5">
        <f>I164*C158</f>
        <v>0.14187500000000003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2.5000000000000001E-2</v>
      </c>
      <c r="G166" s="4">
        <f t="shared" ref="G166:G171" si="43">E166*F166</f>
        <v>2.0000000000000004E-2</v>
      </c>
      <c r="H166" s="4">
        <v>3</v>
      </c>
      <c r="I166" s="4">
        <f t="shared" ref="I166:I171" si="44">G166*H166</f>
        <v>6.0000000000000012E-2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2.5000000000000001E-2</v>
      </c>
      <c r="G167" s="4">
        <f t="shared" si="43"/>
        <v>2.0000000000000004E-2</v>
      </c>
      <c r="H167" s="4">
        <v>3</v>
      </c>
      <c r="I167" s="4">
        <f t="shared" si="44"/>
        <v>6.0000000000000012E-2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2.5000000000000001E-2</v>
      </c>
      <c r="G168" s="4">
        <f t="shared" si="43"/>
        <v>1.4999999999999999E-2</v>
      </c>
      <c r="H168" s="4">
        <v>0.5</v>
      </c>
      <c r="I168" s="4">
        <f t="shared" si="44"/>
        <v>7.4999999999999997E-3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2.5000000000000001E-2</v>
      </c>
      <c r="G169" s="4">
        <f t="shared" si="43"/>
        <v>1.4999999999999999E-2</v>
      </c>
      <c r="H169" s="4">
        <v>3</v>
      </c>
      <c r="I169" s="4">
        <f t="shared" si="44"/>
        <v>4.4999999999999998E-2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2.5000000000000001E-2</v>
      </c>
      <c r="G170" s="4">
        <f t="shared" si="43"/>
        <v>1.8750000000000003E-2</v>
      </c>
      <c r="H170" s="4">
        <v>3</v>
      </c>
      <c r="I170" s="4">
        <f t="shared" si="44"/>
        <v>5.6250000000000008E-2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2.5000000000000001E-2</v>
      </c>
      <c r="G171" s="4">
        <f t="shared" si="43"/>
        <v>2.0000000000000004E-2</v>
      </c>
      <c r="H171" s="4">
        <v>0.5</v>
      </c>
      <c r="I171" s="4">
        <f t="shared" si="44"/>
        <v>1.0000000000000002E-2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0.10875000000000001</v>
      </c>
      <c r="H172" s="5"/>
      <c r="I172" s="5">
        <f>SUM(I166:I171)</f>
        <v>0.23875000000000007</v>
      </c>
      <c r="J172" s="5">
        <f>I172/G172</f>
        <v>2.195402298850575</v>
      </c>
      <c r="K172" s="5">
        <v>1.5</v>
      </c>
      <c r="L172" s="5">
        <f>K172*I172</f>
        <v>0.35812500000000014</v>
      </c>
      <c r="M172" s="5">
        <f>G172*C166</f>
        <v>0.10875000000000001</v>
      </c>
      <c r="N172" s="5">
        <f>I172*C166</f>
        <v>0.23875000000000007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2.5000000000000001E-2</v>
      </c>
      <c r="G174" s="4">
        <f t="shared" ref="G174:G179" si="46">E174*F174</f>
        <v>2.0000000000000004E-2</v>
      </c>
      <c r="H174" s="4">
        <v>3</v>
      </c>
      <c r="I174" s="4">
        <f t="shared" ref="I174:I179" si="47">G174*H174</f>
        <v>6.0000000000000012E-2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2.5000000000000001E-2</v>
      </c>
      <c r="G175" s="4">
        <f t="shared" si="46"/>
        <v>2.0000000000000004E-2</v>
      </c>
      <c r="H175" s="4">
        <v>3</v>
      </c>
      <c r="I175" s="4">
        <f t="shared" si="47"/>
        <v>6.0000000000000012E-2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2.5000000000000001E-2</v>
      </c>
      <c r="G176" s="4">
        <f t="shared" si="46"/>
        <v>1.4999999999999999E-2</v>
      </c>
      <c r="H176" s="4">
        <v>3</v>
      </c>
      <c r="I176" s="4">
        <f t="shared" si="47"/>
        <v>4.4999999999999998E-2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2.5000000000000001E-2</v>
      </c>
      <c r="G177" s="4">
        <f t="shared" si="46"/>
        <v>1.4999999999999999E-2</v>
      </c>
      <c r="H177" s="4">
        <v>3</v>
      </c>
      <c r="I177" s="4">
        <f t="shared" si="47"/>
        <v>4.4999999999999998E-2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2.5000000000000001E-2</v>
      </c>
      <c r="G178" s="4">
        <f t="shared" si="46"/>
        <v>1.8750000000000003E-2</v>
      </c>
      <c r="H178" s="4">
        <v>3</v>
      </c>
      <c r="I178" s="4">
        <f t="shared" si="47"/>
        <v>5.6250000000000008E-2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2.5000000000000001E-2</v>
      </c>
      <c r="G179" s="4">
        <f t="shared" si="46"/>
        <v>2.0000000000000004E-2</v>
      </c>
      <c r="H179" s="4">
        <v>3</v>
      </c>
      <c r="I179" s="4">
        <f t="shared" si="47"/>
        <v>6.0000000000000012E-2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0.10875000000000001</v>
      </c>
      <c r="H180" s="5"/>
      <c r="I180" s="5">
        <f>SUM(I174:I179)</f>
        <v>0.32625000000000004</v>
      </c>
      <c r="J180" s="5">
        <f>I180/G180</f>
        <v>3</v>
      </c>
      <c r="K180" s="5">
        <v>1</v>
      </c>
      <c r="L180" s="5">
        <f>K180*I180</f>
        <v>0.32625000000000004</v>
      </c>
      <c r="M180" s="5">
        <f>G180*C174</f>
        <v>0.10875000000000001</v>
      </c>
      <c r="N180" s="5">
        <f>I180*C174</f>
        <v>0.32625000000000004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0.82625000000000026</v>
      </c>
      <c r="M182" s="5">
        <f t="shared" si="49"/>
        <v>0.32625000000000004</v>
      </c>
      <c r="N182" s="5">
        <f t="shared" si="49"/>
        <v>0.70687500000000014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SUM(C158:C181)</f>
        <v>3</v>
      </c>
      <c r="C183" s="8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8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0.32625000000000004</v>
      </c>
      <c r="C185" s="8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0.10875000000000001</v>
      </c>
      <c r="C186" s="8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0.23562500000000006</v>
      </c>
      <c r="C187" s="8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2.166666666666667</v>
      </c>
      <c r="C188" s="8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0.99997310216894975</v>
      </c>
      <c r="C189" s="8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2.6897831050254339E-5</v>
      </c>
      <c r="C190" s="8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826.25000000000023</v>
      </c>
      <c r="C191" s="8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275.41666666666674</v>
      </c>
      <c r="C192" s="11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323" sqref="H323"/>
    </sheetView>
  </sheetViews>
  <sheetFormatPr defaultColWidth="12.625" defaultRowHeight="15" customHeight="1"/>
  <cols>
    <col min="1" max="1" width="8.875" customWidth="1"/>
    <col min="2" max="2" width="10.625" customWidth="1"/>
    <col min="3" max="3" width="8.875" customWidth="1"/>
    <col min="4" max="4" width="7.5" customWidth="1"/>
    <col min="5" max="5" width="8" customWidth="1"/>
    <col min="6" max="6" width="10" customWidth="1"/>
    <col min="7" max="7" width="8" customWidth="1"/>
    <col min="8" max="8" width="11.625" customWidth="1"/>
    <col min="9" max="9" width="11.875" customWidth="1"/>
    <col min="10" max="10" width="16.375" customWidth="1"/>
    <col min="11" max="11" width="11.625" customWidth="1"/>
    <col min="12" max="12" width="10.375" customWidth="1"/>
    <col min="13" max="15" width="8" customWidth="1"/>
    <col min="16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>
        <v>2.5000000000000001E-2</v>
      </c>
      <c r="B3" s="4">
        <v>11</v>
      </c>
      <c r="C3" s="4">
        <v>220</v>
      </c>
      <c r="D3" s="4">
        <v>19</v>
      </c>
      <c r="E3" s="4">
        <v>0.75</v>
      </c>
      <c r="F3" s="4">
        <f>A2</f>
        <v>2.5000000000000001E-2</v>
      </c>
      <c r="G3" s="4">
        <f t="shared" ref="G3:G14" si="0">E3*F3</f>
        <v>1.8750000000000003E-2</v>
      </c>
      <c r="H3" s="4">
        <v>0.5</v>
      </c>
      <c r="I3" s="4">
        <f t="shared" ref="I3:I21" si="1">G3*H3</f>
        <v>9.3750000000000014E-3</v>
      </c>
      <c r="J3" s="4"/>
      <c r="K3" s="4"/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>
        <v>2.5000000000000001E-2</v>
      </c>
      <c r="B4" s="4"/>
      <c r="C4" s="4"/>
      <c r="D4" s="4">
        <v>21</v>
      </c>
      <c r="E4" s="4">
        <v>0.6</v>
      </c>
      <c r="F4" s="4">
        <f t="shared" ref="F4:F8" si="2">A3</f>
        <v>2.5000000000000001E-2</v>
      </c>
      <c r="G4" s="4">
        <f t="shared" si="0"/>
        <v>1.4999999999999999E-2</v>
      </c>
      <c r="H4" s="4">
        <v>0.5</v>
      </c>
      <c r="I4" s="4">
        <f t="shared" si="1"/>
        <v>7.4999999999999997E-3</v>
      </c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>
        <v>2.5000000000000001E-2</v>
      </c>
      <c r="B5" s="4"/>
      <c r="C5" s="4"/>
      <c r="D5" s="4">
        <v>23</v>
      </c>
      <c r="E5" s="4">
        <v>0.8</v>
      </c>
      <c r="F5" s="4">
        <f t="shared" si="2"/>
        <v>2.5000000000000001E-2</v>
      </c>
      <c r="G5" s="4">
        <f t="shared" si="0"/>
        <v>2.0000000000000004E-2</v>
      </c>
      <c r="H5" s="4">
        <v>0.5</v>
      </c>
      <c r="I5" s="4">
        <f t="shared" si="1"/>
        <v>1.0000000000000002E-2</v>
      </c>
      <c r="J5" s="4"/>
      <c r="K5" s="4"/>
      <c r="L5" s="4"/>
      <c r="M5" s="4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>
        <v>2.5000000000000001E-2</v>
      </c>
      <c r="B6" s="4"/>
      <c r="C6" s="4"/>
      <c r="D6" s="4">
        <v>26</v>
      </c>
      <c r="E6" s="4">
        <v>0.8</v>
      </c>
      <c r="F6" s="4">
        <f t="shared" si="2"/>
        <v>2.5000000000000001E-2</v>
      </c>
      <c r="G6" s="4">
        <f t="shared" si="0"/>
        <v>2.0000000000000004E-2</v>
      </c>
      <c r="H6" s="4">
        <v>0.5</v>
      </c>
      <c r="I6" s="4">
        <f t="shared" si="1"/>
        <v>1.0000000000000002E-2</v>
      </c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>
        <v>2.5000000000000001E-2</v>
      </c>
      <c r="B7" s="4"/>
      <c r="C7" s="4"/>
      <c r="D7" s="4">
        <v>28</v>
      </c>
      <c r="E7" s="4">
        <v>0.6</v>
      </c>
      <c r="F7" s="4">
        <f t="shared" si="2"/>
        <v>2.5000000000000001E-2</v>
      </c>
      <c r="G7" s="4">
        <f t="shared" si="0"/>
        <v>1.4999999999999999E-2</v>
      </c>
      <c r="H7" s="4">
        <v>0.5</v>
      </c>
      <c r="I7" s="4">
        <f t="shared" si="1"/>
        <v>7.4999999999999997E-3</v>
      </c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2.5000000000000001E-2</v>
      </c>
      <c r="B8" s="4"/>
      <c r="C8" s="4"/>
      <c r="D8" s="4">
        <v>20</v>
      </c>
      <c r="E8" s="4">
        <v>0.8</v>
      </c>
      <c r="F8" s="4">
        <f t="shared" si="2"/>
        <v>2.5000000000000001E-2</v>
      </c>
      <c r="G8" s="4">
        <f t="shared" si="0"/>
        <v>2.0000000000000004E-2</v>
      </c>
      <c r="H8" s="4">
        <v>3</v>
      </c>
      <c r="I8" s="4">
        <f t="shared" si="1"/>
        <v>6.0000000000000012E-2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2.5000000000000001E-2</v>
      </c>
      <c r="B9" s="4"/>
      <c r="C9" s="4"/>
      <c r="D9" s="4">
        <v>22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>
        <v>2.5000000000000001E-2</v>
      </c>
      <c r="B10" s="4"/>
      <c r="C10" s="4"/>
      <c r="D10" s="4">
        <v>24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>
        <v>2.5000000000000001E-2</v>
      </c>
      <c r="B11" s="4"/>
      <c r="C11" s="4"/>
      <c r="D11" s="4">
        <v>25</v>
      </c>
      <c r="E11" s="4">
        <v>0.6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>
        <v>2.5000000000000001E-2</v>
      </c>
      <c r="B12" s="4"/>
      <c r="C12" s="4"/>
      <c r="D12" s="4">
        <v>27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>
        <v>2.5000000000000001E-2</v>
      </c>
      <c r="B13" s="4"/>
      <c r="C13" s="4"/>
      <c r="D13" s="4">
        <v>29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>
        <v>2.5000000000000001E-2</v>
      </c>
      <c r="B14" s="4"/>
      <c r="C14" s="4"/>
      <c r="D14" s="4">
        <v>30</v>
      </c>
      <c r="E14" s="4">
        <v>0.6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>
        <v>2.5000000000000001E-2</v>
      </c>
      <c r="B15" s="4"/>
      <c r="C15" s="4"/>
      <c r="D15" s="4" t="s">
        <v>16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>
        <v>2.5000000000000001E-2</v>
      </c>
      <c r="B16" s="4"/>
      <c r="C16" s="4"/>
      <c r="D16" s="4" t="s">
        <v>16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>
        <v>2.5000000000000001E-2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>
        <v>2.5000000000000001E-2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>
        <v>2.5000000000000001E-2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>
        <v>2.5000000000000001E-2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2.5000000000000001E-2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2.5000000000000001E-2</v>
      </c>
      <c r="B22" s="5"/>
      <c r="C22" s="5"/>
      <c r="D22" s="5" t="s">
        <v>15</v>
      </c>
      <c r="E22" s="5"/>
      <c r="F22" s="5"/>
      <c r="G22" s="5">
        <f>SUM(G3:G21)</f>
        <v>0.20875000000000002</v>
      </c>
      <c r="H22" s="5"/>
      <c r="I22" s="5">
        <f>SUM(I3:I21)</f>
        <v>1.1043750000000001</v>
      </c>
      <c r="J22" s="5">
        <f>I22/G22</f>
        <v>5.2904191616766472</v>
      </c>
      <c r="K22" s="5">
        <v>0.54500000000000004</v>
      </c>
      <c r="L22" s="5">
        <f>K22*I22</f>
        <v>0.60188437500000014</v>
      </c>
      <c r="M22" s="5">
        <f>G22*C3</f>
        <v>45.925000000000004</v>
      </c>
      <c r="N22" s="5">
        <f>I22*C3</f>
        <v>242.96250000000003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12</v>
      </c>
      <c r="C24" s="4">
        <v>220</v>
      </c>
      <c r="D24" s="4">
        <v>19</v>
      </c>
      <c r="E24" s="4">
        <v>0.75</v>
      </c>
      <c r="F24" s="4">
        <f>A2</f>
        <v>2.5000000000000001E-2</v>
      </c>
      <c r="G24" s="4">
        <f t="shared" ref="G24:G35" si="3">E24*F24</f>
        <v>1.8750000000000003E-2</v>
      </c>
      <c r="H24" s="4">
        <v>0.5</v>
      </c>
      <c r="I24" s="4">
        <f t="shared" ref="I24:I42" si="4">G24*H24</f>
        <v>9.3750000000000014E-3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21</v>
      </c>
      <c r="E25" s="4">
        <v>0.6</v>
      </c>
      <c r="F25" s="4">
        <f t="shared" ref="F25:F28" si="5">A3</f>
        <v>2.5000000000000001E-2</v>
      </c>
      <c r="G25" s="4">
        <f t="shared" si="3"/>
        <v>1.4999999999999999E-2</v>
      </c>
      <c r="H25" s="4">
        <v>0.5</v>
      </c>
      <c r="I25" s="4">
        <f t="shared" si="4"/>
        <v>7.4999999999999997E-3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23</v>
      </c>
      <c r="E26" s="4">
        <v>0.8</v>
      </c>
      <c r="F26" s="4">
        <f t="shared" si="5"/>
        <v>2.5000000000000001E-2</v>
      </c>
      <c r="G26" s="4">
        <f t="shared" si="3"/>
        <v>2.0000000000000004E-2</v>
      </c>
      <c r="H26" s="4">
        <v>0.5</v>
      </c>
      <c r="I26" s="4">
        <f t="shared" si="4"/>
        <v>1.0000000000000002E-2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26</v>
      </c>
      <c r="E27" s="4">
        <v>0.8</v>
      </c>
      <c r="F27" s="4">
        <f t="shared" si="5"/>
        <v>2.5000000000000001E-2</v>
      </c>
      <c r="G27" s="4">
        <f t="shared" si="3"/>
        <v>2.0000000000000004E-2</v>
      </c>
      <c r="H27" s="4">
        <v>0.5</v>
      </c>
      <c r="I27" s="4">
        <f t="shared" si="4"/>
        <v>1.0000000000000002E-2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28</v>
      </c>
      <c r="E28" s="4">
        <v>0.6</v>
      </c>
      <c r="F28" s="4">
        <f t="shared" si="5"/>
        <v>2.5000000000000001E-2</v>
      </c>
      <c r="G28" s="4">
        <f t="shared" si="3"/>
        <v>1.4999999999999999E-2</v>
      </c>
      <c r="H28" s="4">
        <v>0.5</v>
      </c>
      <c r="I28" s="4">
        <f t="shared" si="4"/>
        <v>7.4999999999999997E-3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20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22</v>
      </c>
      <c r="E30" s="4">
        <v>0.75</v>
      </c>
      <c r="F30" s="4">
        <f>A2</f>
        <v>2.5000000000000001E-2</v>
      </c>
      <c r="G30" s="4">
        <f t="shared" si="3"/>
        <v>1.8750000000000003E-2</v>
      </c>
      <c r="H30" s="4">
        <v>3</v>
      </c>
      <c r="I30" s="4">
        <f t="shared" si="4"/>
        <v>5.6250000000000008E-2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24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25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27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29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30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16</v>
      </c>
      <c r="E36" s="4"/>
      <c r="F36" s="4"/>
      <c r="G36" s="4">
        <v>0.1</v>
      </c>
      <c r="H36" s="4">
        <v>10</v>
      </c>
      <c r="I36" s="4">
        <f t="shared" si="4"/>
        <v>1</v>
      </c>
      <c r="J36" s="4" t="s">
        <v>26</v>
      </c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16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16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15</v>
      </c>
      <c r="E43" s="5"/>
      <c r="F43" s="5"/>
      <c r="G43" s="5">
        <f>SUM(G24:G42)</f>
        <v>0.20750000000000002</v>
      </c>
      <c r="H43" s="5"/>
      <c r="I43" s="5">
        <f>SUM(I24:I42)</f>
        <v>1.100625</v>
      </c>
      <c r="J43" s="5">
        <f>I43/G43</f>
        <v>5.3042168674698793</v>
      </c>
      <c r="K43" s="5">
        <v>0.54500000000000004</v>
      </c>
      <c r="L43" s="5">
        <f>K43*I43</f>
        <v>0.59984062500000002</v>
      </c>
      <c r="M43" s="5">
        <f>G43*C24</f>
        <v>45.650000000000006</v>
      </c>
      <c r="N43" s="5">
        <f>I43*C24</f>
        <v>242.13749999999999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>
        <v>13</v>
      </c>
      <c r="C45" s="4">
        <v>220</v>
      </c>
      <c r="D45" s="4">
        <v>19</v>
      </c>
      <c r="E45" s="4">
        <v>0.75</v>
      </c>
      <c r="F45" s="4">
        <f>A2</f>
        <v>2.5000000000000001E-2</v>
      </c>
      <c r="G45" s="4">
        <f t="shared" ref="G45:G56" si="6">E45*F45</f>
        <v>1.8750000000000003E-2</v>
      </c>
      <c r="H45" s="4">
        <v>0.5</v>
      </c>
      <c r="I45" s="4">
        <f t="shared" ref="I45:I63" si="7">G45*H45</f>
        <v>9.3750000000000014E-3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>
        <v>21</v>
      </c>
      <c r="E46" s="4">
        <v>0.6</v>
      </c>
      <c r="F46" s="4">
        <f t="shared" ref="F46:F49" si="8">A3</f>
        <v>2.5000000000000001E-2</v>
      </c>
      <c r="G46" s="4">
        <f t="shared" si="6"/>
        <v>1.4999999999999999E-2</v>
      </c>
      <c r="H46" s="4">
        <v>0.5</v>
      </c>
      <c r="I46" s="4">
        <f t="shared" si="7"/>
        <v>7.4999999999999997E-3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>
        <v>23</v>
      </c>
      <c r="E47" s="4">
        <v>0.8</v>
      </c>
      <c r="F47" s="4">
        <f t="shared" si="8"/>
        <v>2.5000000000000001E-2</v>
      </c>
      <c r="G47" s="4">
        <f t="shared" si="6"/>
        <v>2.0000000000000004E-2</v>
      </c>
      <c r="H47" s="4">
        <v>0.5</v>
      </c>
      <c r="I47" s="4">
        <f t="shared" si="7"/>
        <v>1.0000000000000002E-2</v>
      </c>
      <c r="J47" s="4"/>
      <c r="K47" s="4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>
        <v>26</v>
      </c>
      <c r="E48" s="4">
        <v>0.8</v>
      </c>
      <c r="F48" s="4">
        <f t="shared" si="8"/>
        <v>2.5000000000000001E-2</v>
      </c>
      <c r="G48" s="4">
        <f t="shared" si="6"/>
        <v>2.0000000000000004E-2</v>
      </c>
      <c r="H48" s="4">
        <v>0.5</v>
      </c>
      <c r="I48" s="4">
        <f t="shared" si="7"/>
        <v>1.0000000000000002E-2</v>
      </c>
      <c r="J48" s="4"/>
      <c r="K48" s="4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/>
      <c r="C49" s="4"/>
      <c r="D49" s="4">
        <v>28</v>
      </c>
      <c r="E49" s="4">
        <v>0.6</v>
      </c>
      <c r="F49" s="4">
        <f t="shared" si="8"/>
        <v>2.5000000000000001E-2</v>
      </c>
      <c r="G49" s="4">
        <f t="shared" si="6"/>
        <v>1.4999999999999999E-2</v>
      </c>
      <c r="H49" s="4">
        <v>0.5</v>
      </c>
      <c r="I49" s="4">
        <f t="shared" si="7"/>
        <v>7.4999999999999997E-3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20</v>
      </c>
      <c r="E50" s="4">
        <v>0.8</v>
      </c>
      <c r="F50" s="4">
        <v>0</v>
      </c>
      <c r="G50" s="4">
        <f t="shared" si="6"/>
        <v>0</v>
      </c>
      <c r="H50" s="4">
        <v>0.5</v>
      </c>
      <c r="I50" s="4">
        <f t="shared" si="7"/>
        <v>0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22</v>
      </c>
      <c r="E51" s="4">
        <v>0.75</v>
      </c>
      <c r="F51" s="4">
        <v>0</v>
      </c>
      <c r="G51" s="4">
        <f t="shared" si="6"/>
        <v>0</v>
      </c>
      <c r="H51" s="4">
        <v>0.5</v>
      </c>
      <c r="I51" s="4">
        <f t="shared" si="7"/>
        <v>0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24</v>
      </c>
      <c r="E52" s="4">
        <v>0.75</v>
      </c>
      <c r="F52" s="4">
        <f>A2</f>
        <v>2.5000000000000001E-2</v>
      </c>
      <c r="G52" s="4">
        <f t="shared" si="6"/>
        <v>1.8750000000000003E-2</v>
      </c>
      <c r="H52" s="4">
        <v>3</v>
      </c>
      <c r="I52" s="4">
        <f t="shared" si="7"/>
        <v>5.6250000000000008E-2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25</v>
      </c>
      <c r="E53" s="4">
        <v>0.6</v>
      </c>
      <c r="F53" s="4">
        <v>0</v>
      </c>
      <c r="G53" s="4">
        <f t="shared" si="6"/>
        <v>0</v>
      </c>
      <c r="H53" s="4">
        <v>0.5</v>
      </c>
      <c r="I53" s="4">
        <f t="shared" si="7"/>
        <v>0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27</v>
      </c>
      <c r="E54" s="4">
        <v>0.75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29</v>
      </c>
      <c r="E55" s="4">
        <v>0.75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30</v>
      </c>
      <c r="E56" s="4">
        <v>0.6</v>
      </c>
      <c r="F56" s="4">
        <v>0</v>
      </c>
      <c r="G56" s="4">
        <f t="shared" si="6"/>
        <v>0</v>
      </c>
      <c r="H56" s="4">
        <v>0.5</v>
      </c>
      <c r="I56" s="4">
        <f t="shared" si="7"/>
        <v>0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 t="s">
        <v>16</v>
      </c>
      <c r="E57" s="4"/>
      <c r="F57" s="4"/>
      <c r="G57" s="4">
        <v>0.1</v>
      </c>
      <c r="H57" s="4">
        <v>10</v>
      </c>
      <c r="I57" s="4">
        <f t="shared" si="7"/>
        <v>1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 t="s">
        <v>16</v>
      </c>
      <c r="E58" s="4"/>
      <c r="F58" s="4"/>
      <c r="G58" s="4">
        <v>0</v>
      </c>
      <c r="H58" s="4">
        <v>0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 t="s">
        <v>16</v>
      </c>
      <c r="E59" s="4"/>
      <c r="F59" s="4"/>
      <c r="G59" s="4">
        <v>0</v>
      </c>
      <c r="H59" s="4">
        <v>0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 t="s">
        <v>16</v>
      </c>
      <c r="E60" s="4"/>
      <c r="F60" s="4"/>
      <c r="G60" s="4">
        <v>0</v>
      </c>
      <c r="H60" s="4">
        <v>0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 t="s">
        <v>16</v>
      </c>
      <c r="E61" s="4"/>
      <c r="F61" s="4"/>
      <c r="G61" s="4">
        <v>0</v>
      </c>
      <c r="H61" s="4">
        <v>0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</v>
      </c>
      <c r="H62" s="4">
        <v>0</v>
      </c>
      <c r="I62" s="4">
        <f t="shared" si="7"/>
        <v>0</v>
      </c>
      <c r="J62" s="4"/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5"/>
      <c r="C64" s="5"/>
      <c r="D64" s="5" t="s">
        <v>15</v>
      </c>
      <c r="E64" s="5"/>
      <c r="F64" s="5"/>
      <c r="G64" s="5">
        <f>SUM(G45:G63)</f>
        <v>0.20750000000000002</v>
      </c>
      <c r="H64" s="5"/>
      <c r="I64" s="5">
        <f>SUM(I45:I63)</f>
        <v>1.100625</v>
      </c>
      <c r="J64" s="5">
        <f>I64/G64</f>
        <v>5.3042168674698793</v>
      </c>
      <c r="K64" s="5">
        <v>0.54500000000000004</v>
      </c>
      <c r="L64" s="5">
        <f>K64*I64</f>
        <v>0.59984062500000002</v>
      </c>
      <c r="M64" s="5">
        <f>G64*C45</f>
        <v>45.650000000000006</v>
      </c>
      <c r="N64" s="5">
        <f>I64*C45</f>
        <v>242.13749999999999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>
        <v>14</v>
      </c>
      <c r="C66" s="4">
        <v>200</v>
      </c>
      <c r="D66" s="4">
        <v>19</v>
      </c>
      <c r="E66" s="4">
        <v>0.75</v>
      </c>
      <c r="F66" s="4">
        <f>A2</f>
        <v>2.5000000000000001E-2</v>
      </c>
      <c r="G66" s="4">
        <f t="shared" ref="G66:G77" si="9">E66*F66</f>
        <v>1.8750000000000003E-2</v>
      </c>
      <c r="H66" s="4">
        <v>0.5</v>
      </c>
      <c r="I66" s="4">
        <f t="shared" ref="I66:I84" si="10">G66*H66</f>
        <v>9.3750000000000014E-3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>
        <v>21</v>
      </c>
      <c r="E67" s="4">
        <v>0.6</v>
      </c>
      <c r="F67" s="4">
        <f t="shared" ref="F67:F70" si="11">A3</f>
        <v>2.5000000000000001E-2</v>
      </c>
      <c r="G67" s="4">
        <f t="shared" si="9"/>
        <v>1.4999999999999999E-2</v>
      </c>
      <c r="H67" s="4">
        <v>0.5</v>
      </c>
      <c r="I67" s="4">
        <f t="shared" si="10"/>
        <v>7.4999999999999997E-3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>
        <v>23</v>
      </c>
      <c r="E68" s="4">
        <v>0.8</v>
      </c>
      <c r="F68" s="4">
        <f t="shared" si="11"/>
        <v>2.5000000000000001E-2</v>
      </c>
      <c r="G68" s="4">
        <f t="shared" si="9"/>
        <v>2.0000000000000004E-2</v>
      </c>
      <c r="H68" s="4">
        <v>0.5</v>
      </c>
      <c r="I68" s="4">
        <f t="shared" si="10"/>
        <v>1.0000000000000002E-2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>
        <v>26</v>
      </c>
      <c r="E69" s="4">
        <v>0.8</v>
      </c>
      <c r="F69" s="4">
        <f t="shared" si="11"/>
        <v>2.5000000000000001E-2</v>
      </c>
      <c r="G69" s="4">
        <f t="shared" si="9"/>
        <v>2.0000000000000004E-2</v>
      </c>
      <c r="H69" s="4">
        <v>0.5</v>
      </c>
      <c r="I69" s="4">
        <f t="shared" si="10"/>
        <v>1.0000000000000002E-2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4"/>
      <c r="C70" s="4"/>
      <c r="D70" s="4">
        <v>28</v>
      </c>
      <c r="E70" s="4">
        <v>0.6</v>
      </c>
      <c r="F70" s="4">
        <f t="shared" si="11"/>
        <v>2.5000000000000001E-2</v>
      </c>
      <c r="G70" s="4">
        <f t="shared" si="9"/>
        <v>1.4999999999999999E-2</v>
      </c>
      <c r="H70" s="4">
        <v>0.5</v>
      </c>
      <c r="I70" s="4">
        <f t="shared" si="10"/>
        <v>7.4999999999999997E-3</v>
      </c>
      <c r="J70" s="4"/>
      <c r="K70" s="4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4"/>
      <c r="C71" s="4"/>
      <c r="D71" s="4">
        <v>20</v>
      </c>
      <c r="E71" s="4">
        <v>0.8</v>
      </c>
      <c r="F71" s="4">
        <v>0</v>
      </c>
      <c r="G71" s="4">
        <f t="shared" si="9"/>
        <v>0</v>
      </c>
      <c r="H71" s="4">
        <v>0.5</v>
      </c>
      <c r="I71" s="4">
        <f t="shared" si="10"/>
        <v>0</v>
      </c>
      <c r="J71" s="4"/>
      <c r="K71" s="4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/>
      <c r="C72" s="4"/>
      <c r="D72" s="4">
        <v>22</v>
      </c>
      <c r="E72" s="4">
        <v>0.75</v>
      </c>
      <c r="F72" s="4">
        <v>0</v>
      </c>
      <c r="G72" s="4">
        <f t="shared" si="9"/>
        <v>0</v>
      </c>
      <c r="H72" s="4">
        <v>0.5</v>
      </c>
      <c r="I72" s="4">
        <f t="shared" si="10"/>
        <v>0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24</v>
      </c>
      <c r="E73" s="4">
        <v>0.75</v>
      </c>
      <c r="F73" s="4">
        <v>0</v>
      </c>
      <c r="G73" s="4">
        <f t="shared" si="9"/>
        <v>0</v>
      </c>
      <c r="H73" s="4">
        <v>0.5</v>
      </c>
      <c r="I73" s="4">
        <f t="shared" si="10"/>
        <v>0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25</v>
      </c>
      <c r="E74" s="4">
        <v>0.6</v>
      </c>
      <c r="F74" s="4">
        <f>A2</f>
        <v>2.5000000000000001E-2</v>
      </c>
      <c r="G74" s="4">
        <f t="shared" si="9"/>
        <v>1.4999999999999999E-2</v>
      </c>
      <c r="H74" s="4">
        <v>3</v>
      </c>
      <c r="I74" s="4">
        <f t="shared" si="10"/>
        <v>4.4999999999999998E-2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27</v>
      </c>
      <c r="E75" s="4">
        <v>0.75</v>
      </c>
      <c r="F75" s="4">
        <f>A3</f>
        <v>2.5000000000000001E-2</v>
      </c>
      <c r="G75" s="4">
        <f t="shared" si="9"/>
        <v>1.8750000000000003E-2</v>
      </c>
      <c r="H75" s="4">
        <v>0</v>
      </c>
      <c r="I75" s="4">
        <f t="shared" si="10"/>
        <v>0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29</v>
      </c>
      <c r="E76" s="4">
        <v>0.75</v>
      </c>
      <c r="F76" s="4">
        <v>0</v>
      </c>
      <c r="G76" s="4">
        <f t="shared" si="9"/>
        <v>0</v>
      </c>
      <c r="H76" s="4">
        <v>0.5</v>
      </c>
      <c r="I76" s="4">
        <f t="shared" si="10"/>
        <v>0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30</v>
      </c>
      <c r="E77" s="4">
        <v>0.6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 t="s">
        <v>16</v>
      </c>
      <c r="E78" s="4"/>
      <c r="F78" s="4"/>
      <c r="G78" s="4">
        <v>0.1</v>
      </c>
      <c r="H78" s="4">
        <v>10</v>
      </c>
      <c r="I78" s="4">
        <f t="shared" si="10"/>
        <v>1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 t="s">
        <v>16</v>
      </c>
      <c r="E79" s="4"/>
      <c r="F79" s="4"/>
      <c r="G79" s="4">
        <v>0</v>
      </c>
      <c r="H79" s="4">
        <v>0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 t="s">
        <v>16</v>
      </c>
      <c r="E80" s="4"/>
      <c r="F80" s="4"/>
      <c r="G80" s="4">
        <v>0</v>
      </c>
      <c r="H80" s="4">
        <v>0</v>
      </c>
      <c r="I80" s="4">
        <f t="shared" si="10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 t="s">
        <v>16</v>
      </c>
      <c r="E81" s="4"/>
      <c r="F81" s="4"/>
      <c r="G81" s="4">
        <v>0</v>
      </c>
      <c r="H81" s="4">
        <v>0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 t="s">
        <v>16</v>
      </c>
      <c r="E82" s="4"/>
      <c r="F82" s="4"/>
      <c r="G82" s="4">
        <v>0</v>
      </c>
      <c r="H82" s="4">
        <v>0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 t="s">
        <v>16</v>
      </c>
      <c r="E83" s="4"/>
      <c r="F83" s="4"/>
      <c r="G83" s="4">
        <v>0</v>
      </c>
      <c r="H83" s="4">
        <v>0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 t="s">
        <v>16</v>
      </c>
      <c r="E84" s="4"/>
      <c r="F84" s="4"/>
      <c r="G84" s="4">
        <v>0</v>
      </c>
      <c r="H84" s="4">
        <v>0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5"/>
      <c r="C85" s="5"/>
      <c r="D85" s="5" t="s">
        <v>15</v>
      </c>
      <c r="E85" s="5"/>
      <c r="F85" s="5"/>
      <c r="G85" s="5">
        <f>SUM(G66:G84)</f>
        <v>0.22250000000000003</v>
      </c>
      <c r="H85" s="5"/>
      <c r="I85" s="5">
        <f>SUM(I66:I84)</f>
        <v>1.089375</v>
      </c>
      <c r="J85" s="5">
        <f>I85/G85</f>
        <v>4.8960674157303359</v>
      </c>
      <c r="K85" s="5">
        <v>0.5</v>
      </c>
      <c r="L85" s="5">
        <f>K85*I85</f>
        <v>0.54468749999999999</v>
      </c>
      <c r="M85" s="5">
        <f>G85*C66</f>
        <v>44.500000000000007</v>
      </c>
      <c r="N85" s="5">
        <f>I85*C66</f>
        <v>217.875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  <c r="M86" s="3" t="s">
        <v>13</v>
      </c>
      <c r="N86" s="3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>
        <v>15</v>
      </c>
      <c r="C87" s="4">
        <v>200</v>
      </c>
      <c r="D87" s="4">
        <v>19</v>
      </c>
      <c r="E87" s="4">
        <v>0.75</v>
      </c>
      <c r="F87" s="4">
        <f>A2</f>
        <v>2.5000000000000001E-2</v>
      </c>
      <c r="G87" s="4">
        <f t="shared" ref="G87:G98" si="12">E87*F87</f>
        <v>1.8750000000000003E-2</v>
      </c>
      <c r="H87" s="4">
        <v>0.5</v>
      </c>
      <c r="I87" s="4">
        <f t="shared" ref="I87:I105" si="13">G87*H87</f>
        <v>9.3750000000000014E-3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>
        <v>21</v>
      </c>
      <c r="E88" s="4">
        <v>0.6</v>
      </c>
      <c r="F88" s="4">
        <f t="shared" ref="F88:F91" si="14">A3</f>
        <v>2.5000000000000001E-2</v>
      </c>
      <c r="G88" s="4">
        <f t="shared" si="12"/>
        <v>1.4999999999999999E-2</v>
      </c>
      <c r="H88" s="4">
        <v>0.5</v>
      </c>
      <c r="I88" s="4">
        <f t="shared" si="13"/>
        <v>7.4999999999999997E-3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23</v>
      </c>
      <c r="E89" s="4">
        <v>0.8</v>
      </c>
      <c r="F89" s="4">
        <f t="shared" si="14"/>
        <v>2.5000000000000001E-2</v>
      </c>
      <c r="G89" s="4">
        <f t="shared" si="12"/>
        <v>2.0000000000000004E-2</v>
      </c>
      <c r="H89" s="4">
        <v>0.5</v>
      </c>
      <c r="I89" s="4">
        <f t="shared" si="13"/>
        <v>1.0000000000000002E-2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26</v>
      </c>
      <c r="E90" s="4">
        <v>0.8</v>
      </c>
      <c r="F90" s="4">
        <f t="shared" si="14"/>
        <v>2.5000000000000001E-2</v>
      </c>
      <c r="G90" s="4">
        <f t="shared" si="12"/>
        <v>2.0000000000000004E-2</v>
      </c>
      <c r="H90" s="4">
        <v>0.5</v>
      </c>
      <c r="I90" s="4">
        <f t="shared" si="13"/>
        <v>1.0000000000000002E-2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28</v>
      </c>
      <c r="E91" s="4">
        <v>0.6</v>
      </c>
      <c r="F91" s="4">
        <f t="shared" si="14"/>
        <v>2.5000000000000001E-2</v>
      </c>
      <c r="G91" s="4">
        <f t="shared" si="12"/>
        <v>1.4999999999999999E-2</v>
      </c>
      <c r="H91" s="4">
        <v>0.5</v>
      </c>
      <c r="I91" s="4">
        <f t="shared" si="13"/>
        <v>7.4999999999999997E-3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20</v>
      </c>
      <c r="E92" s="4">
        <v>0.8</v>
      </c>
      <c r="F92" s="4">
        <v>0</v>
      </c>
      <c r="G92" s="4">
        <f t="shared" si="12"/>
        <v>0</v>
      </c>
      <c r="H92" s="4">
        <v>0.5</v>
      </c>
      <c r="I92" s="4">
        <f t="shared" si="13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22</v>
      </c>
      <c r="E93" s="4">
        <v>0.75</v>
      </c>
      <c r="F93" s="4">
        <v>0</v>
      </c>
      <c r="G93" s="4">
        <f t="shared" si="12"/>
        <v>0</v>
      </c>
      <c r="H93" s="4">
        <v>0.5</v>
      </c>
      <c r="I93" s="4">
        <f t="shared" si="13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4"/>
      <c r="C94" s="4"/>
      <c r="D94" s="4">
        <v>24</v>
      </c>
      <c r="E94" s="4">
        <v>0.75</v>
      </c>
      <c r="F94" s="4">
        <v>0</v>
      </c>
      <c r="G94" s="4">
        <f t="shared" si="12"/>
        <v>0</v>
      </c>
      <c r="H94" s="4">
        <v>0.5</v>
      </c>
      <c r="I94" s="4">
        <f t="shared" si="13"/>
        <v>0</v>
      </c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/>
      <c r="C95" s="4"/>
      <c r="D95" s="4">
        <v>25</v>
      </c>
      <c r="E95" s="4">
        <v>0.6</v>
      </c>
      <c r="F95" s="4">
        <f>A2</f>
        <v>2.5000000000000001E-2</v>
      </c>
      <c r="G95" s="4">
        <f t="shared" si="12"/>
        <v>1.4999999999999999E-2</v>
      </c>
      <c r="H95" s="4">
        <v>0</v>
      </c>
      <c r="I95" s="4">
        <f t="shared" si="13"/>
        <v>0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27</v>
      </c>
      <c r="E96" s="4">
        <v>0.75</v>
      </c>
      <c r="F96" s="4">
        <f>A3</f>
        <v>2.5000000000000001E-2</v>
      </c>
      <c r="G96" s="4">
        <f t="shared" si="12"/>
        <v>1.8750000000000003E-2</v>
      </c>
      <c r="H96" s="4">
        <v>3</v>
      </c>
      <c r="I96" s="4">
        <f t="shared" si="13"/>
        <v>5.6250000000000008E-2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29</v>
      </c>
      <c r="E97" s="4">
        <v>0.75</v>
      </c>
      <c r="F97" s="4">
        <v>0</v>
      </c>
      <c r="G97" s="4">
        <f t="shared" si="12"/>
        <v>0</v>
      </c>
      <c r="H97" s="4">
        <v>0.5</v>
      </c>
      <c r="I97" s="4">
        <f t="shared" si="13"/>
        <v>0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30</v>
      </c>
      <c r="E98" s="4">
        <v>0.6</v>
      </c>
      <c r="F98" s="4">
        <v>0</v>
      </c>
      <c r="G98" s="4">
        <f t="shared" si="12"/>
        <v>0</v>
      </c>
      <c r="H98" s="4">
        <v>0.5</v>
      </c>
      <c r="I98" s="4">
        <f t="shared" si="13"/>
        <v>0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 t="s">
        <v>16</v>
      </c>
      <c r="E99" s="4"/>
      <c r="F99" s="4"/>
      <c r="G99" s="4">
        <v>0.1</v>
      </c>
      <c r="H99" s="4">
        <v>10</v>
      </c>
      <c r="I99" s="4">
        <f t="shared" si="13"/>
        <v>1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 t="s">
        <v>16</v>
      </c>
      <c r="E100" s="4"/>
      <c r="F100" s="4"/>
      <c r="G100" s="4">
        <v>0</v>
      </c>
      <c r="H100" s="4">
        <v>0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 t="s">
        <v>16</v>
      </c>
      <c r="E101" s="4"/>
      <c r="F101" s="4"/>
      <c r="G101" s="4">
        <v>0</v>
      </c>
      <c r="H101" s="4">
        <v>0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 t="s">
        <v>16</v>
      </c>
      <c r="E102" s="4"/>
      <c r="F102" s="4"/>
      <c r="G102" s="4">
        <v>0</v>
      </c>
      <c r="H102" s="4">
        <v>0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 t="s">
        <v>16</v>
      </c>
      <c r="E103" s="4"/>
      <c r="F103" s="4"/>
      <c r="G103" s="4">
        <v>0</v>
      </c>
      <c r="H103" s="4">
        <v>0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 t="s">
        <v>16</v>
      </c>
      <c r="E104" s="4"/>
      <c r="F104" s="4"/>
      <c r="G104" s="4">
        <v>0</v>
      </c>
      <c r="H104" s="4">
        <v>0</v>
      </c>
      <c r="I104" s="4">
        <f t="shared" si="13"/>
        <v>0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 t="s">
        <v>16</v>
      </c>
      <c r="E105" s="4"/>
      <c r="F105" s="4"/>
      <c r="G105" s="4">
        <v>0</v>
      </c>
      <c r="H105" s="4">
        <v>0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5"/>
      <c r="C106" s="5"/>
      <c r="D106" s="5" t="s">
        <v>15</v>
      </c>
      <c r="E106" s="5"/>
      <c r="F106" s="5"/>
      <c r="G106" s="5">
        <f>SUM(G87:G105)</f>
        <v>0.22250000000000003</v>
      </c>
      <c r="H106" s="5"/>
      <c r="I106" s="5">
        <f>SUM(I87:I105)</f>
        <v>1.100625</v>
      </c>
      <c r="J106" s="5">
        <f>I106/G106</f>
        <v>4.9466292134831455</v>
      </c>
      <c r="K106" s="5">
        <v>0.5</v>
      </c>
      <c r="L106" s="5">
        <f>K106*I106</f>
        <v>0.55031249999999998</v>
      </c>
      <c r="M106" s="5">
        <f>G106*C87</f>
        <v>44.500000000000007</v>
      </c>
      <c r="N106" s="5">
        <f>I106*C87</f>
        <v>220.125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>
        <v>16</v>
      </c>
      <c r="C108" s="4">
        <v>10</v>
      </c>
      <c r="D108" s="4">
        <v>19</v>
      </c>
      <c r="E108" s="4">
        <v>0.75</v>
      </c>
      <c r="F108" s="4">
        <f>A2</f>
        <v>2.5000000000000001E-2</v>
      </c>
      <c r="G108" s="4">
        <f t="shared" ref="G108:G119" si="15">E108*F108</f>
        <v>1.8750000000000003E-2</v>
      </c>
      <c r="H108" s="4">
        <v>0.5</v>
      </c>
      <c r="I108" s="4">
        <f t="shared" ref="I108:I126" si="16">G108*H108</f>
        <v>9.3750000000000014E-3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>
        <v>21</v>
      </c>
      <c r="E109" s="4">
        <v>0.6</v>
      </c>
      <c r="F109" s="4">
        <f t="shared" ref="F109:F112" si="17">A3</f>
        <v>2.5000000000000001E-2</v>
      </c>
      <c r="G109" s="4">
        <f t="shared" si="15"/>
        <v>1.4999999999999999E-2</v>
      </c>
      <c r="H109" s="4">
        <v>0.5</v>
      </c>
      <c r="I109" s="4">
        <f t="shared" si="16"/>
        <v>7.4999999999999997E-3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>
        <v>23</v>
      </c>
      <c r="E110" s="4">
        <v>0.8</v>
      </c>
      <c r="F110" s="4">
        <f t="shared" si="17"/>
        <v>2.5000000000000001E-2</v>
      </c>
      <c r="G110" s="4">
        <f t="shared" si="15"/>
        <v>2.0000000000000004E-2</v>
      </c>
      <c r="H110" s="4">
        <v>0.5</v>
      </c>
      <c r="I110" s="4">
        <f t="shared" si="16"/>
        <v>1.0000000000000002E-2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>
        <v>26</v>
      </c>
      <c r="E111" s="4">
        <v>0.8</v>
      </c>
      <c r="F111" s="4">
        <f t="shared" si="17"/>
        <v>2.5000000000000001E-2</v>
      </c>
      <c r="G111" s="4">
        <f t="shared" si="15"/>
        <v>2.0000000000000004E-2</v>
      </c>
      <c r="H111" s="4">
        <v>0.5</v>
      </c>
      <c r="I111" s="4">
        <f t="shared" si="16"/>
        <v>1.0000000000000002E-2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>
        <v>28</v>
      </c>
      <c r="E112" s="4">
        <v>0.6</v>
      </c>
      <c r="F112" s="4">
        <f t="shared" si="17"/>
        <v>2.5000000000000001E-2</v>
      </c>
      <c r="G112" s="4">
        <f t="shared" si="15"/>
        <v>1.4999999999999999E-2</v>
      </c>
      <c r="H112" s="4">
        <v>0.5</v>
      </c>
      <c r="I112" s="4">
        <f t="shared" si="16"/>
        <v>7.4999999999999997E-3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>
        <v>20</v>
      </c>
      <c r="E113" s="4">
        <v>0.8</v>
      </c>
      <c r="F113" s="4">
        <v>0</v>
      </c>
      <c r="G113" s="4">
        <f t="shared" si="15"/>
        <v>0</v>
      </c>
      <c r="H113" s="4">
        <v>0.5</v>
      </c>
      <c r="I113" s="4">
        <f t="shared" si="16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22</v>
      </c>
      <c r="E114" s="4">
        <v>0.75</v>
      </c>
      <c r="F114" s="4">
        <v>0</v>
      </c>
      <c r="G114" s="4">
        <f t="shared" si="15"/>
        <v>0</v>
      </c>
      <c r="H114" s="4">
        <v>0.5</v>
      </c>
      <c r="I114" s="4">
        <f t="shared" si="16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24</v>
      </c>
      <c r="E115" s="4">
        <v>0.75</v>
      </c>
      <c r="F115" s="4">
        <v>0</v>
      </c>
      <c r="G115" s="4">
        <f t="shared" si="15"/>
        <v>0</v>
      </c>
      <c r="H115" s="4">
        <v>0.5</v>
      </c>
      <c r="I115" s="4">
        <f t="shared" si="16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25</v>
      </c>
      <c r="E116" s="4">
        <v>0.6</v>
      </c>
      <c r="F116" s="4">
        <v>0</v>
      </c>
      <c r="G116" s="4">
        <f t="shared" si="15"/>
        <v>0</v>
      </c>
      <c r="H116" s="4">
        <v>0.5</v>
      </c>
      <c r="I116" s="4">
        <f t="shared" si="16"/>
        <v>0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27</v>
      </c>
      <c r="E117" s="4">
        <v>0.75</v>
      </c>
      <c r="F117" s="4">
        <v>0</v>
      </c>
      <c r="G117" s="4">
        <f t="shared" si="15"/>
        <v>0</v>
      </c>
      <c r="H117" s="4">
        <v>0.5</v>
      </c>
      <c r="I117" s="4">
        <f t="shared" si="16"/>
        <v>0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29</v>
      </c>
      <c r="E118" s="4">
        <v>0.75</v>
      </c>
      <c r="F118" s="4">
        <f>A2</f>
        <v>2.5000000000000001E-2</v>
      </c>
      <c r="G118" s="4">
        <f t="shared" si="15"/>
        <v>1.8750000000000003E-2</v>
      </c>
      <c r="H118" s="4">
        <v>3</v>
      </c>
      <c r="I118" s="4">
        <f t="shared" si="16"/>
        <v>5.6250000000000008E-2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30</v>
      </c>
      <c r="E119" s="4">
        <v>0.6</v>
      </c>
      <c r="F119" s="4">
        <f>A3</f>
        <v>2.5000000000000001E-2</v>
      </c>
      <c r="G119" s="4">
        <f t="shared" si="15"/>
        <v>1.4999999999999999E-2</v>
      </c>
      <c r="H119" s="4">
        <v>0</v>
      </c>
      <c r="I119" s="4">
        <f t="shared" si="16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 t="s">
        <v>16</v>
      </c>
      <c r="E120" s="4"/>
      <c r="F120" s="4"/>
      <c r="G120" s="4">
        <v>0.1</v>
      </c>
      <c r="H120" s="4">
        <v>10</v>
      </c>
      <c r="I120" s="4">
        <f t="shared" si="16"/>
        <v>1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 t="s">
        <v>16</v>
      </c>
      <c r="E121" s="4"/>
      <c r="F121" s="4"/>
      <c r="G121" s="4">
        <v>0</v>
      </c>
      <c r="H121" s="4">
        <v>0</v>
      </c>
      <c r="I121" s="4">
        <f t="shared" si="16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 t="s">
        <v>16</v>
      </c>
      <c r="E122" s="4"/>
      <c r="F122" s="4"/>
      <c r="G122" s="4">
        <v>0</v>
      </c>
      <c r="H122" s="4">
        <v>0</v>
      </c>
      <c r="I122" s="4">
        <f t="shared" si="16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 t="s">
        <v>16</v>
      </c>
      <c r="E123" s="4"/>
      <c r="F123" s="4"/>
      <c r="G123" s="4">
        <v>0</v>
      </c>
      <c r="H123" s="4">
        <v>0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 t="s">
        <v>16</v>
      </c>
      <c r="E124" s="4"/>
      <c r="F124" s="4"/>
      <c r="G124" s="4">
        <v>0</v>
      </c>
      <c r="H124" s="4">
        <v>0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16</v>
      </c>
      <c r="E125" s="4"/>
      <c r="F125" s="4"/>
      <c r="G125" s="4">
        <v>0</v>
      </c>
      <c r="H125" s="4">
        <v>0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16</v>
      </c>
      <c r="E126" s="4"/>
      <c r="F126" s="4"/>
      <c r="G126" s="4">
        <v>0</v>
      </c>
      <c r="H126" s="4">
        <v>0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5"/>
      <c r="C127" s="5"/>
      <c r="D127" s="5" t="s">
        <v>15</v>
      </c>
      <c r="E127" s="5"/>
      <c r="F127" s="5"/>
      <c r="G127" s="5">
        <f>SUM(G108:G126)</f>
        <v>0.22250000000000003</v>
      </c>
      <c r="H127" s="5"/>
      <c r="I127" s="5">
        <f>SUM(I108:I126)</f>
        <v>1.100625</v>
      </c>
      <c r="J127" s="5">
        <f>I127/G127</f>
        <v>4.9466292134831455</v>
      </c>
      <c r="K127" s="5">
        <v>0.41499999999999998</v>
      </c>
      <c r="L127" s="5">
        <f>K127*I127</f>
        <v>0.45675937499999997</v>
      </c>
      <c r="M127" s="5">
        <f>G127*C108</f>
        <v>2.2250000000000005</v>
      </c>
      <c r="N127" s="5">
        <f>I127*C108</f>
        <v>11.00625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>
        <v>17</v>
      </c>
      <c r="C129" s="4">
        <v>10</v>
      </c>
      <c r="D129" s="4">
        <v>19</v>
      </c>
      <c r="E129" s="4">
        <v>0.75</v>
      </c>
      <c r="F129" s="4">
        <f>A2</f>
        <v>2.5000000000000001E-2</v>
      </c>
      <c r="G129" s="4">
        <f t="shared" ref="G129:G140" si="18">E129*F129</f>
        <v>1.8750000000000003E-2</v>
      </c>
      <c r="H129" s="4">
        <v>0.5</v>
      </c>
      <c r="I129" s="4">
        <f t="shared" ref="I129:I147" si="19">G129*H129</f>
        <v>9.3750000000000014E-3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21</v>
      </c>
      <c r="E130" s="4">
        <v>0.6</v>
      </c>
      <c r="F130" s="4">
        <f t="shared" ref="F130:F133" si="20">A3</f>
        <v>2.5000000000000001E-2</v>
      </c>
      <c r="G130" s="4">
        <f t="shared" si="18"/>
        <v>1.4999999999999999E-2</v>
      </c>
      <c r="H130" s="4">
        <v>0.5</v>
      </c>
      <c r="I130" s="4">
        <f t="shared" si="19"/>
        <v>7.4999999999999997E-3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23</v>
      </c>
      <c r="E131" s="4">
        <v>0.8</v>
      </c>
      <c r="F131" s="4">
        <f t="shared" si="20"/>
        <v>2.5000000000000001E-2</v>
      </c>
      <c r="G131" s="4">
        <f t="shared" si="18"/>
        <v>2.0000000000000004E-2</v>
      </c>
      <c r="H131" s="4">
        <v>0.5</v>
      </c>
      <c r="I131" s="4">
        <f t="shared" si="19"/>
        <v>1.0000000000000002E-2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26</v>
      </c>
      <c r="E132" s="4">
        <v>0.8</v>
      </c>
      <c r="F132" s="4">
        <f t="shared" si="20"/>
        <v>2.5000000000000001E-2</v>
      </c>
      <c r="G132" s="4">
        <f t="shared" si="18"/>
        <v>2.0000000000000004E-2</v>
      </c>
      <c r="H132" s="4">
        <v>0.5</v>
      </c>
      <c r="I132" s="4">
        <f t="shared" si="19"/>
        <v>1.0000000000000002E-2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28</v>
      </c>
      <c r="E133" s="4">
        <v>0.6</v>
      </c>
      <c r="F133" s="4">
        <f t="shared" si="20"/>
        <v>2.5000000000000001E-2</v>
      </c>
      <c r="G133" s="4">
        <f t="shared" si="18"/>
        <v>1.4999999999999999E-2</v>
      </c>
      <c r="H133" s="4">
        <v>0.5</v>
      </c>
      <c r="I133" s="4">
        <f t="shared" si="19"/>
        <v>7.4999999999999997E-3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20</v>
      </c>
      <c r="E134" s="4">
        <v>0.8</v>
      </c>
      <c r="F134" s="4">
        <v>0</v>
      </c>
      <c r="G134" s="4">
        <f t="shared" si="18"/>
        <v>0</v>
      </c>
      <c r="H134" s="4">
        <v>0.5</v>
      </c>
      <c r="I134" s="4">
        <f t="shared" si="19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22</v>
      </c>
      <c r="E135" s="4">
        <v>0.75</v>
      </c>
      <c r="F135" s="4">
        <v>0</v>
      </c>
      <c r="G135" s="4">
        <f t="shared" si="18"/>
        <v>0</v>
      </c>
      <c r="H135" s="4">
        <v>0.5</v>
      </c>
      <c r="I135" s="4">
        <f t="shared" si="19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24</v>
      </c>
      <c r="E136" s="4">
        <v>0.75</v>
      </c>
      <c r="F136" s="4">
        <v>0</v>
      </c>
      <c r="G136" s="4">
        <f t="shared" si="18"/>
        <v>0</v>
      </c>
      <c r="H136" s="4">
        <v>0.5</v>
      </c>
      <c r="I136" s="4">
        <f t="shared" si="19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25</v>
      </c>
      <c r="E137" s="4">
        <v>0.6</v>
      </c>
      <c r="F137" s="4">
        <v>0</v>
      </c>
      <c r="G137" s="4">
        <f t="shared" si="18"/>
        <v>0</v>
      </c>
      <c r="H137" s="4">
        <v>0.5</v>
      </c>
      <c r="I137" s="4">
        <f t="shared" si="19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27</v>
      </c>
      <c r="E138" s="4">
        <v>0.75</v>
      </c>
      <c r="F138" s="4">
        <v>0</v>
      </c>
      <c r="G138" s="4">
        <f t="shared" si="18"/>
        <v>0</v>
      </c>
      <c r="H138" s="4">
        <v>0.5</v>
      </c>
      <c r="I138" s="4">
        <f t="shared" si="19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29</v>
      </c>
      <c r="E139" s="4">
        <v>0.75</v>
      </c>
      <c r="F139" s="4">
        <f>A2</f>
        <v>2.5000000000000001E-2</v>
      </c>
      <c r="G139" s="4">
        <f t="shared" si="18"/>
        <v>1.8750000000000003E-2</v>
      </c>
      <c r="H139" s="4">
        <v>0</v>
      </c>
      <c r="I139" s="4">
        <f t="shared" si="19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30</v>
      </c>
      <c r="E140" s="4">
        <v>0.6</v>
      </c>
      <c r="F140" s="4">
        <f>A3</f>
        <v>2.5000000000000001E-2</v>
      </c>
      <c r="G140" s="4">
        <f t="shared" si="18"/>
        <v>1.4999999999999999E-2</v>
      </c>
      <c r="H140" s="4">
        <v>3</v>
      </c>
      <c r="I140" s="4">
        <f t="shared" si="19"/>
        <v>4.4999999999999998E-2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16</v>
      </c>
      <c r="E141" s="4"/>
      <c r="F141" s="4"/>
      <c r="G141" s="4">
        <v>0.1</v>
      </c>
      <c r="H141" s="4">
        <v>10</v>
      </c>
      <c r="I141" s="4">
        <f t="shared" si="19"/>
        <v>1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16</v>
      </c>
      <c r="E142" s="4"/>
      <c r="F142" s="4"/>
      <c r="G142" s="4">
        <v>0</v>
      </c>
      <c r="H142" s="4">
        <v>0</v>
      </c>
      <c r="I142" s="4">
        <f t="shared" si="19"/>
        <v>0</v>
      </c>
      <c r="J142" s="4"/>
      <c r="K142" s="4" t="s">
        <v>26</v>
      </c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16</v>
      </c>
      <c r="E143" s="4"/>
      <c r="F143" s="4"/>
      <c r="G143" s="4">
        <v>0</v>
      </c>
      <c r="H143" s="4">
        <v>0</v>
      </c>
      <c r="I143" s="4">
        <f t="shared" si="19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 t="s">
        <v>16</v>
      </c>
      <c r="E144" s="4"/>
      <c r="F144" s="4"/>
      <c r="G144" s="4">
        <v>0</v>
      </c>
      <c r="H144" s="4">
        <v>0</v>
      </c>
      <c r="I144" s="4">
        <f t="shared" si="19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 t="s">
        <v>16</v>
      </c>
      <c r="E145" s="4"/>
      <c r="F145" s="4"/>
      <c r="G145" s="4">
        <v>0</v>
      </c>
      <c r="H145" s="4">
        <v>0</v>
      </c>
      <c r="I145" s="4">
        <f t="shared" si="19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16</v>
      </c>
      <c r="E146" s="4"/>
      <c r="F146" s="4"/>
      <c r="G146" s="4">
        <v>0</v>
      </c>
      <c r="H146" s="4">
        <v>0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16</v>
      </c>
      <c r="E147" s="4"/>
      <c r="F147" s="4"/>
      <c r="G147" s="4">
        <v>0</v>
      </c>
      <c r="H147" s="4">
        <v>0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5"/>
      <c r="C148" s="5"/>
      <c r="D148" s="5" t="s">
        <v>15</v>
      </c>
      <c r="E148" s="5"/>
      <c r="F148" s="5"/>
      <c r="G148" s="5">
        <f>SUM(G129:G147)</f>
        <v>0.22250000000000003</v>
      </c>
      <c r="H148" s="5"/>
      <c r="I148" s="5">
        <f>SUM(I129:I147)</f>
        <v>1.089375</v>
      </c>
      <c r="J148" s="5">
        <f>I148/G148</f>
        <v>4.8960674157303359</v>
      </c>
      <c r="K148" s="5">
        <v>0.41499999999999998</v>
      </c>
      <c r="L148" s="5">
        <f>K148*I148</f>
        <v>0.45209062499999997</v>
      </c>
      <c r="M148" s="5">
        <f>G148*C129</f>
        <v>2.2250000000000005</v>
      </c>
      <c r="N148" s="5">
        <f>I148*C129</f>
        <v>10.893750000000001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5" t="s">
        <v>17</v>
      </c>
      <c r="L149" s="5">
        <f t="shared" ref="L149:N149" si="21">SUM(L3:L148)</f>
        <v>3.8054156250000002</v>
      </c>
      <c r="M149" s="5">
        <f t="shared" si="21"/>
        <v>230.67500000000001</v>
      </c>
      <c r="N149" s="5">
        <f t="shared" si="21"/>
        <v>1187.1374999999998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SUM(C3:C129)</f>
        <v>1080</v>
      </c>
      <c r="C150" s="9" t="s">
        <v>18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B150*8760</f>
        <v>9460800</v>
      </c>
      <c r="C151" s="9" t="s">
        <v>19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M149</f>
        <v>230.67500000000001</v>
      </c>
      <c r="C152" s="9" t="s">
        <v>20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B152/B150</f>
        <v>0.21358796296296298</v>
      </c>
      <c r="C153" s="9" t="s">
        <v>21</v>
      </c>
      <c r="D153" s="9"/>
      <c r="E153" s="9"/>
      <c r="F153" s="9"/>
      <c r="G153" s="9"/>
      <c r="H153" s="1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7">
        <f>N149/B150</f>
        <v>1.0992013888888887</v>
      </c>
      <c r="C154" s="9" t="s">
        <v>22</v>
      </c>
      <c r="D154" s="9"/>
      <c r="E154" s="9"/>
      <c r="F154" s="9"/>
      <c r="G154" s="9"/>
      <c r="H154" s="1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7">
        <f>B154/B153</f>
        <v>5.1463639319388736</v>
      </c>
      <c r="C155" s="9" t="s">
        <v>23</v>
      </c>
      <c r="D155" s="9"/>
      <c r="E155" s="9"/>
      <c r="F155" s="9"/>
      <c r="G155" s="9"/>
      <c r="H155" s="1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7">
        <f>(B151-N149)/B151</f>
        <v>0.99987452038939628</v>
      </c>
      <c r="C156" s="9" t="s">
        <v>24</v>
      </c>
      <c r="D156" s="9"/>
      <c r="E156" s="9"/>
      <c r="F156" s="9"/>
      <c r="G156" s="9"/>
      <c r="H156" s="1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7">
        <f>1-B156</f>
        <v>1.2547961060371815E-4</v>
      </c>
      <c r="C157" s="9" t="s">
        <v>25</v>
      </c>
      <c r="D157" s="9"/>
      <c r="E157" s="9"/>
      <c r="F157" s="9"/>
      <c r="G157" s="9"/>
      <c r="H157" s="1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7">
        <f>L149*1000</f>
        <v>3805.4156250000001</v>
      </c>
      <c r="C158" s="9" t="s">
        <v>27</v>
      </c>
      <c r="D158" s="9"/>
      <c r="E158" s="9"/>
      <c r="F158" s="9"/>
      <c r="G158" s="9"/>
      <c r="H158" s="1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7">
        <f>B158/B150</f>
        <v>3.5235329861111113</v>
      </c>
      <c r="C159" s="12" t="s">
        <v>28</v>
      </c>
      <c r="D159" s="12"/>
      <c r="E159" s="12"/>
      <c r="F159" s="12"/>
      <c r="G159" s="12"/>
      <c r="H159" s="1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"/>
      <c r="B162" s="2"/>
      <c r="C162" s="2"/>
      <c r="D162" s="2"/>
      <c r="E162" s="2"/>
      <c r="F162" s="2"/>
      <c r="G162" s="2"/>
      <c r="H162" s="1" t="s">
        <v>29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4">
        <v>11</v>
      </c>
      <c r="C164" s="14">
        <v>220</v>
      </c>
      <c r="D164" s="14">
        <v>19</v>
      </c>
      <c r="E164" s="14">
        <v>0.75</v>
      </c>
      <c r="F164" s="14">
        <f>A2</f>
        <v>2.5000000000000001E-2</v>
      </c>
      <c r="G164" s="14">
        <f t="shared" ref="G164:G175" si="22">E164*F164</f>
        <v>1.8750000000000003E-2</v>
      </c>
      <c r="H164" s="14">
        <v>3</v>
      </c>
      <c r="I164" s="14">
        <f t="shared" ref="I164:I182" si="23">G164*H164</f>
        <v>5.6250000000000008E-2</v>
      </c>
      <c r="J164" s="14"/>
      <c r="K164" s="14"/>
      <c r="L164" s="14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4"/>
      <c r="C165" s="14"/>
      <c r="D165" s="14">
        <v>21</v>
      </c>
      <c r="E165" s="14">
        <v>0.6</v>
      </c>
      <c r="F165" s="14">
        <f t="shared" ref="F165:F175" si="24">A3</f>
        <v>2.5000000000000001E-2</v>
      </c>
      <c r="G165" s="14">
        <f t="shared" si="22"/>
        <v>1.4999999999999999E-2</v>
      </c>
      <c r="H165" s="14">
        <v>3</v>
      </c>
      <c r="I165" s="14">
        <f t="shared" si="23"/>
        <v>4.4999999999999998E-2</v>
      </c>
      <c r="J165" s="14"/>
      <c r="K165" s="14"/>
      <c r="L165" s="14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4"/>
      <c r="C166" s="14"/>
      <c r="D166" s="14">
        <v>23</v>
      </c>
      <c r="E166" s="14">
        <v>0.8</v>
      </c>
      <c r="F166" s="14">
        <f t="shared" si="24"/>
        <v>2.5000000000000001E-2</v>
      </c>
      <c r="G166" s="14">
        <f t="shared" si="22"/>
        <v>2.0000000000000004E-2</v>
      </c>
      <c r="H166" s="14">
        <v>3</v>
      </c>
      <c r="I166" s="14">
        <f t="shared" si="23"/>
        <v>6.0000000000000012E-2</v>
      </c>
      <c r="J166" s="14"/>
      <c r="K166" s="14"/>
      <c r="L166" s="14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4"/>
      <c r="C167" s="14"/>
      <c r="D167" s="14">
        <v>26</v>
      </c>
      <c r="E167" s="14">
        <v>0.8</v>
      </c>
      <c r="F167" s="14">
        <f t="shared" si="24"/>
        <v>2.5000000000000001E-2</v>
      </c>
      <c r="G167" s="14">
        <f t="shared" si="22"/>
        <v>2.0000000000000004E-2</v>
      </c>
      <c r="H167" s="14">
        <v>3</v>
      </c>
      <c r="I167" s="14">
        <f t="shared" si="23"/>
        <v>6.0000000000000012E-2</v>
      </c>
      <c r="J167" s="14"/>
      <c r="K167" s="14"/>
      <c r="L167" s="14"/>
      <c r="M167" s="14"/>
      <c r="N167" s="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4"/>
      <c r="C168" s="14"/>
      <c r="D168" s="14">
        <v>28</v>
      </c>
      <c r="E168" s="14">
        <v>0.6</v>
      </c>
      <c r="F168" s="14">
        <f t="shared" si="24"/>
        <v>2.5000000000000001E-2</v>
      </c>
      <c r="G168" s="14">
        <f t="shared" si="22"/>
        <v>1.4999999999999999E-2</v>
      </c>
      <c r="H168" s="14">
        <v>3</v>
      </c>
      <c r="I168" s="14">
        <f t="shared" si="23"/>
        <v>4.4999999999999998E-2</v>
      </c>
      <c r="J168" s="14"/>
      <c r="K168" s="14"/>
      <c r="L168" s="14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4"/>
      <c r="C169" s="14"/>
      <c r="D169" s="14">
        <v>20</v>
      </c>
      <c r="E169" s="14">
        <v>0.8</v>
      </c>
      <c r="F169" s="14">
        <f t="shared" si="24"/>
        <v>2.5000000000000001E-2</v>
      </c>
      <c r="G169" s="14">
        <f t="shared" si="22"/>
        <v>2.0000000000000004E-2</v>
      </c>
      <c r="H169" s="14">
        <v>3</v>
      </c>
      <c r="I169" s="14">
        <f t="shared" si="23"/>
        <v>6.0000000000000012E-2</v>
      </c>
      <c r="J169" s="14"/>
      <c r="K169" s="14"/>
      <c r="L169" s="14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4"/>
      <c r="C170" s="14"/>
      <c r="D170" s="14">
        <v>22</v>
      </c>
      <c r="E170" s="14">
        <v>0.75</v>
      </c>
      <c r="F170" s="14">
        <f t="shared" si="24"/>
        <v>2.5000000000000001E-2</v>
      </c>
      <c r="G170" s="14">
        <f t="shared" si="22"/>
        <v>1.8750000000000003E-2</v>
      </c>
      <c r="H170" s="14">
        <v>3</v>
      </c>
      <c r="I170" s="14">
        <f t="shared" si="23"/>
        <v>5.6250000000000008E-2</v>
      </c>
      <c r="J170" s="14"/>
      <c r="K170" s="14"/>
      <c r="L170" s="14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4"/>
      <c r="C171" s="14"/>
      <c r="D171" s="14">
        <v>24</v>
      </c>
      <c r="E171" s="14">
        <v>0.75</v>
      </c>
      <c r="F171" s="14">
        <f t="shared" si="24"/>
        <v>2.5000000000000001E-2</v>
      </c>
      <c r="G171" s="14">
        <f t="shared" si="22"/>
        <v>1.8750000000000003E-2</v>
      </c>
      <c r="H171" s="14">
        <v>3</v>
      </c>
      <c r="I171" s="14">
        <f t="shared" si="23"/>
        <v>5.6250000000000008E-2</v>
      </c>
      <c r="J171" s="14"/>
      <c r="K171" s="14"/>
      <c r="L171" s="14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4"/>
      <c r="C172" s="14"/>
      <c r="D172" s="14">
        <v>25</v>
      </c>
      <c r="E172" s="14">
        <v>0.6</v>
      </c>
      <c r="F172" s="14">
        <f t="shared" si="24"/>
        <v>2.5000000000000001E-2</v>
      </c>
      <c r="G172" s="14">
        <f t="shared" si="22"/>
        <v>1.4999999999999999E-2</v>
      </c>
      <c r="H172" s="14">
        <v>3</v>
      </c>
      <c r="I172" s="14">
        <f t="shared" si="23"/>
        <v>4.4999999999999998E-2</v>
      </c>
      <c r="J172" s="14"/>
      <c r="K172" s="14"/>
      <c r="L172" s="14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4"/>
      <c r="C173" s="14"/>
      <c r="D173" s="14">
        <v>27</v>
      </c>
      <c r="E173" s="14">
        <v>0.75</v>
      </c>
      <c r="F173" s="14">
        <f t="shared" si="24"/>
        <v>2.5000000000000001E-2</v>
      </c>
      <c r="G173" s="14">
        <f t="shared" si="22"/>
        <v>1.8750000000000003E-2</v>
      </c>
      <c r="H173" s="14">
        <v>3</v>
      </c>
      <c r="I173" s="14">
        <f t="shared" si="23"/>
        <v>5.6250000000000008E-2</v>
      </c>
      <c r="J173" s="14"/>
      <c r="K173" s="14"/>
      <c r="L173" s="14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4"/>
      <c r="C174" s="14"/>
      <c r="D174" s="14">
        <v>29</v>
      </c>
      <c r="E174" s="14">
        <v>0.75</v>
      </c>
      <c r="F174" s="14">
        <f t="shared" si="24"/>
        <v>2.5000000000000001E-2</v>
      </c>
      <c r="G174" s="14">
        <f t="shared" si="22"/>
        <v>1.8750000000000003E-2</v>
      </c>
      <c r="H174" s="14">
        <v>3</v>
      </c>
      <c r="I174" s="14">
        <f t="shared" si="23"/>
        <v>5.6250000000000008E-2</v>
      </c>
      <c r="J174" s="14"/>
      <c r="K174" s="14"/>
      <c r="L174" s="14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4"/>
      <c r="C175" s="14"/>
      <c r="D175" s="14">
        <v>30</v>
      </c>
      <c r="E175" s="14">
        <v>0.6</v>
      </c>
      <c r="F175" s="14">
        <f t="shared" si="24"/>
        <v>2.5000000000000001E-2</v>
      </c>
      <c r="G175" s="14">
        <f t="shared" si="22"/>
        <v>1.4999999999999999E-2</v>
      </c>
      <c r="H175" s="14">
        <v>3</v>
      </c>
      <c r="I175" s="14">
        <f t="shared" si="23"/>
        <v>4.4999999999999998E-2</v>
      </c>
      <c r="J175" s="14"/>
      <c r="K175" s="14"/>
      <c r="L175" s="14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4"/>
      <c r="C176" s="14"/>
      <c r="D176" s="14" t="s">
        <v>16</v>
      </c>
      <c r="E176" s="14"/>
      <c r="F176" s="14"/>
      <c r="G176" s="14">
        <v>0.1</v>
      </c>
      <c r="H176" s="14">
        <v>10</v>
      </c>
      <c r="I176" s="14">
        <f t="shared" si="23"/>
        <v>1</v>
      </c>
      <c r="J176" s="14"/>
      <c r="K176" s="14"/>
      <c r="L176" s="14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4"/>
      <c r="C177" s="14"/>
      <c r="D177" s="14" t="s">
        <v>16</v>
      </c>
      <c r="E177" s="14"/>
      <c r="F177" s="14"/>
      <c r="G177" s="14">
        <v>0.1</v>
      </c>
      <c r="H177" s="14">
        <v>10</v>
      </c>
      <c r="I177" s="14">
        <f t="shared" si="23"/>
        <v>1</v>
      </c>
      <c r="J177" s="14"/>
      <c r="K177" s="14"/>
      <c r="L177" s="14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4"/>
      <c r="C178" s="14"/>
      <c r="D178" s="14" t="s">
        <v>16</v>
      </c>
      <c r="E178" s="14"/>
      <c r="F178" s="14"/>
      <c r="G178" s="14">
        <v>0.1</v>
      </c>
      <c r="H178" s="14">
        <v>10</v>
      </c>
      <c r="I178" s="14">
        <f t="shared" si="23"/>
        <v>1</v>
      </c>
      <c r="J178" s="14"/>
      <c r="K178" s="14"/>
      <c r="L178" s="14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4"/>
      <c r="C179" s="14"/>
      <c r="D179" s="14" t="s">
        <v>16</v>
      </c>
      <c r="E179" s="14"/>
      <c r="F179" s="14"/>
      <c r="G179" s="14">
        <v>0.1</v>
      </c>
      <c r="H179" s="14">
        <v>10</v>
      </c>
      <c r="I179" s="14">
        <f t="shared" si="23"/>
        <v>1</v>
      </c>
      <c r="J179" s="14"/>
      <c r="K179" s="14"/>
      <c r="L179" s="14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4"/>
      <c r="C180" s="14"/>
      <c r="D180" s="14" t="s">
        <v>16</v>
      </c>
      <c r="E180" s="14"/>
      <c r="F180" s="14"/>
      <c r="G180" s="14">
        <v>0.1</v>
      </c>
      <c r="H180" s="14">
        <v>10</v>
      </c>
      <c r="I180" s="14">
        <f t="shared" si="23"/>
        <v>1</v>
      </c>
      <c r="J180" s="14"/>
      <c r="K180" s="14"/>
      <c r="L180" s="14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4"/>
      <c r="C181" s="14"/>
      <c r="D181" s="14" t="s">
        <v>16</v>
      </c>
      <c r="E181" s="14"/>
      <c r="F181" s="14"/>
      <c r="G181" s="14">
        <v>0.1</v>
      </c>
      <c r="H181" s="14">
        <v>10</v>
      </c>
      <c r="I181" s="14">
        <f t="shared" si="23"/>
        <v>1</v>
      </c>
      <c r="J181" s="14"/>
      <c r="K181" s="14"/>
      <c r="L181" s="14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4"/>
      <c r="C182" s="14"/>
      <c r="D182" s="14" t="s">
        <v>16</v>
      </c>
      <c r="E182" s="14"/>
      <c r="F182" s="14"/>
      <c r="G182" s="14">
        <v>0.1</v>
      </c>
      <c r="H182" s="14">
        <v>10</v>
      </c>
      <c r="I182" s="14">
        <f t="shared" si="23"/>
        <v>1</v>
      </c>
      <c r="J182" s="14"/>
      <c r="K182" s="14"/>
      <c r="L182" s="14"/>
      <c r="M182" s="14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5"/>
      <c r="C183" s="5"/>
      <c r="D183" s="5" t="s">
        <v>15</v>
      </c>
      <c r="E183" s="5"/>
      <c r="F183" s="5"/>
      <c r="G183" s="5">
        <f>SUM(G164:G182)</f>
        <v>0.91374999999999984</v>
      </c>
      <c r="H183" s="5"/>
      <c r="I183" s="5">
        <f>SUM(I164:I182)</f>
        <v>7.6412500000000003</v>
      </c>
      <c r="J183" s="5">
        <f>I183/G183</f>
        <v>8.3625170998632026</v>
      </c>
      <c r="K183" s="5">
        <v>0.54500000000000004</v>
      </c>
      <c r="L183" s="5">
        <f>K183*I183</f>
        <v>4.1644812500000006</v>
      </c>
      <c r="M183" s="5">
        <f>G183*C164</f>
        <v>201.02499999999998</v>
      </c>
      <c r="N183" s="5">
        <f>I183*C164</f>
        <v>1681.075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3" t="s">
        <v>2</v>
      </c>
      <c r="C184" s="3" t="s">
        <v>3</v>
      </c>
      <c r="D184" s="3" t="s">
        <v>4</v>
      </c>
      <c r="E184" s="3" t="s">
        <v>5</v>
      </c>
      <c r="F184" s="3" t="s">
        <v>6</v>
      </c>
      <c r="G184" s="3" t="s">
        <v>7</v>
      </c>
      <c r="H184" s="3" t="s">
        <v>8</v>
      </c>
      <c r="I184" s="3" t="s">
        <v>9</v>
      </c>
      <c r="J184" s="3" t="s">
        <v>10</v>
      </c>
      <c r="K184" s="3" t="s">
        <v>11</v>
      </c>
      <c r="L184" s="3" t="s">
        <v>12</v>
      </c>
      <c r="M184" s="3" t="s">
        <v>13</v>
      </c>
      <c r="N184" s="3" t="s">
        <v>14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4">
        <v>12</v>
      </c>
      <c r="C185" s="14">
        <v>220</v>
      </c>
      <c r="D185" s="14">
        <v>19</v>
      </c>
      <c r="E185" s="14">
        <v>0.75</v>
      </c>
      <c r="F185" s="14">
        <f>A2</f>
        <v>2.5000000000000001E-2</v>
      </c>
      <c r="G185" s="14">
        <f t="shared" ref="G185:G196" si="25">E185*F185</f>
        <v>1.8750000000000003E-2</v>
      </c>
      <c r="H185" s="14">
        <v>3</v>
      </c>
      <c r="I185" s="14">
        <f t="shared" ref="I185:I203" si="26">G185*H185</f>
        <v>5.6250000000000008E-2</v>
      </c>
      <c r="J185" s="14"/>
      <c r="K185" s="14"/>
      <c r="L185" s="14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4"/>
      <c r="C186" s="14"/>
      <c r="D186" s="14">
        <v>21</v>
      </c>
      <c r="E186" s="14">
        <v>0.6</v>
      </c>
      <c r="F186" s="14">
        <f t="shared" ref="F186:F196" si="27">A3</f>
        <v>2.5000000000000001E-2</v>
      </c>
      <c r="G186" s="14">
        <f t="shared" si="25"/>
        <v>1.4999999999999999E-2</v>
      </c>
      <c r="H186" s="14">
        <v>3</v>
      </c>
      <c r="I186" s="14">
        <f t="shared" si="26"/>
        <v>4.4999999999999998E-2</v>
      </c>
      <c r="J186" s="14"/>
      <c r="K186" s="14"/>
      <c r="L186" s="14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4"/>
      <c r="C187" s="14"/>
      <c r="D187" s="14">
        <v>23</v>
      </c>
      <c r="E187" s="14">
        <v>0.8</v>
      </c>
      <c r="F187" s="14">
        <f t="shared" si="27"/>
        <v>2.5000000000000001E-2</v>
      </c>
      <c r="G187" s="14">
        <f t="shared" si="25"/>
        <v>2.0000000000000004E-2</v>
      </c>
      <c r="H187" s="14">
        <v>3</v>
      </c>
      <c r="I187" s="14">
        <f t="shared" si="26"/>
        <v>6.0000000000000012E-2</v>
      </c>
      <c r="J187" s="14"/>
      <c r="K187" s="14"/>
      <c r="L187" s="14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4"/>
      <c r="C188" s="14"/>
      <c r="D188" s="14">
        <v>26</v>
      </c>
      <c r="E188" s="14">
        <v>0.8</v>
      </c>
      <c r="F188" s="14">
        <f t="shared" si="27"/>
        <v>2.5000000000000001E-2</v>
      </c>
      <c r="G188" s="14">
        <f t="shared" si="25"/>
        <v>2.0000000000000004E-2</v>
      </c>
      <c r="H188" s="14">
        <v>3</v>
      </c>
      <c r="I188" s="14">
        <f t="shared" si="26"/>
        <v>6.0000000000000012E-2</v>
      </c>
      <c r="J188" s="14"/>
      <c r="K188" s="14"/>
      <c r="L188" s="14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4"/>
      <c r="C189" s="14"/>
      <c r="D189" s="14">
        <v>28</v>
      </c>
      <c r="E189" s="14">
        <v>0.6</v>
      </c>
      <c r="F189" s="14">
        <f t="shared" si="27"/>
        <v>2.5000000000000001E-2</v>
      </c>
      <c r="G189" s="14">
        <f t="shared" si="25"/>
        <v>1.4999999999999999E-2</v>
      </c>
      <c r="H189" s="14">
        <v>3</v>
      </c>
      <c r="I189" s="14">
        <f t="shared" si="26"/>
        <v>4.4999999999999998E-2</v>
      </c>
      <c r="J189" s="14"/>
      <c r="K189" s="14"/>
      <c r="L189" s="14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4"/>
      <c r="C190" s="14"/>
      <c r="D190" s="14">
        <v>20</v>
      </c>
      <c r="E190" s="14">
        <v>0.8</v>
      </c>
      <c r="F190" s="14">
        <f t="shared" si="27"/>
        <v>2.5000000000000001E-2</v>
      </c>
      <c r="G190" s="14">
        <f t="shared" si="25"/>
        <v>2.0000000000000004E-2</v>
      </c>
      <c r="H190" s="14">
        <v>3</v>
      </c>
      <c r="I190" s="14">
        <f t="shared" si="26"/>
        <v>6.0000000000000012E-2</v>
      </c>
      <c r="J190" s="14"/>
      <c r="K190" s="14"/>
      <c r="L190" s="14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4"/>
      <c r="C191" s="14"/>
      <c r="D191" s="14">
        <v>22</v>
      </c>
      <c r="E191" s="14">
        <v>0.75</v>
      </c>
      <c r="F191" s="14">
        <f t="shared" si="27"/>
        <v>2.5000000000000001E-2</v>
      </c>
      <c r="G191" s="14">
        <f t="shared" si="25"/>
        <v>1.8750000000000003E-2</v>
      </c>
      <c r="H191" s="14">
        <v>3</v>
      </c>
      <c r="I191" s="14">
        <f t="shared" si="26"/>
        <v>5.6250000000000008E-2</v>
      </c>
      <c r="J191" s="14"/>
      <c r="K191" s="14"/>
      <c r="L191" s="14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4"/>
      <c r="C192" s="14"/>
      <c r="D192" s="14">
        <v>24</v>
      </c>
      <c r="E192" s="14">
        <v>0.75</v>
      </c>
      <c r="F192" s="14">
        <f t="shared" si="27"/>
        <v>2.5000000000000001E-2</v>
      </c>
      <c r="G192" s="14">
        <f t="shared" si="25"/>
        <v>1.8750000000000003E-2</v>
      </c>
      <c r="H192" s="14">
        <v>3</v>
      </c>
      <c r="I192" s="14">
        <f t="shared" si="26"/>
        <v>5.6250000000000008E-2</v>
      </c>
      <c r="J192" s="14"/>
      <c r="K192" s="14"/>
      <c r="L192" s="14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4"/>
      <c r="C193" s="14"/>
      <c r="D193" s="14">
        <v>25</v>
      </c>
      <c r="E193" s="14">
        <v>0.6</v>
      </c>
      <c r="F193" s="14">
        <f t="shared" si="27"/>
        <v>2.5000000000000001E-2</v>
      </c>
      <c r="G193" s="14">
        <f t="shared" si="25"/>
        <v>1.4999999999999999E-2</v>
      </c>
      <c r="H193" s="14">
        <v>3</v>
      </c>
      <c r="I193" s="14">
        <f t="shared" si="26"/>
        <v>4.4999999999999998E-2</v>
      </c>
      <c r="J193" s="14"/>
      <c r="K193" s="14"/>
      <c r="L193" s="14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4"/>
      <c r="C194" s="14"/>
      <c r="D194" s="14">
        <v>27</v>
      </c>
      <c r="E194" s="14">
        <v>0.75</v>
      </c>
      <c r="F194" s="14">
        <f t="shared" si="27"/>
        <v>2.5000000000000001E-2</v>
      </c>
      <c r="G194" s="14">
        <f t="shared" si="25"/>
        <v>1.8750000000000003E-2</v>
      </c>
      <c r="H194" s="14">
        <v>3</v>
      </c>
      <c r="I194" s="14">
        <f t="shared" si="26"/>
        <v>5.6250000000000008E-2</v>
      </c>
      <c r="J194" s="14"/>
      <c r="K194" s="14"/>
      <c r="L194" s="14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4"/>
      <c r="C195" s="14"/>
      <c r="D195" s="14">
        <v>29</v>
      </c>
      <c r="E195" s="14">
        <v>0.75</v>
      </c>
      <c r="F195" s="14">
        <f t="shared" si="27"/>
        <v>2.5000000000000001E-2</v>
      </c>
      <c r="G195" s="14">
        <f t="shared" si="25"/>
        <v>1.8750000000000003E-2</v>
      </c>
      <c r="H195" s="14">
        <v>3</v>
      </c>
      <c r="I195" s="14">
        <f t="shared" si="26"/>
        <v>5.6250000000000008E-2</v>
      </c>
      <c r="J195" s="14"/>
      <c r="K195" s="14"/>
      <c r="L195" s="14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4"/>
      <c r="C196" s="14"/>
      <c r="D196" s="14">
        <v>30</v>
      </c>
      <c r="E196" s="14">
        <v>0.6</v>
      </c>
      <c r="F196" s="14">
        <f t="shared" si="27"/>
        <v>2.5000000000000001E-2</v>
      </c>
      <c r="G196" s="14">
        <f t="shared" si="25"/>
        <v>1.4999999999999999E-2</v>
      </c>
      <c r="H196" s="14">
        <v>3</v>
      </c>
      <c r="I196" s="14">
        <f t="shared" si="26"/>
        <v>4.4999999999999998E-2</v>
      </c>
      <c r="J196" s="14"/>
      <c r="K196" s="14"/>
      <c r="L196" s="14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4"/>
      <c r="C197" s="14"/>
      <c r="D197" s="14" t="s">
        <v>16</v>
      </c>
      <c r="E197" s="14"/>
      <c r="F197" s="14"/>
      <c r="G197" s="14">
        <v>0.1</v>
      </c>
      <c r="H197" s="14">
        <v>10</v>
      </c>
      <c r="I197" s="14">
        <f t="shared" si="26"/>
        <v>1</v>
      </c>
      <c r="J197" s="14" t="s">
        <v>26</v>
      </c>
      <c r="K197" s="14"/>
      <c r="L197" s="14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4"/>
      <c r="C198" s="14"/>
      <c r="D198" s="14" t="s">
        <v>16</v>
      </c>
      <c r="E198" s="14"/>
      <c r="F198" s="14"/>
      <c r="G198" s="14">
        <v>0.1</v>
      </c>
      <c r="H198" s="14">
        <v>10</v>
      </c>
      <c r="I198" s="14">
        <f t="shared" si="26"/>
        <v>1</v>
      </c>
      <c r="J198" s="14"/>
      <c r="K198" s="14"/>
      <c r="L198" s="14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4"/>
      <c r="C199" s="14"/>
      <c r="D199" s="14" t="s">
        <v>16</v>
      </c>
      <c r="E199" s="14"/>
      <c r="F199" s="14"/>
      <c r="G199" s="14">
        <v>0.1</v>
      </c>
      <c r="H199" s="14">
        <v>10</v>
      </c>
      <c r="I199" s="14">
        <f t="shared" si="26"/>
        <v>1</v>
      </c>
      <c r="J199" s="14"/>
      <c r="K199" s="14"/>
      <c r="L199" s="14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4"/>
      <c r="C200" s="14"/>
      <c r="D200" s="14" t="s">
        <v>16</v>
      </c>
      <c r="E200" s="14"/>
      <c r="F200" s="14"/>
      <c r="G200" s="14">
        <v>0.1</v>
      </c>
      <c r="H200" s="14">
        <v>10</v>
      </c>
      <c r="I200" s="14">
        <f t="shared" si="26"/>
        <v>1</v>
      </c>
      <c r="J200" s="14"/>
      <c r="K200" s="14"/>
      <c r="L200" s="14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/>
      <c r="C201" s="14"/>
      <c r="D201" s="14" t="s">
        <v>16</v>
      </c>
      <c r="E201" s="14"/>
      <c r="F201" s="14"/>
      <c r="G201" s="14">
        <v>0.1</v>
      </c>
      <c r="H201" s="14">
        <v>10</v>
      </c>
      <c r="I201" s="14">
        <f t="shared" si="26"/>
        <v>1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 t="s">
        <v>16</v>
      </c>
      <c r="E202" s="14"/>
      <c r="F202" s="14"/>
      <c r="G202" s="14">
        <v>0.1</v>
      </c>
      <c r="H202" s="14">
        <v>10</v>
      </c>
      <c r="I202" s="14">
        <f t="shared" si="26"/>
        <v>1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4"/>
      <c r="C203" s="14"/>
      <c r="D203" s="14" t="s">
        <v>16</v>
      </c>
      <c r="E203" s="14"/>
      <c r="F203" s="14"/>
      <c r="G203" s="14">
        <v>0.1</v>
      </c>
      <c r="H203" s="14">
        <v>10</v>
      </c>
      <c r="I203" s="14">
        <f t="shared" si="26"/>
        <v>1</v>
      </c>
      <c r="J203" s="14"/>
      <c r="K203" s="14"/>
      <c r="L203" s="14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5"/>
      <c r="C204" s="5"/>
      <c r="D204" s="5" t="s">
        <v>15</v>
      </c>
      <c r="E204" s="5"/>
      <c r="F204" s="5"/>
      <c r="G204" s="5">
        <f>SUM(G185:G203)</f>
        <v>0.91374999999999984</v>
      </c>
      <c r="H204" s="5"/>
      <c r="I204" s="5">
        <f>SUM(I185:I203)</f>
        <v>7.6412500000000003</v>
      </c>
      <c r="J204" s="5">
        <f>I204/G204</f>
        <v>8.3625170998632026</v>
      </c>
      <c r="K204" s="5">
        <v>0.54500000000000004</v>
      </c>
      <c r="L204" s="5">
        <f>K204*I204</f>
        <v>4.1644812500000006</v>
      </c>
      <c r="M204" s="5">
        <f>G204*C185</f>
        <v>201.02499999999998</v>
      </c>
      <c r="N204" s="5">
        <f>I204*C185</f>
        <v>1681.075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2</v>
      </c>
      <c r="C205" s="3" t="s">
        <v>3</v>
      </c>
      <c r="D205" s="3" t="s">
        <v>4</v>
      </c>
      <c r="E205" s="3" t="s">
        <v>5</v>
      </c>
      <c r="F205" s="3" t="s">
        <v>6</v>
      </c>
      <c r="G205" s="3" t="s">
        <v>7</v>
      </c>
      <c r="H205" s="3" t="s">
        <v>8</v>
      </c>
      <c r="I205" s="3" t="s">
        <v>9</v>
      </c>
      <c r="J205" s="3" t="s">
        <v>10</v>
      </c>
      <c r="K205" s="3" t="s">
        <v>11</v>
      </c>
      <c r="L205" s="3" t="s">
        <v>12</v>
      </c>
      <c r="M205" s="3" t="s">
        <v>13</v>
      </c>
      <c r="N205" s="3" t="s">
        <v>14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>
        <v>13</v>
      </c>
      <c r="C206" s="14">
        <v>220</v>
      </c>
      <c r="D206" s="14">
        <v>19</v>
      </c>
      <c r="E206" s="14">
        <v>0.75</v>
      </c>
      <c r="F206" s="14">
        <f>A2</f>
        <v>2.5000000000000001E-2</v>
      </c>
      <c r="G206" s="14">
        <f t="shared" ref="G206:G217" si="28">E206*F206</f>
        <v>1.8750000000000003E-2</v>
      </c>
      <c r="H206" s="14">
        <v>3</v>
      </c>
      <c r="I206" s="14">
        <f t="shared" ref="I206:I224" si="29">G206*H206</f>
        <v>5.6250000000000008E-2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21</v>
      </c>
      <c r="E207" s="14">
        <v>0.6</v>
      </c>
      <c r="F207" s="14">
        <f t="shared" ref="F207:F217" si="30">A3</f>
        <v>2.5000000000000001E-2</v>
      </c>
      <c r="G207" s="14">
        <f t="shared" si="28"/>
        <v>1.4999999999999999E-2</v>
      </c>
      <c r="H207" s="14">
        <v>3</v>
      </c>
      <c r="I207" s="14">
        <f t="shared" si="29"/>
        <v>4.4999999999999998E-2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23</v>
      </c>
      <c r="E208" s="14">
        <v>0.8</v>
      </c>
      <c r="F208" s="14">
        <f t="shared" si="30"/>
        <v>2.5000000000000001E-2</v>
      </c>
      <c r="G208" s="14">
        <f t="shared" si="28"/>
        <v>2.0000000000000004E-2</v>
      </c>
      <c r="H208" s="14">
        <v>3</v>
      </c>
      <c r="I208" s="14">
        <f t="shared" si="29"/>
        <v>6.0000000000000012E-2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26</v>
      </c>
      <c r="E209" s="14">
        <v>0.8</v>
      </c>
      <c r="F209" s="14">
        <f t="shared" si="30"/>
        <v>2.5000000000000001E-2</v>
      </c>
      <c r="G209" s="14">
        <f t="shared" si="28"/>
        <v>2.0000000000000004E-2</v>
      </c>
      <c r="H209" s="14">
        <v>3</v>
      </c>
      <c r="I209" s="14">
        <f t="shared" si="29"/>
        <v>6.0000000000000012E-2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28</v>
      </c>
      <c r="E210" s="14">
        <v>0.6</v>
      </c>
      <c r="F210" s="14">
        <f t="shared" si="30"/>
        <v>2.5000000000000001E-2</v>
      </c>
      <c r="G210" s="14">
        <f t="shared" si="28"/>
        <v>1.4999999999999999E-2</v>
      </c>
      <c r="H210" s="14">
        <v>3</v>
      </c>
      <c r="I210" s="14">
        <f t="shared" si="29"/>
        <v>4.4999999999999998E-2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20</v>
      </c>
      <c r="E211" s="14">
        <v>0.8</v>
      </c>
      <c r="F211" s="14">
        <f t="shared" si="30"/>
        <v>2.5000000000000001E-2</v>
      </c>
      <c r="G211" s="14">
        <f t="shared" si="28"/>
        <v>2.0000000000000004E-2</v>
      </c>
      <c r="H211" s="14">
        <v>3</v>
      </c>
      <c r="I211" s="14">
        <f t="shared" si="29"/>
        <v>6.0000000000000012E-2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22</v>
      </c>
      <c r="E212" s="14">
        <v>0.75</v>
      </c>
      <c r="F212" s="14">
        <f t="shared" si="30"/>
        <v>2.5000000000000001E-2</v>
      </c>
      <c r="G212" s="14">
        <f t="shared" si="28"/>
        <v>1.8750000000000003E-2</v>
      </c>
      <c r="H212" s="14">
        <v>3</v>
      </c>
      <c r="I212" s="14">
        <f t="shared" si="29"/>
        <v>5.6250000000000008E-2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24</v>
      </c>
      <c r="E213" s="14">
        <v>0.75</v>
      </c>
      <c r="F213" s="14">
        <f t="shared" si="30"/>
        <v>2.5000000000000001E-2</v>
      </c>
      <c r="G213" s="14">
        <f t="shared" si="28"/>
        <v>1.8750000000000003E-2</v>
      </c>
      <c r="H213" s="14">
        <v>3</v>
      </c>
      <c r="I213" s="14">
        <f t="shared" si="29"/>
        <v>5.6250000000000008E-2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>
        <v>25</v>
      </c>
      <c r="E214" s="14">
        <v>0.6</v>
      </c>
      <c r="F214" s="14">
        <f t="shared" si="30"/>
        <v>2.5000000000000001E-2</v>
      </c>
      <c r="G214" s="14">
        <f t="shared" si="28"/>
        <v>1.4999999999999999E-2</v>
      </c>
      <c r="H214" s="14">
        <v>3</v>
      </c>
      <c r="I214" s="14">
        <f t="shared" si="29"/>
        <v>4.4999999999999998E-2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>
        <v>27</v>
      </c>
      <c r="E215" s="14">
        <v>0.75</v>
      </c>
      <c r="F215" s="14">
        <f t="shared" si="30"/>
        <v>2.5000000000000001E-2</v>
      </c>
      <c r="G215" s="14">
        <f t="shared" si="28"/>
        <v>1.8750000000000003E-2</v>
      </c>
      <c r="H215" s="14">
        <v>3</v>
      </c>
      <c r="I215" s="14">
        <f t="shared" si="29"/>
        <v>5.6250000000000008E-2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>
        <v>29</v>
      </c>
      <c r="E216" s="14">
        <v>0.75</v>
      </c>
      <c r="F216" s="14">
        <f t="shared" si="30"/>
        <v>2.5000000000000001E-2</v>
      </c>
      <c r="G216" s="14">
        <f t="shared" si="28"/>
        <v>1.8750000000000003E-2</v>
      </c>
      <c r="H216" s="14">
        <v>3</v>
      </c>
      <c r="I216" s="14">
        <f t="shared" si="29"/>
        <v>5.6250000000000008E-2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>
        <v>30</v>
      </c>
      <c r="E217" s="14">
        <v>0.6</v>
      </c>
      <c r="F217" s="14">
        <f t="shared" si="30"/>
        <v>2.5000000000000001E-2</v>
      </c>
      <c r="G217" s="14">
        <f t="shared" si="28"/>
        <v>1.4999999999999999E-2</v>
      </c>
      <c r="H217" s="14">
        <v>3</v>
      </c>
      <c r="I217" s="14">
        <f t="shared" si="29"/>
        <v>4.4999999999999998E-2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9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9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9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9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4"/>
      <c r="C222" s="14"/>
      <c r="D222" s="14" t="s">
        <v>16</v>
      </c>
      <c r="E222" s="14"/>
      <c r="F222" s="14"/>
      <c r="G222" s="14">
        <v>0.1</v>
      </c>
      <c r="H222" s="14">
        <v>10</v>
      </c>
      <c r="I222" s="14">
        <f t="shared" si="29"/>
        <v>1</v>
      </c>
      <c r="J222" s="14"/>
      <c r="K222" s="14"/>
      <c r="L222" s="14"/>
      <c r="M222" s="14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4"/>
      <c r="C223" s="14"/>
      <c r="D223" s="14" t="s">
        <v>16</v>
      </c>
      <c r="E223" s="14"/>
      <c r="F223" s="14"/>
      <c r="G223" s="14">
        <v>0.1</v>
      </c>
      <c r="H223" s="14">
        <v>10</v>
      </c>
      <c r="I223" s="14">
        <f t="shared" si="29"/>
        <v>1</v>
      </c>
      <c r="J223" s="14"/>
      <c r="K223" s="14"/>
      <c r="L223" s="14"/>
      <c r="M223" s="14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4"/>
      <c r="C224" s="14"/>
      <c r="D224" s="14" t="s">
        <v>16</v>
      </c>
      <c r="E224" s="14"/>
      <c r="F224" s="14"/>
      <c r="G224" s="14">
        <v>0.1</v>
      </c>
      <c r="H224" s="14">
        <v>10</v>
      </c>
      <c r="I224" s="14">
        <f t="shared" si="29"/>
        <v>1</v>
      </c>
      <c r="J224" s="14"/>
      <c r="K224" s="14"/>
      <c r="L224" s="14"/>
      <c r="M224" s="14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5"/>
      <c r="C225" s="5"/>
      <c r="D225" s="5" t="s">
        <v>15</v>
      </c>
      <c r="E225" s="5"/>
      <c r="F225" s="5"/>
      <c r="G225" s="5">
        <f>SUM(G206:G224)</f>
        <v>0.91374999999999984</v>
      </c>
      <c r="H225" s="5"/>
      <c r="I225" s="5">
        <f>SUM(I206:I224)</f>
        <v>7.6412500000000003</v>
      </c>
      <c r="J225" s="5">
        <f>I225/G225</f>
        <v>8.3625170998632026</v>
      </c>
      <c r="K225" s="5">
        <v>0.54500000000000004</v>
      </c>
      <c r="L225" s="5">
        <f>K225*I225</f>
        <v>4.1644812500000006</v>
      </c>
      <c r="M225" s="5">
        <f>G225*C206</f>
        <v>201.02499999999998</v>
      </c>
      <c r="N225" s="5">
        <f>I225*C206</f>
        <v>1681.075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3" t="s">
        <v>9</v>
      </c>
      <c r="J226" s="3" t="s">
        <v>10</v>
      </c>
      <c r="K226" s="3" t="s">
        <v>11</v>
      </c>
      <c r="L226" s="3" t="s">
        <v>12</v>
      </c>
      <c r="M226" s="3" t="s">
        <v>13</v>
      </c>
      <c r="N226" s="3" t="s">
        <v>14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>
        <v>14</v>
      </c>
      <c r="C227" s="14">
        <v>200</v>
      </c>
      <c r="D227" s="14">
        <v>19</v>
      </c>
      <c r="E227" s="14">
        <v>0.75</v>
      </c>
      <c r="F227" s="14">
        <f>A2</f>
        <v>2.5000000000000001E-2</v>
      </c>
      <c r="G227" s="14">
        <f t="shared" ref="G227:G238" si="31">E227*F227</f>
        <v>1.8750000000000003E-2</v>
      </c>
      <c r="H227" s="14">
        <v>3</v>
      </c>
      <c r="I227" s="14">
        <f t="shared" ref="I227:I245" si="32">G227*H227</f>
        <v>5.6250000000000008E-2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21</v>
      </c>
      <c r="E228" s="14">
        <v>0.6</v>
      </c>
      <c r="F228" s="14">
        <f t="shared" ref="F228:F238" si="33">A3</f>
        <v>2.5000000000000001E-2</v>
      </c>
      <c r="G228" s="14">
        <f t="shared" si="31"/>
        <v>1.4999999999999999E-2</v>
      </c>
      <c r="H228" s="14">
        <v>3</v>
      </c>
      <c r="I228" s="14">
        <f t="shared" si="32"/>
        <v>4.4999999999999998E-2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23</v>
      </c>
      <c r="E229" s="14">
        <v>0.8</v>
      </c>
      <c r="F229" s="14">
        <f t="shared" si="33"/>
        <v>2.5000000000000001E-2</v>
      </c>
      <c r="G229" s="14">
        <f t="shared" si="31"/>
        <v>2.0000000000000004E-2</v>
      </c>
      <c r="H229" s="14">
        <v>3</v>
      </c>
      <c r="I229" s="14">
        <f t="shared" si="32"/>
        <v>6.0000000000000012E-2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26</v>
      </c>
      <c r="E230" s="14">
        <v>0.8</v>
      </c>
      <c r="F230" s="14">
        <f t="shared" si="33"/>
        <v>2.5000000000000001E-2</v>
      </c>
      <c r="G230" s="14">
        <f t="shared" si="31"/>
        <v>2.0000000000000004E-2</v>
      </c>
      <c r="H230" s="14">
        <v>3</v>
      </c>
      <c r="I230" s="14">
        <f t="shared" si="32"/>
        <v>6.0000000000000012E-2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28</v>
      </c>
      <c r="E231" s="14">
        <v>0.6</v>
      </c>
      <c r="F231" s="14">
        <f t="shared" si="33"/>
        <v>2.5000000000000001E-2</v>
      </c>
      <c r="G231" s="14">
        <f t="shared" si="31"/>
        <v>1.4999999999999999E-2</v>
      </c>
      <c r="H231" s="14">
        <v>3</v>
      </c>
      <c r="I231" s="14">
        <f t="shared" si="32"/>
        <v>4.4999999999999998E-2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20</v>
      </c>
      <c r="E232" s="14">
        <v>0.8</v>
      </c>
      <c r="F232" s="14">
        <f t="shared" si="33"/>
        <v>2.5000000000000001E-2</v>
      </c>
      <c r="G232" s="14">
        <f t="shared" si="31"/>
        <v>2.0000000000000004E-2</v>
      </c>
      <c r="H232" s="14">
        <v>3</v>
      </c>
      <c r="I232" s="14">
        <f t="shared" si="32"/>
        <v>6.0000000000000012E-2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22</v>
      </c>
      <c r="E233" s="14">
        <v>0.75</v>
      </c>
      <c r="F233" s="14">
        <f t="shared" si="33"/>
        <v>2.5000000000000001E-2</v>
      </c>
      <c r="G233" s="14">
        <f t="shared" si="31"/>
        <v>1.8750000000000003E-2</v>
      </c>
      <c r="H233" s="14">
        <v>3</v>
      </c>
      <c r="I233" s="14">
        <f t="shared" si="32"/>
        <v>5.6250000000000008E-2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24</v>
      </c>
      <c r="E234" s="14">
        <v>0.75</v>
      </c>
      <c r="F234" s="14">
        <f t="shared" si="33"/>
        <v>2.5000000000000001E-2</v>
      </c>
      <c r="G234" s="14">
        <f t="shared" si="31"/>
        <v>1.8750000000000003E-2</v>
      </c>
      <c r="H234" s="14">
        <v>3</v>
      </c>
      <c r="I234" s="14">
        <f t="shared" si="32"/>
        <v>5.6250000000000008E-2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25</v>
      </c>
      <c r="E235" s="14">
        <v>0.6</v>
      </c>
      <c r="F235" s="14">
        <f t="shared" si="33"/>
        <v>2.5000000000000001E-2</v>
      </c>
      <c r="G235" s="14">
        <f t="shared" si="31"/>
        <v>1.4999999999999999E-2</v>
      </c>
      <c r="H235" s="14">
        <v>3</v>
      </c>
      <c r="I235" s="14">
        <f t="shared" si="32"/>
        <v>4.4999999999999998E-2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27</v>
      </c>
      <c r="E236" s="14">
        <v>0.75</v>
      </c>
      <c r="F236" s="14">
        <f t="shared" si="33"/>
        <v>2.5000000000000001E-2</v>
      </c>
      <c r="G236" s="14">
        <f t="shared" si="31"/>
        <v>1.8750000000000003E-2</v>
      </c>
      <c r="H236" s="14">
        <v>3</v>
      </c>
      <c r="I236" s="14">
        <f t="shared" si="32"/>
        <v>5.6250000000000008E-2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>
        <v>29</v>
      </c>
      <c r="E237" s="14">
        <v>0.75</v>
      </c>
      <c r="F237" s="14">
        <f t="shared" si="33"/>
        <v>2.5000000000000001E-2</v>
      </c>
      <c r="G237" s="14">
        <f t="shared" si="31"/>
        <v>1.8750000000000003E-2</v>
      </c>
      <c r="H237" s="14">
        <v>3</v>
      </c>
      <c r="I237" s="14">
        <f t="shared" si="32"/>
        <v>5.6250000000000008E-2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>
        <v>30</v>
      </c>
      <c r="E238" s="14">
        <v>0.6</v>
      </c>
      <c r="F238" s="14">
        <f t="shared" si="33"/>
        <v>2.5000000000000001E-2</v>
      </c>
      <c r="G238" s="14">
        <f t="shared" si="31"/>
        <v>1.4999999999999999E-2</v>
      </c>
      <c r="H238" s="14">
        <v>3</v>
      </c>
      <c r="I238" s="14">
        <f t="shared" si="32"/>
        <v>4.4999999999999998E-2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2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2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2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2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2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2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14"/>
      <c r="C245" s="14"/>
      <c r="D245" s="14" t="s">
        <v>16</v>
      </c>
      <c r="E245" s="14"/>
      <c r="F245" s="14"/>
      <c r="G245" s="14">
        <v>0.1</v>
      </c>
      <c r="H245" s="14">
        <v>10</v>
      </c>
      <c r="I245" s="14">
        <f t="shared" si="32"/>
        <v>1</v>
      </c>
      <c r="J245" s="14"/>
      <c r="K245" s="14"/>
      <c r="L245" s="14"/>
      <c r="M245" s="14"/>
      <c r="N245" s="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5"/>
      <c r="C246" s="5"/>
      <c r="D246" s="5" t="s">
        <v>15</v>
      </c>
      <c r="E246" s="5"/>
      <c r="F246" s="5"/>
      <c r="G246" s="5">
        <f>SUM(G227:G245)</f>
        <v>0.91374999999999984</v>
      </c>
      <c r="H246" s="5"/>
      <c r="I246" s="5">
        <f>SUM(I227:I245)</f>
        <v>7.6412500000000003</v>
      </c>
      <c r="J246" s="5">
        <f>I246/G246</f>
        <v>8.3625170998632026</v>
      </c>
      <c r="K246" s="5">
        <v>0.5</v>
      </c>
      <c r="L246" s="5">
        <f>K246*I246</f>
        <v>3.8206250000000002</v>
      </c>
      <c r="M246" s="5">
        <f>G246*C227</f>
        <v>182.74999999999997</v>
      </c>
      <c r="N246" s="5">
        <f>I246*C227</f>
        <v>1528.25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2</v>
      </c>
      <c r="C247" s="3" t="s">
        <v>3</v>
      </c>
      <c r="D247" s="3" t="s">
        <v>4</v>
      </c>
      <c r="E247" s="3" t="s">
        <v>5</v>
      </c>
      <c r="F247" s="3" t="s">
        <v>6</v>
      </c>
      <c r="G247" s="3" t="s">
        <v>7</v>
      </c>
      <c r="H247" s="3" t="s">
        <v>8</v>
      </c>
      <c r="I247" s="3" t="s">
        <v>9</v>
      </c>
      <c r="J247" s="3" t="s">
        <v>10</v>
      </c>
      <c r="K247" s="3" t="s">
        <v>11</v>
      </c>
      <c r="L247" s="3" t="s">
        <v>12</v>
      </c>
      <c r="M247" s="3" t="s">
        <v>13</v>
      </c>
      <c r="N247" s="3" t="s">
        <v>14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>
        <v>15</v>
      </c>
      <c r="C248" s="14">
        <v>200</v>
      </c>
      <c r="D248" s="14">
        <v>19</v>
      </c>
      <c r="E248" s="14">
        <v>0.75</v>
      </c>
      <c r="F248" s="14">
        <f>A2</f>
        <v>2.5000000000000001E-2</v>
      </c>
      <c r="G248" s="14">
        <f t="shared" ref="G248:G259" si="34">E248*F248</f>
        <v>1.8750000000000003E-2</v>
      </c>
      <c r="H248" s="14">
        <v>3</v>
      </c>
      <c r="I248" s="14">
        <f t="shared" ref="I248:I266" si="35">G248*H248</f>
        <v>5.6250000000000008E-2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21</v>
      </c>
      <c r="E249" s="14">
        <v>0.6</v>
      </c>
      <c r="F249" s="14">
        <f t="shared" ref="F249:F259" si="36">A3</f>
        <v>2.5000000000000001E-2</v>
      </c>
      <c r="G249" s="14">
        <f t="shared" si="34"/>
        <v>1.4999999999999999E-2</v>
      </c>
      <c r="H249" s="14">
        <v>3</v>
      </c>
      <c r="I249" s="14">
        <f t="shared" si="35"/>
        <v>4.4999999999999998E-2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23</v>
      </c>
      <c r="E250" s="14">
        <v>0.8</v>
      </c>
      <c r="F250" s="14">
        <f t="shared" si="36"/>
        <v>2.5000000000000001E-2</v>
      </c>
      <c r="G250" s="14">
        <f t="shared" si="34"/>
        <v>2.0000000000000004E-2</v>
      </c>
      <c r="H250" s="14">
        <v>3</v>
      </c>
      <c r="I250" s="14">
        <f t="shared" si="35"/>
        <v>6.0000000000000012E-2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26</v>
      </c>
      <c r="E251" s="14">
        <v>0.8</v>
      </c>
      <c r="F251" s="14">
        <f t="shared" si="36"/>
        <v>2.5000000000000001E-2</v>
      </c>
      <c r="G251" s="14">
        <f t="shared" si="34"/>
        <v>2.0000000000000004E-2</v>
      </c>
      <c r="H251" s="14">
        <v>3</v>
      </c>
      <c r="I251" s="14">
        <f t="shared" si="35"/>
        <v>6.0000000000000012E-2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28</v>
      </c>
      <c r="E252" s="14">
        <v>0.6</v>
      </c>
      <c r="F252" s="14">
        <f t="shared" si="36"/>
        <v>2.5000000000000001E-2</v>
      </c>
      <c r="G252" s="14">
        <f t="shared" si="34"/>
        <v>1.4999999999999999E-2</v>
      </c>
      <c r="H252" s="14">
        <v>3</v>
      </c>
      <c r="I252" s="14">
        <f t="shared" si="35"/>
        <v>4.4999999999999998E-2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20</v>
      </c>
      <c r="E253" s="14">
        <v>0.8</v>
      </c>
      <c r="F253" s="14">
        <f t="shared" si="36"/>
        <v>2.5000000000000001E-2</v>
      </c>
      <c r="G253" s="14">
        <f t="shared" si="34"/>
        <v>2.0000000000000004E-2</v>
      </c>
      <c r="H253" s="14">
        <v>3</v>
      </c>
      <c r="I253" s="14">
        <f t="shared" si="35"/>
        <v>6.0000000000000012E-2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22</v>
      </c>
      <c r="E254" s="14">
        <v>0.75</v>
      </c>
      <c r="F254" s="14">
        <f t="shared" si="36"/>
        <v>2.5000000000000001E-2</v>
      </c>
      <c r="G254" s="14">
        <f t="shared" si="34"/>
        <v>1.8750000000000003E-2</v>
      </c>
      <c r="H254" s="14">
        <v>3</v>
      </c>
      <c r="I254" s="14">
        <f t="shared" si="35"/>
        <v>5.6250000000000008E-2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24</v>
      </c>
      <c r="E255" s="14">
        <v>0.75</v>
      </c>
      <c r="F255" s="14">
        <f t="shared" si="36"/>
        <v>2.5000000000000001E-2</v>
      </c>
      <c r="G255" s="14">
        <f t="shared" si="34"/>
        <v>1.8750000000000003E-2</v>
      </c>
      <c r="H255" s="14">
        <v>3</v>
      </c>
      <c r="I255" s="14">
        <f t="shared" si="35"/>
        <v>5.6250000000000008E-2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25</v>
      </c>
      <c r="E256" s="14">
        <v>0.6</v>
      </c>
      <c r="F256" s="14">
        <f t="shared" si="36"/>
        <v>2.5000000000000001E-2</v>
      </c>
      <c r="G256" s="14">
        <f t="shared" si="34"/>
        <v>1.4999999999999999E-2</v>
      </c>
      <c r="H256" s="14">
        <v>3</v>
      </c>
      <c r="I256" s="14">
        <f t="shared" si="35"/>
        <v>4.4999999999999998E-2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27</v>
      </c>
      <c r="E257" s="14">
        <v>0.75</v>
      </c>
      <c r="F257" s="14">
        <f t="shared" si="36"/>
        <v>2.5000000000000001E-2</v>
      </c>
      <c r="G257" s="14">
        <f t="shared" si="34"/>
        <v>1.8750000000000003E-2</v>
      </c>
      <c r="H257" s="14">
        <v>3</v>
      </c>
      <c r="I257" s="14">
        <f t="shared" si="35"/>
        <v>5.6250000000000008E-2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29</v>
      </c>
      <c r="E258" s="14">
        <v>0.75</v>
      </c>
      <c r="F258" s="14">
        <f t="shared" si="36"/>
        <v>2.5000000000000001E-2</v>
      </c>
      <c r="G258" s="14">
        <f t="shared" si="34"/>
        <v>1.8750000000000003E-2</v>
      </c>
      <c r="H258" s="14">
        <v>3</v>
      </c>
      <c r="I258" s="14">
        <f t="shared" si="35"/>
        <v>5.6250000000000008E-2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>
        <v>30</v>
      </c>
      <c r="E259" s="14">
        <v>0.6</v>
      </c>
      <c r="F259" s="14">
        <f t="shared" si="36"/>
        <v>2.5000000000000001E-2</v>
      </c>
      <c r="G259" s="14">
        <f t="shared" si="34"/>
        <v>1.4999999999999999E-2</v>
      </c>
      <c r="H259" s="14">
        <v>3</v>
      </c>
      <c r="I259" s="14">
        <f t="shared" si="35"/>
        <v>4.4999999999999998E-2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5"/>
        <v>1</v>
      </c>
      <c r="J260" s="14"/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5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5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5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5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5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4"/>
      <c r="C266" s="14"/>
      <c r="D266" s="14" t="s">
        <v>16</v>
      </c>
      <c r="E266" s="14"/>
      <c r="F266" s="14"/>
      <c r="G266" s="14">
        <v>0.1</v>
      </c>
      <c r="H266" s="14">
        <v>10</v>
      </c>
      <c r="I266" s="14">
        <f t="shared" si="35"/>
        <v>1</v>
      </c>
      <c r="J266" s="14"/>
      <c r="K266" s="14"/>
      <c r="L266" s="14"/>
      <c r="M266" s="14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5"/>
      <c r="C267" s="5"/>
      <c r="D267" s="5" t="s">
        <v>15</v>
      </c>
      <c r="E267" s="5"/>
      <c r="F267" s="5"/>
      <c r="G267" s="5">
        <f>SUM(G248:G266)</f>
        <v>0.91374999999999984</v>
      </c>
      <c r="H267" s="5"/>
      <c r="I267" s="5">
        <f>SUM(I248:I266)</f>
        <v>7.6412500000000003</v>
      </c>
      <c r="J267" s="5">
        <f>I267/G267</f>
        <v>8.3625170998632026</v>
      </c>
      <c r="K267" s="5">
        <v>0.5</v>
      </c>
      <c r="L267" s="5">
        <f>K267*I267</f>
        <v>3.8206250000000002</v>
      </c>
      <c r="M267" s="5">
        <f>G267*C248</f>
        <v>182.74999999999997</v>
      </c>
      <c r="N267" s="5">
        <f>I267*C248</f>
        <v>1528.25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3" t="s">
        <v>2</v>
      </c>
      <c r="C268" s="3" t="s">
        <v>3</v>
      </c>
      <c r="D268" s="3" t="s">
        <v>4</v>
      </c>
      <c r="E268" s="3" t="s">
        <v>5</v>
      </c>
      <c r="F268" s="3" t="s">
        <v>6</v>
      </c>
      <c r="G268" s="3" t="s">
        <v>7</v>
      </c>
      <c r="H268" s="3" t="s">
        <v>8</v>
      </c>
      <c r="I268" s="3" t="s">
        <v>9</v>
      </c>
      <c r="J268" s="3" t="s">
        <v>10</v>
      </c>
      <c r="K268" s="3" t="s">
        <v>11</v>
      </c>
      <c r="L268" s="3" t="s">
        <v>12</v>
      </c>
      <c r="M268" s="3" t="s">
        <v>13</v>
      </c>
      <c r="N268" s="3" t="s">
        <v>14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4">
        <v>16</v>
      </c>
      <c r="C269" s="14">
        <v>10</v>
      </c>
      <c r="D269" s="14">
        <v>19</v>
      </c>
      <c r="E269" s="14">
        <v>0.75</v>
      </c>
      <c r="F269" s="14">
        <f>A2</f>
        <v>2.5000000000000001E-2</v>
      </c>
      <c r="G269" s="14">
        <f t="shared" ref="G269:G280" si="37">E269*F269</f>
        <v>1.8750000000000003E-2</v>
      </c>
      <c r="H269" s="14">
        <v>3</v>
      </c>
      <c r="I269" s="14">
        <f t="shared" ref="I269:I287" si="38">G269*H269</f>
        <v>5.6250000000000008E-2</v>
      </c>
      <c r="J269" s="14"/>
      <c r="K269" s="14"/>
      <c r="L269" s="14"/>
      <c r="M269" s="14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/>
      <c r="C270" s="14"/>
      <c r="D270" s="14">
        <v>21</v>
      </c>
      <c r="E270" s="14">
        <v>0.6</v>
      </c>
      <c r="F270" s="14">
        <f t="shared" ref="F270:F280" si="39">A3</f>
        <v>2.5000000000000001E-2</v>
      </c>
      <c r="G270" s="14">
        <f t="shared" si="37"/>
        <v>1.4999999999999999E-2</v>
      </c>
      <c r="H270" s="14">
        <v>3</v>
      </c>
      <c r="I270" s="14">
        <f t="shared" si="38"/>
        <v>4.4999999999999998E-2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23</v>
      </c>
      <c r="E271" s="14">
        <v>0.8</v>
      </c>
      <c r="F271" s="14">
        <f t="shared" si="39"/>
        <v>2.5000000000000001E-2</v>
      </c>
      <c r="G271" s="14">
        <f t="shared" si="37"/>
        <v>2.0000000000000004E-2</v>
      </c>
      <c r="H271" s="14">
        <v>3</v>
      </c>
      <c r="I271" s="14">
        <f t="shared" si="38"/>
        <v>6.0000000000000012E-2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26</v>
      </c>
      <c r="E272" s="14">
        <v>0.8</v>
      </c>
      <c r="F272" s="14">
        <f t="shared" si="39"/>
        <v>2.5000000000000001E-2</v>
      </c>
      <c r="G272" s="14">
        <f t="shared" si="37"/>
        <v>2.0000000000000004E-2</v>
      </c>
      <c r="H272" s="14">
        <v>3</v>
      </c>
      <c r="I272" s="14">
        <f t="shared" si="38"/>
        <v>6.0000000000000012E-2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28</v>
      </c>
      <c r="E273" s="14">
        <v>0.6</v>
      </c>
      <c r="F273" s="14">
        <f t="shared" si="39"/>
        <v>2.5000000000000001E-2</v>
      </c>
      <c r="G273" s="14">
        <f t="shared" si="37"/>
        <v>1.4999999999999999E-2</v>
      </c>
      <c r="H273" s="14">
        <v>3</v>
      </c>
      <c r="I273" s="14">
        <f t="shared" si="38"/>
        <v>4.4999999999999998E-2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20</v>
      </c>
      <c r="E274" s="14">
        <v>0.8</v>
      </c>
      <c r="F274" s="14">
        <f t="shared" si="39"/>
        <v>2.5000000000000001E-2</v>
      </c>
      <c r="G274" s="14">
        <f t="shared" si="37"/>
        <v>2.0000000000000004E-2</v>
      </c>
      <c r="H274" s="14">
        <v>3</v>
      </c>
      <c r="I274" s="14">
        <f t="shared" si="38"/>
        <v>6.0000000000000012E-2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22</v>
      </c>
      <c r="E275" s="14">
        <v>0.75</v>
      </c>
      <c r="F275" s="14">
        <f t="shared" si="39"/>
        <v>2.5000000000000001E-2</v>
      </c>
      <c r="G275" s="14">
        <f t="shared" si="37"/>
        <v>1.8750000000000003E-2</v>
      </c>
      <c r="H275" s="14">
        <v>3</v>
      </c>
      <c r="I275" s="14">
        <f t="shared" si="38"/>
        <v>5.6250000000000008E-2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24</v>
      </c>
      <c r="E276" s="14">
        <v>0.75</v>
      </c>
      <c r="F276" s="14">
        <f t="shared" si="39"/>
        <v>2.5000000000000001E-2</v>
      </c>
      <c r="G276" s="14">
        <f t="shared" si="37"/>
        <v>1.8750000000000003E-2</v>
      </c>
      <c r="H276" s="14">
        <v>3</v>
      </c>
      <c r="I276" s="14">
        <f t="shared" si="38"/>
        <v>5.6250000000000008E-2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25</v>
      </c>
      <c r="E277" s="14">
        <v>0.6</v>
      </c>
      <c r="F277" s="14">
        <f t="shared" si="39"/>
        <v>2.5000000000000001E-2</v>
      </c>
      <c r="G277" s="14">
        <f t="shared" si="37"/>
        <v>1.4999999999999999E-2</v>
      </c>
      <c r="H277" s="14">
        <v>3</v>
      </c>
      <c r="I277" s="14">
        <f t="shared" si="38"/>
        <v>4.4999999999999998E-2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27</v>
      </c>
      <c r="E278" s="14">
        <v>0.75</v>
      </c>
      <c r="F278" s="14">
        <f t="shared" si="39"/>
        <v>2.5000000000000001E-2</v>
      </c>
      <c r="G278" s="14">
        <f t="shared" si="37"/>
        <v>1.8750000000000003E-2</v>
      </c>
      <c r="H278" s="14">
        <v>3</v>
      </c>
      <c r="I278" s="14">
        <f t="shared" si="38"/>
        <v>5.6250000000000008E-2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29</v>
      </c>
      <c r="E279" s="14">
        <v>0.75</v>
      </c>
      <c r="F279" s="14">
        <f t="shared" si="39"/>
        <v>2.5000000000000001E-2</v>
      </c>
      <c r="G279" s="14">
        <f t="shared" si="37"/>
        <v>1.8750000000000003E-2</v>
      </c>
      <c r="H279" s="14">
        <v>3</v>
      </c>
      <c r="I279" s="14">
        <f t="shared" si="38"/>
        <v>5.6250000000000008E-2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>
        <v>30</v>
      </c>
      <c r="E280" s="14">
        <v>0.6</v>
      </c>
      <c r="F280" s="14">
        <f t="shared" si="39"/>
        <v>2.5000000000000001E-2</v>
      </c>
      <c r="G280" s="14">
        <f t="shared" si="37"/>
        <v>1.4999999999999999E-2</v>
      </c>
      <c r="H280" s="14">
        <v>3</v>
      </c>
      <c r="I280" s="14">
        <f t="shared" si="38"/>
        <v>4.4999999999999998E-2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 t="s">
        <v>16</v>
      </c>
      <c r="E281" s="14"/>
      <c r="F281" s="14"/>
      <c r="G281" s="14">
        <v>0.1</v>
      </c>
      <c r="H281" s="14">
        <v>10</v>
      </c>
      <c r="I281" s="14">
        <f t="shared" si="38"/>
        <v>1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 t="s">
        <v>16</v>
      </c>
      <c r="E282" s="14"/>
      <c r="F282" s="14"/>
      <c r="G282" s="14">
        <v>0.1</v>
      </c>
      <c r="H282" s="14">
        <v>10</v>
      </c>
      <c r="I282" s="14">
        <f t="shared" si="38"/>
        <v>1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8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8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8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8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4"/>
      <c r="C287" s="14"/>
      <c r="D287" s="14" t="s">
        <v>16</v>
      </c>
      <c r="E287" s="14"/>
      <c r="F287" s="14"/>
      <c r="G287" s="14">
        <v>0.1</v>
      </c>
      <c r="H287" s="14">
        <v>10</v>
      </c>
      <c r="I287" s="14">
        <f t="shared" si="38"/>
        <v>1</v>
      </c>
      <c r="J287" s="14"/>
      <c r="K287" s="14"/>
      <c r="L287" s="14"/>
      <c r="M287" s="14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5"/>
      <c r="C288" s="5"/>
      <c r="D288" s="5" t="s">
        <v>15</v>
      </c>
      <c r="E288" s="5"/>
      <c r="F288" s="5"/>
      <c r="G288" s="5">
        <f>SUM(G269:G287)</f>
        <v>0.91374999999999984</v>
      </c>
      <c r="H288" s="5"/>
      <c r="I288" s="5">
        <f>SUM(I269:I287)</f>
        <v>7.6412500000000003</v>
      </c>
      <c r="J288" s="5">
        <f>I288/G288</f>
        <v>8.3625170998632026</v>
      </c>
      <c r="K288" s="5">
        <v>0.41499999999999998</v>
      </c>
      <c r="L288" s="5">
        <f>K288*I288</f>
        <v>3.1711187499999998</v>
      </c>
      <c r="M288" s="5">
        <f>G288*C269</f>
        <v>9.1374999999999993</v>
      </c>
      <c r="N288" s="5">
        <f>I288*C269</f>
        <v>76.412500000000009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3" t="s">
        <v>2</v>
      </c>
      <c r="C289" s="3" t="s">
        <v>3</v>
      </c>
      <c r="D289" s="3" t="s">
        <v>4</v>
      </c>
      <c r="E289" s="3" t="s">
        <v>5</v>
      </c>
      <c r="F289" s="3" t="s">
        <v>6</v>
      </c>
      <c r="G289" s="3" t="s">
        <v>7</v>
      </c>
      <c r="H289" s="3" t="s">
        <v>8</v>
      </c>
      <c r="I289" s="3" t="s">
        <v>9</v>
      </c>
      <c r="J289" s="3" t="s">
        <v>10</v>
      </c>
      <c r="K289" s="3" t="s">
        <v>11</v>
      </c>
      <c r="L289" s="3" t="s">
        <v>12</v>
      </c>
      <c r="M289" s="3" t="s">
        <v>13</v>
      </c>
      <c r="N289" s="3" t="s">
        <v>14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>
        <v>17</v>
      </c>
      <c r="C290" s="14">
        <v>10</v>
      </c>
      <c r="D290" s="14">
        <v>19</v>
      </c>
      <c r="E290" s="14">
        <v>0.75</v>
      </c>
      <c r="F290" s="14">
        <f>A2</f>
        <v>2.5000000000000001E-2</v>
      </c>
      <c r="G290" s="14">
        <f t="shared" ref="G290:G301" si="40">E290*F290</f>
        <v>1.8750000000000003E-2</v>
      </c>
      <c r="H290" s="14">
        <v>3</v>
      </c>
      <c r="I290" s="14">
        <f t="shared" ref="I290:I308" si="41">G290*H290</f>
        <v>5.6250000000000008E-2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4"/>
      <c r="C291" s="14"/>
      <c r="D291" s="14">
        <v>21</v>
      </c>
      <c r="E291" s="14">
        <v>0.6</v>
      </c>
      <c r="F291" s="14">
        <f t="shared" ref="F291:F301" si="42">A3</f>
        <v>2.5000000000000001E-2</v>
      </c>
      <c r="G291" s="14">
        <f t="shared" si="40"/>
        <v>1.4999999999999999E-2</v>
      </c>
      <c r="H291" s="14">
        <v>3</v>
      </c>
      <c r="I291" s="14">
        <f t="shared" si="41"/>
        <v>4.4999999999999998E-2</v>
      </c>
      <c r="J291" s="14"/>
      <c r="K291" s="14"/>
      <c r="L291" s="14"/>
      <c r="M291" s="14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4"/>
      <c r="C292" s="14"/>
      <c r="D292" s="14">
        <v>23</v>
      </c>
      <c r="E292" s="14">
        <v>0.8</v>
      </c>
      <c r="F292" s="14">
        <f t="shared" si="42"/>
        <v>2.5000000000000001E-2</v>
      </c>
      <c r="G292" s="14">
        <f t="shared" si="40"/>
        <v>2.0000000000000004E-2</v>
      </c>
      <c r="H292" s="14">
        <v>3</v>
      </c>
      <c r="I292" s="14">
        <f t="shared" si="41"/>
        <v>6.0000000000000012E-2</v>
      </c>
      <c r="J292" s="14"/>
      <c r="K292" s="14"/>
      <c r="L292" s="14"/>
      <c r="M292" s="14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/>
      <c r="C293" s="14"/>
      <c r="D293" s="14">
        <v>26</v>
      </c>
      <c r="E293" s="14">
        <v>0.8</v>
      </c>
      <c r="F293" s="14">
        <f t="shared" si="42"/>
        <v>2.5000000000000001E-2</v>
      </c>
      <c r="G293" s="14">
        <f t="shared" si="40"/>
        <v>2.0000000000000004E-2</v>
      </c>
      <c r="H293" s="14">
        <v>3</v>
      </c>
      <c r="I293" s="14">
        <f t="shared" si="41"/>
        <v>6.0000000000000012E-2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28</v>
      </c>
      <c r="E294" s="14">
        <v>0.6</v>
      </c>
      <c r="F294" s="14">
        <f t="shared" si="42"/>
        <v>2.5000000000000001E-2</v>
      </c>
      <c r="G294" s="14">
        <f t="shared" si="40"/>
        <v>1.4999999999999999E-2</v>
      </c>
      <c r="H294" s="14">
        <v>3</v>
      </c>
      <c r="I294" s="14">
        <f t="shared" si="41"/>
        <v>4.4999999999999998E-2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20</v>
      </c>
      <c r="E295" s="14">
        <v>0.8</v>
      </c>
      <c r="F295" s="14">
        <f t="shared" si="42"/>
        <v>2.5000000000000001E-2</v>
      </c>
      <c r="G295" s="14">
        <f t="shared" si="40"/>
        <v>2.0000000000000004E-2</v>
      </c>
      <c r="H295" s="14">
        <v>3</v>
      </c>
      <c r="I295" s="14">
        <f t="shared" si="41"/>
        <v>6.0000000000000012E-2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22</v>
      </c>
      <c r="E296" s="14">
        <v>0.75</v>
      </c>
      <c r="F296" s="14">
        <f t="shared" si="42"/>
        <v>2.5000000000000001E-2</v>
      </c>
      <c r="G296" s="14">
        <f t="shared" si="40"/>
        <v>1.8750000000000003E-2</v>
      </c>
      <c r="H296" s="14">
        <v>3</v>
      </c>
      <c r="I296" s="14">
        <f t="shared" si="41"/>
        <v>5.6250000000000008E-2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24</v>
      </c>
      <c r="E297" s="14">
        <v>0.75</v>
      </c>
      <c r="F297" s="14">
        <f t="shared" si="42"/>
        <v>2.5000000000000001E-2</v>
      </c>
      <c r="G297" s="14">
        <f t="shared" si="40"/>
        <v>1.8750000000000003E-2</v>
      </c>
      <c r="H297" s="14">
        <v>3</v>
      </c>
      <c r="I297" s="14">
        <f t="shared" si="41"/>
        <v>5.6250000000000008E-2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25</v>
      </c>
      <c r="E298" s="14">
        <v>0.6</v>
      </c>
      <c r="F298" s="14">
        <f t="shared" si="42"/>
        <v>2.5000000000000001E-2</v>
      </c>
      <c r="G298" s="14">
        <f t="shared" si="40"/>
        <v>1.4999999999999999E-2</v>
      </c>
      <c r="H298" s="14">
        <v>3</v>
      </c>
      <c r="I298" s="14">
        <f t="shared" si="41"/>
        <v>4.4999999999999998E-2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27</v>
      </c>
      <c r="E299" s="14">
        <v>0.75</v>
      </c>
      <c r="F299" s="14">
        <f t="shared" si="42"/>
        <v>2.5000000000000001E-2</v>
      </c>
      <c r="G299" s="14">
        <f t="shared" si="40"/>
        <v>1.8750000000000003E-2</v>
      </c>
      <c r="H299" s="14">
        <v>3</v>
      </c>
      <c r="I299" s="14">
        <f t="shared" si="41"/>
        <v>5.6250000000000008E-2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29</v>
      </c>
      <c r="E300" s="14">
        <v>0.75</v>
      </c>
      <c r="F300" s="14">
        <f t="shared" si="42"/>
        <v>2.5000000000000001E-2</v>
      </c>
      <c r="G300" s="14">
        <f t="shared" si="40"/>
        <v>1.8750000000000003E-2</v>
      </c>
      <c r="H300" s="14">
        <v>3</v>
      </c>
      <c r="I300" s="14">
        <f t="shared" si="41"/>
        <v>5.6250000000000008E-2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>
        <v>30</v>
      </c>
      <c r="E301" s="14">
        <v>0.6</v>
      </c>
      <c r="F301" s="14">
        <f t="shared" si="42"/>
        <v>2.5000000000000001E-2</v>
      </c>
      <c r="G301" s="14">
        <f t="shared" si="40"/>
        <v>1.4999999999999999E-2</v>
      </c>
      <c r="H301" s="14">
        <v>3</v>
      </c>
      <c r="I301" s="14">
        <f t="shared" si="41"/>
        <v>4.4999999999999998E-2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 t="s">
        <v>16</v>
      </c>
      <c r="E302" s="14"/>
      <c r="F302" s="14"/>
      <c r="G302" s="14">
        <v>0.1</v>
      </c>
      <c r="H302" s="14">
        <v>10</v>
      </c>
      <c r="I302" s="14">
        <f t="shared" si="41"/>
        <v>1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 t="s">
        <v>16</v>
      </c>
      <c r="E303" s="14"/>
      <c r="F303" s="14"/>
      <c r="G303" s="14">
        <v>0.1</v>
      </c>
      <c r="H303" s="14">
        <v>10</v>
      </c>
      <c r="I303" s="14">
        <f t="shared" si="41"/>
        <v>1</v>
      </c>
      <c r="J303" s="14"/>
      <c r="K303" s="14" t="s">
        <v>26</v>
      </c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 t="s">
        <v>16</v>
      </c>
      <c r="E304" s="14"/>
      <c r="F304" s="14"/>
      <c r="G304" s="14">
        <v>0.1</v>
      </c>
      <c r="H304" s="14">
        <v>10</v>
      </c>
      <c r="I304" s="14">
        <f t="shared" si="41"/>
        <v>1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 t="s">
        <v>16</v>
      </c>
      <c r="E305" s="14"/>
      <c r="F305" s="14"/>
      <c r="G305" s="14">
        <v>0.1</v>
      </c>
      <c r="H305" s="14">
        <v>10</v>
      </c>
      <c r="I305" s="14">
        <f t="shared" si="41"/>
        <v>1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41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41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4"/>
      <c r="C308" s="14"/>
      <c r="D308" s="14" t="s">
        <v>16</v>
      </c>
      <c r="E308" s="14"/>
      <c r="F308" s="14"/>
      <c r="G308" s="14">
        <v>0.1</v>
      </c>
      <c r="H308" s="14">
        <v>10</v>
      </c>
      <c r="I308" s="14">
        <f t="shared" si="41"/>
        <v>1</v>
      </c>
      <c r="J308" s="14"/>
      <c r="K308" s="14"/>
      <c r="L308" s="14"/>
      <c r="M308" s="14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5"/>
      <c r="C309" s="5"/>
      <c r="D309" s="5" t="s">
        <v>15</v>
      </c>
      <c r="E309" s="5"/>
      <c r="F309" s="5"/>
      <c r="G309" s="5">
        <f>SUM(G290:G308)</f>
        <v>0.91374999999999984</v>
      </c>
      <c r="H309" s="5"/>
      <c r="I309" s="5">
        <f>SUM(I290:I308)</f>
        <v>7.6412500000000003</v>
      </c>
      <c r="J309" s="5">
        <f>I309/G309</f>
        <v>8.3625170998632026</v>
      </c>
      <c r="K309" s="5">
        <v>0.41499999999999998</v>
      </c>
      <c r="L309" s="5">
        <f>K309*I309</f>
        <v>3.1711187499999998</v>
      </c>
      <c r="M309" s="5">
        <f>G309*C290</f>
        <v>9.1374999999999993</v>
      </c>
      <c r="N309" s="5">
        <f>I309*C290</f>
        <v>76.412500000000009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5" t="s">
        <v>17</v>
      </c>
      <c r="L310" s="5">
        <f t="shared" ref="L310:N310" si="43">SUM(L164:L309)</f>
        <v>26.47693125</v>
      </c>
      <c r="M310" s="5">
        <f t="shared" si="43"/>
        <v>986.85</v>
      </c>
      <c r="N310" s="5">
        <f t="shared" si="43"/>
        <v>8252.5500000000011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7">
        <f>SUM(C164:C290)</f>
        <v>1080</v>
      </c>
      <c r="C311" s="9" t="s">
        <v>18</v>
      </c>
      <c r="D311" s="9"/>
      <c r="E311" s="9"/>
      <c r="F311" s="9"/>
      <c r="G311" s="9"/>
      <c r="H311" s="1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7">
        <f>B311*8760</f>
        <v>9460800</v>
      </c>
      <c r="C312" s="9" t="s">
        <v>19</v>
      </c>
      <c r="D312" s="9"/>
      <c r="E312" s="9"/>
      <c r="F312" s="9"/>
      <c r="G312" s="9"/>
      <c r="H312" s="1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7">
        <f>M310</f>
        <v>986.85</v>
      </c>
      <c r="C313" s="9" t="s">
        <v>20</v>
      </c>
      <c r="D313" s="9"/>
      <c r="E313" s="9"/>
      <c r="F313" s="9"/>
      <c r="G313" s="9"/>
      <c r="H313" s="1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7">
        <f>B313/B311</f>
        <v>0.91375000000000006</v>
      </c>
      <c r="C314" s="9" t="s">
        <v>21</v>
      </c>
      <c r="D314" s="9"/>
      <c r="E314" s="9"/>
      <c r="F314" s="9"/>
      <c r="G314" s="9"/>
      <c r="H314" s="1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7">
        <f>N310/B311</f>
        <v>7.6412500000000012</v>
      </c>
      <c r="C315" s="9" t="s">
        <v>22</v>
      </c>
      <c r="D315" s="9"/>
      <c r="E315" s="9"/>
      <c r="F315" s="9"/>
      <c r="G315" s="9"/>
      <c r="H315" s="1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7">
        <f>B315/B314</f>
        <v>8.3625170998632026</v>
      </c>
      <c r="C316" s="9" t="s">
        <v>23</v>
      </c>
      <c r="D316" s="9"/>
      <c r="E316" s="9"/>
      <c r="F316" s="9"/>
      <c r="G316" s="9"/>
      <c r="H316" s="1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7">
        <f>(B312-N310)/B312</f>
        <v>0.99912771118721455</v>
      </c>
      <c r="C317" s="9" t="s">
        <v>24</v>
      </c>
      <c r="D317" s="9"/>
      <c r="E317" s="9"/>
      <c r="F317" s="9"/>
      <c r="G317" s="9"/>
      <c r="H317" s="1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7">
        <f>1-B317</f>
        <v>8.722888127854489E-4</v>
      </c>
      <c r="C318" s="9" t="s">
        <v>25</v>
      </c>
      <c r="D318" s="9"/>
      <c r="E318" s="9"/>
      <c r="F318" s="9"/>
      <c r="G318" s="9"/>
      <c r="H318" s="1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7">
        <f>L310*1000</f>
        <v>26476.931250000001</v>
      </c>
      <c r="C319" s="9" t="s">
        <v>27</v>
      </c>
      <c r="D319" s="9"/>
      <c r="E319" s="9"/>
      <c r="F319" s="9"/>
      <c r="G319" s="9"/>
      <c r="H319" s="1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7">
        <f>B319/B311</f>
        <v>24.515677083333333</v>
      </c>
      <c r="C320" s="12" t="s">
        <v>28</v>
      </c>
      <c r="D320" s="12"/>
      <c r="E320" s="12"/>
      <c r="F320" s="12"/>
      <c r="G320" s="12"/>
      <c r="H320" s="1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6.5">
      <c r="A323" s="1"/>
      <c r="B323" s="2"/>
      <c r="C323" s="2"/>
      <c r="D323" s="2"/>
      <c r="E323" s="2"/>
      <c r="F323" s="2"/>
      <c r="G323" s="2"/>
      <c r="H323" s="1" t="s">
        <v>30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3" t="s">
        <v>2</v>
      </c>
      <c r="C324" s="3" t="s">
        <v>3</v>
      </c>
      <c r="D324" s="3" t="s">
        <v>4</v>
      </c>
      <c r="E324" s="3" t="s">
        <v>5</v>
      </c>
      <c r="F324" s="3" t="s">
        <v>6</v>
      </c>
      <c r="G324" s="3" t="s">
        <v>7</v>
      </c>
      <c r="H324" s="3" t="s">
        <v>8</v>
      </c>
      <c r="I324" s="3" t="s">
        <v>9</v>
      </c>
      <c r="J324" s="3" t="s">
        <v>10</v>
      </c>
      <c r="K324" s="3" t="s">
        <v>11</v>
      </c>
      <c r="L324" s="3" t="s">
        <v>12</v>
      </c>
      <c r="M324" s="3" t="s">
        <v>13</v>
      </c>
      <c r="N324" s="3" t="s">
        <v>14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>
        <v>11</v>
      </c>
      <c r="C325" s="4">
        <v>220</v>
      </c>
      <c r="D325" s="4">
        <v>19</v>
      </c>
      <c r="E325" s="4">
        <v>0.75</v>
      </c>
      <c r="F325" s="4">
        <f>A2</f>
        <v>2.5000000000000001E-2</v>
      </c>
      <c r="G325" s="4">
        <f t="shared" ref="G325:G336" si="44">E325*F325</f>
        <v>1.8750000000000003E-2</v>
      </c>
      <c r="H325" s="4">
        <v>3</v>
      </c>
      <c r="I325" s="4">
        <f t="shared" ref="I325:I343" si="45">G325*H325</f>
        <v>5.6250000000000008E-2</v>
      </c>
      <c r="J325" s="4"/>
      <c r="K325" s="4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>
        <v>21</v>
      </c>
      <c r="E326" s="4">
        <v>0.6</v>
      </c>
      <c r="F326" s="4">
        <f t="shared" ref="F326:F330" si="46">A3</f>
        <v>2.5000000000000001E-2</v>
      </c>
      <c r="G326" s="4">
        <f t="shared" si="44"/>
        <v>1.4999999999999999E-2</v>
      </c>
      <c r="H326" s="4">
        <v>3</v>
      </c>
      <c r="I326" s="4">
        <f t="shared" si="45"/>
        <v>4.4999999999999998E-2</v>
      </c>
      <c r="J326" s="4"/>
      <c r="K326" s="4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>
        <v>23</v>
      </c>
      <c r="E327" s="4">
        <v>0.8</v>
      </c>
      <c r="F327" s="4">
        <f t="shared" si="46"/>
        <v>2.5000000000000001E-2</v>
      </c>
      <c r="G327" s="4">
        <f t="shared" si="44"/>
        <v>2.0000000000000004E-2</v>
      </c>
      <c r="H327" s="4">
        <v>3</v>
      </c>
      <c r="I327" s="4">
        <f t="shared" si="45"/>
        <v>6.0000000000000012E-2</v>
      </c>
      <c r="J327" s="4"/>
      <c r="K327" s="4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>
        <v>26</v>
      </c>
      <c r="E328" s="4">
        <v>0.8</v>
      </c>
      <c r="F328" s="4">
        <f t="shared" si="46"/>
        <v>2.5000000000000001E-2</v>
      </c>
      <c r="G328" s="4">
        <f t="shared" si="44"/>
        <v>2.0000000000000004E-2</v>
      </c>
      <c r="H328" s="4">
        <v>3</v>
      </c>
      <c r="I328" s="4">
        <f t="shared" si="45"/>
        <v>6.0000000000000012E-2</v>
      </c>
      <c r="J328" s="4"/>
      <c r="K328" s="4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>
        <v>28</v>
      </c>
      <c r="E329" s="4">
        <v>0.6</v>
      </c>
      <c r="F329" s="4">
        <f t="shared" si="46"/>
        <v>2.5000000000000001E-2</v>
      </c>
      <c r="G329" s="4">
        <f t="shared" si="44"/>
        <v>1.4999999999999999E-2</v>
      </c>
      <c r="H329" s="4">
        <v>3</v>
      </c>
      <c r="I329" s="4">
        <f t="shared" si="45"/>
        <v>4.4999999999999998E-2</v>
      </c>
      <c r="J329" s="4"/>
      <c r="K329" s="4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>
        <v>20</v>
      </c>
      <c r="E330" s="4">
        <v>0.8</v>
      </c>
      <c r="F330" s="4">
        <f t="shared" si="46"/>
        <v>2.5000000000000001E-2</v>
      </c>
      <c r="G330" s="4">
        <f t="shared" si="44"/>
        <v>2.0000000000000004E-2</v>
      </c>
      <c r="H330" s="4">
        <v>3</v>
      </c>
      <c r="I330" s="4">
        <f t="shared" si="45"/>
        <v>6.0000000000000012E-2</v>
      </c>
      <c r="J330" s="4"/>
      <c r="K330" s="4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>
        <v>22</v>
      </c>
      <c r="E331" s="4">
        <v>0.75</v>
      </c>
      <c r="F331" s="4">
        <v>0</v>
      </c>
      <c r="G331" s="4">
        <f t="shared" si="44"/>
        <v>0</v>
      </c>
      <c r="H331" s="4">
        <v>3</v>
      </c>
      <c r="I331" s="4">
        <f t="shared" si="45"/>
        <v>0</v>
      </c>
      <c r="J331" s="4"/>
      <c r="K331" s="4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>
        <v>24</v>
      </c>
      <c r="E332" s="4">
        <v>0.75</v>
      </c>
      <c r="F332" s="4">
        <v>0</v>
      </c>
      <c r="G332" s="4">
        <f t="shared" si="44"/>
        <v>0</v>
      </c>
      <c r="H332" s="4">
        <v>3</v>
      </c>
      <c r="I332" s="4">
        <f t="shared" si="45"/>
        <v>0</v>
      </c>
      <c r="J332" s="4"/>
      <c r="K332" s="4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>
        <v>25</v>
      </c>
      <c r="E333" s="4">
        <v>0.6</v>
      </c>
      <c r="F333" s="4">
        <v>0</v>
      </c>
      <c r="G333" s="4">
        <f t="shared" si="44"/>
        <v>0</v>
      </c>
      <c r="H333" s="4">
        <v>3</v>
      </c>
      <c r="I333" s="4">
        <f t="shared" si="45"/>
        <v>0</v>
      </c>
      <c r="J333" s="4"/>
      <c r="K333" s="4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>
        <v>27</v>
      </c>
      <c r="E334" s="4">
        <v>0.75</v>
      </c>
      <c r="F334" s="4">
        <v>0</v>
      </c>
      <c r="G334" s="4">
        <f t="shared" si="44"/>
        <v>0</v>
      </c>
      <c r="H334" s="4">
        <v>3</v>
      </c>
      <c r="I334" s="4">
        <f t="shared" si="45"/>
        <v>0</v>
      </c>
      <c r="J334" s="4"/>
      <c r="K334" s="4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>
        <v>29</v>
      </c>
      <c r="E335" s="4">
        <v>0.75</v>
      </c>
      <c r="F335" s="4">
        <v>0</v>
      </c>
      <c r="G335" s="4">
        <f t="shared" si="44"/>
        <v>0</v>
      </c>
      <c r="H335" s="4">
        <v>3</v>
      </c>
      <c r="I335" s="4">
        <f t="shared" si="45"/>
        <v>0</v>
      </c>
      <c r="J335" s="4"/>
      <c r="K335" s="4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>
        <v>30</v>
      </c>
      <c r="E336" s="4">
        <v>0.6</v>
      </c>
      <c r="F336" s="4">
        <v>0</v>
      </c>
      <c r="G336" s="4">
        <f t="shared" si="44"/>
        <v>0</v>
      </c>
      <c r="H336" s="4">
        <v>3</v>
      </c>
      <c r="I336" s="4">
        <f t="shared" si="45"/>
        <v>0</v>
      </c>
      <c r="J336" s="4"/>
      <c r="K336" s="4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 t="s">
        <v>16</v>
      </c>
      <c r="E337" s="4"/>
      <c r="F337" s="4"/>
      <c r="G337" s="4">
        <v>0.1</v>
      </c>
      <c r="H337" s="4">
        <v>10</v>
      </c>
      <c r="I337" s="4">
        <f t="shared" si="45"/>
        <v>1</v>
      </c>
      <c r="J337" s="4"/>
      <c r="K337" s="4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 t="s">
        <v>16</v>
      </c>
      <c r="E338" s="4"/>
      <c r="F338" s="4"/>
      <c r="G338" s="4">
        <v>0</v>
      </c>
      <c r="H338" s="4">
        <v>0</v>
      </c>
      <c r="I338" s="4">
        <f t="shared" si="45"/>
        <v>0</v>
      </c>
      <c r="J338" s="4"/>
      <c r="K338" s="4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 t="s">
        <v>16</v>
      </c>
      <c r="E339" s="4"/>
      <c r="F339" s="4"/>
      <c r="G339" s="4">
        <v>0</v>
      </c>
      <c r="H339" s="4">
        <v>0</v>
      </c>
      <c r="I339" s="4">
        <f t="shared" si="45"/>
        <v>0</v>
      </c>
      <c r="J339" s="4"/>
      <c r="K339" s="4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 t="s">
        <v>16</v>
      </c>
      <c r="E340" s="4"/>
      <c r="F340" s="4"/>
      <c r="G340" s="4">
        <v>0</v>
      </c>
      <c r="H340" s="4">
        <v>0</v>
      </c>
      <c r="I340" s="4">
        <f t="shared" si="45"/>
        <v>0</v>
      </c>
      <c r="J340" s="4"/>
      <c r="K340" s="4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 t="s">
        <v>16</v>
      </c>
      <c r="E341" s="4"/>
      <c r="F341" s="4"/>
      <c r="G341" s="4">
        <v>0</v>
      </c>
      <c r="H341" s="4">
        <v>0</v>
      </c>
      <c r="I341" s="4">
        <f t="shared" si="45"/>
        <v>0</v>
      </c>
      <c r="J341" s="4"/>
      <c r="K341" s="4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4"/>
      <c r="C342" s="4"/>
      <c r="D342" s="4" t="s">
        <v>16</v>
      </c>
      <c r="E342" s="4"/>
      <c r="F342" s="4"/>
      <c r="G342" s="4">
        <v>0</v>
      </c>
      <c r="H342" s="4">
        <v>0</v>
      </c>
      <c r="I342" s="4">
        <f t="shared" si="45"/>
        <v>0</v>
      </c>
      <c r="J342" s="4"/>
      <c r="K342" s="4"/>
      <c r="L342" s="4"/>
      <c r="M342" s="4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4"/>
      <c r="C343" s="4"/>
      <c r="D343" s="4" t="s">
        <v>16</v>
      </c>
      <c r="E343" s="4"/>
      <c r="F343" s="4"/>
      <c r="G343" s="4">
        <v>0</v>
      </c>
      <c r="H343" s="4">
        <v>0</v>
      </c>
      <c r="I343" s="4">
        <f t="shared" si="45"/>
        <v>0</v>
      </c>
      <c r="J343" s="4"/>
      <c r="K343" s="4"/>
      <c r="L343" s="4"/>
      <c r="M343" s="4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5"/>
      <c r="C344" s="5"/>
      <c r="D344" s="5" t="s">
        <v>15</v>
      </c>
      <c r="E344" s="5"/>
      <c r="F344" s="5"/>
      <c r="G344" s="5">
        <f>SUM(G325:G343)</f>
        <v>0.20875000000000002</v>
      </c>
      <c r="H344" s="5"/>
      <c r="I344" s="5">
        <f>SUM(I325:I343)</f>
        <v>1.3262499999999999</v>
      </c>
      <c r="J344" s="5">
        <f>I344/G344</f>
        <v>6.3532934131736516</v>
      </c>
      <c r="K344" s="5">
        <v>0.54500000000000004</v>
      </c>
      <c r="L344" s="5">
        <f>K344*I344</f>
        <v>0.72280624999999998</v>
      </c>
      <c r="M344" s="5">
        <f>G344*C325</f>
        <v>45.925000000000004</v>
      </c>
      <c r="N344" s="5">
        <f>I344*C325</f>
        <v>291.77499999999998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3" t="s">
        <v>2</v>
      </c>
      <c r="C345" s="3" t="s">
        <v>3</v>
      </c>
      <c r="D345" s="3" t="s">
        <v>4</v>
      </c>
      <c r="E345" s="3" t="s">
        <v>5</v>
      </c>
      <c r="F345" s="3" t="s">
        <v>6</v>
      </c>
      <c r="G345" s="3" t="s">
        <v>7</v>
      </c>
      <c r="H345" s="3" t="s">
        <v>8</v>
      </c>
      <c r="I345" s="3" t="s">
        <v>9</v>
      </c>
      <c r="J345" s="3" t="s">
        <v>10</v>
      </c>
      <c r="K345" s="3" t="s">
        <v>11</v>
      </c>
      <c r="L345" s="3" t="s">
        <v>12</v>
      </c>
      <c r="M345" s="3" t="s">
        <v>13</v>
      </c>
      <c r="N345" s="3" t="s">
        <v>14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>
        <v>12</v>
      </c>
      <c r="C346" s="4">
        <v>220</v>
      </c>
      <c r="D346" s="4">
        <v>19</v>
      </c>
      <c r="E346" s="4">
        <v>0.75</v>
      </c>
      <c r="F346" s="4">
        <f>A2</f>
        <v>2.5000000000000001E-2</v>
      </c>
      <c r="G346" s="4">
        <f t="shared" ref="G346:G357" si="47">E346*F346</f>
        <v>1.8750000000000003E-2</v>
      </c>
      <c r="H346" s="4">
        <v>3</v>
      </c>
      <c r="I346" s="4">
        <f t="shared" ref="I346:I364" si="48">G346*H346</f>
        <v>5.6250000000000008E-2</v>
      </c>
      <c r="J346" s="4"/>
      <c r="K346" s="4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>
        <v>21</v>
      </c>
      <c r="E347" s="4">
        <v>0.6</v>
      </c>
      <c r="F347" s="4">
        <f t="shared" ref="F347:F350" si="49">A3</f>
        <v>2.5000000000000001E-2</v>
      </c>
      <c r="G347" s="4">
        <f t="shared" si="47"/>
        <v>1.4999999999999999E-2</v>
      </c>
      <c r="H347" s="4">
        <v>3</v>
      </c>
      <c r="I347" s="4">
        <f t="shared" si="48"/>
        <v>4.4999999999999998E-2</v>
      </c>
      <c r="J347" s="4"/>
      <c r="K347" s="4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>
        <v>23</v>
      </c>
      <c r="E348" s="4">
        <v>0.8</v>
      </c>
      <c r="F348" s="4">
        <f t="shared" si="49"/>
        <v>2.5000000000000001E-2</v>
      </c>
      <c r="G348" s="4">
        <f t="shared" si="47"/>
        <v>2.0000000000000004E-2</v>
      </c>
      <c r="H348" s="4">
        <v>3</v>
      </c>
      <c r="I348" s="4">
        <f t="shared" si="48"/>
        <v>6.0000000000000012E-2</v>
      </c>
      <c r="J348" s="4"/>
      <c r="K348" s="4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>
        <v>26</v>
      </c>
      <c r="E349" s="4">
        <v>0.8</v>
      </c>
      <c r="F349" s="4">
        <f t="shared" si="49"/>
        <v>2.5000000000000001E-2</v>
      </c>
      <c r="G349" s="4">
        <f t="shared" si="47"/>
        <v>2.0000000000000004E-2</v>
      </c>
      <c r="H349" s="4">
        <v>3</v>
      </c>
      <c r="I349" s="4">
        <f t="shared" si="48"/>
        <v>6.0000000000000012E-2</v>
      </c>
      <c r="J349" s="4"/>
      <c r="K349" s="4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>
        <v>28</v>
      </c>
      <c r="E350" s="4">
        <v>0.6</v>
      </c>
      <c r="F350" s="4">
        <f t="shared" si="49"/>
        <v>2.5000000000000001E-2</v>
      </c>
      <c r="G350" s="4">
        <f t="shared" si="47"/>
        <v>1.4999999999999999E-2</v>
      </c>
      <c r="H350" s="4">
        <v>3</v>
      </c>
      <c r="I350" s="4">
        <f t="shared" si="48"/>
        <v>4.4999999999999998E-2</v>
      </c>
      <c r="J350" s="4"/>
      <c r="K350" s="4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>
        <v>20</v>
      </c>
      <c r="E351" s="4">
        <v>0.8</v>
      </c>
      <c r="F351" s="4">
        <v>0</v>
      </c>
      <c r="G351" s="4">
        <f t="shared" si="47"/>
        <v>0</v>
      </c>
      <c r="H351" s="4">
        <v>3</v>
      </c>
      <c r="I351" s="4">
        <f t="shared" si="48"/>
        <v>0</v>
      </c>
      <c r="J351" s="4"/>
      <c r="K351" s="4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>
        <v>22</v>
      </c>
      <c r="E352" s="4">
        <v>0.75</v>
      </c>
      <c r="F352" s="4">
        <f>A2</f>
        <v>2.5000000000000001E-2</v>
      </c>
      <c r="G352" s="4">
        <f t="shared" si="47"/>
        <v>1.8750000000000003E-2</v>
      </c>
      <c r="H352" s="4">
        <v>3</v>
      </c>
      <c r="I352" s="4">
        <f t="shared" si="48"/>
        <v>5.6250000000000008E-2</v>
      </c>
      <c r="J352" s="4"/>
      <c r="K352" s="4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>
        <v>24</v>
      </c>
      <c r="E353" s="4">
        <v>0.75</v>
      </c>
      <c r="F353" s="4">
        <v>0</v>
      </c>
      <c r="G353" s="4">
        <f t="shared" si="47"/>
        <v>0</v>
      </c>
      <c r="H353" s="4">
        <v>3</v>
      </c>
      <c r="I353" s="4">
        <f t="shared" si="48"/>
        <v>0</v>
      </c>
      <c r="J353" s="4"/>
      <c r="K353" s="4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>
        <v>25</v>
      </c>
      <c r="E354" s="4">
        <v>0.6</v>
      </c>
      <c r="F354" s="4">
        <v>0</v>
      </c>
      <c r="G354" s="4">
        <f t="shared" si="47"/>
        <v>0</v>
      </c>
      <c r="H354" s="4">
        <v>3</v>
      </c>
      <c r="I354" s="4">
        <f t="shared" si="48"/>
        <v>0</v>
      </c>
      <c r="J354" s="4"/>
      <c r="K354" s="4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>
        <v>27</v>
      </c>
      <c r="E355" s="4">
        <v>0.75</v>
      </c>
      <c r="F355" s="4">
        <v>0</v>
      </c>
      <c r="G355" s="4">
        <f t="shared" si="47"/>
        <v>0</v>
      </c>
      <c r="H355" s="4">
        <v>3</v>
      </c>
      <c r="I355" s="4">
        <f t="shared" si="48"/>
        <v>0</v>
      </c>
      <c r="J355" s="4"/>
      <c r="K355" s="4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>
        <v>29</v>
      </c>
      <c r="E356" s="4">
        <v>0.75</v>
      </c>
      <c r="F356" s="4">
        <v>0</v>
      </c>
      <c r="G356" s="4">
        <f t="shared" si="47"/>
        <v>0</v>
      </c>
      <c r="H356" s="4">
        <v>3</v>
      </c>
      <c r="I356" s="4">
        <f t="shared" si="48"/>
        <v>0</v>
      </c>
      <c r="J356" s="4"/>
      <c r="K356" s="4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>
        <v>30</v>
      </c>
      <c r="E357" s="4">
        <v>0.6</v>
      </c>
      <c r="F357" s="4">
        <v>0</v>
      </c>
      <c r="G357" s="4">
        <f t="shared" si="47"/>
        <v>0</v>
      </c>
      <c r="H357" s="4">
        <v>3</v>
      </c>
      <c r="I357" s="4">
        <f t="shared" si="48"/>
        <v>0</v>
      </c>
      <c r="J357" s="4"/>
      <c r="K357" s="4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 t="s">
        <v>16</v>
      </c>
      <c r="E358" s="4"/>
      <c r="F358" s="4"/>
      <c r="G358" s="4">
        <v>0.1</v>
      </c>
      <c r="H358" s="4">
        <v>10</v>
      </c>
      <c r="I358" s="4">
        <f t="shared" si="48"/>
        <v>1</v>
      </c>
      <c r="J358" s="4" t="s">
        <v>26</v>
      </c>
      <c r="K358" s="4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 t="s">
        <v>16</v>
      </c>
      <c r="E359" s="4"/>
      <c r="F359" s="4"/>
      <c r="G359" s="4">
        <v>0</v>
      </c>
      <c r="H359" s="4">
        <v>0</v>
      </c>
      <c r="I359" s="4">
        <f t="shared" si="48"/>
        <v>0</v>
      </c>
      <c r="J359" s="4"/>
      <c r="K359" s="4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 t="s">
        <v>16</v>
      </c>
      <c r="E360" s="4"/>
      <c r="F360" s="4"/>
      <c r="G360" s="4">
        <v>0</v>
      </c>
      <c r="H360" s="4">
        <v>0</v>
      </c>
      <c r="I360" s="4">
        <f t="shared" si="48"/>
        <v>0</v>
      </c>
      <c r="J360" s="4"/>
      <c r="K360" s="4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 t="s">
        <v>16</v>
      </c>
      <c r="E361" s="4"/>
      <c r="F361" s="4"/>
      <c r="G361" s="4">
        <v>0</v>
      </c>
      <c r="H361" s="4">
        <v>0</v>
      </c>
      <c r="I361" s="4">
        <f t="shared" si="48"/>
        <v>0</v>
      </c>
      <c r="J361" s="4"/>
      <c r="K361" s="4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 t="s">
        <v>16</v>
      </c>
      <c r="E362" s="4"/>
      <c r="F362" s="4"/>
      <c r="G362" s="4">
        <v>0</v>
      </c>
      <c r="H362" s="4">
        <v>0</v>
      </c>
      <c r="I362" s="4">
        <f t="shared" si="48"/>
        <v>0</v>
      </c>
      <c r="J362" s="4"/>
      <c r="K362" s="4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4"/>
      <c r="C363" s="4"/>
      <c r="D363" s="4" t="s">
        <v>16</v>
      </c>
      <c r="E363" s="4"/>
      <c r="F363" s="4"/>
      <c r="G363" s="4">
        <v>0</v>
      </c>
      <c r="H363" s="4">
        <v>0</v>
      </c>
      <c r="I363" s="4">
        <f t="shared" si="48"/>
        <v>0</v>
      </c>
      <c r="J363" s="4"/>
      <c r="K363" s="4"/>
      <c r="L363" s="4"/>
      <c r="M363" s="4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4"/>
      <c r="C364" s="4"/>
      <c r="D364" s="4" t="s">
        <v>16</v>
      </c>
      <c r="E364" s="4"/>
      <c r="F364" s="4"/>
      <c r="G364" s="4">
        <v>0</v>
      </c>
      <c r="H364" s="4">
        <v>0</v>
      </c>
      <c r="I364" s="4">
        <f t="shared" si="48"/>
        <v>0</v>
      </c>
      <c r="J364" s="4"/>
      <c r="K364" s="4"/>
      <c r="L364" s="4"/>
      <c r="M364" s="4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5"/>
      <c r="C365" s="5"/>
      <c r="D365" s="5" t="s">
        <v>15</v>
      </c>
      <c r="E365" s="5"/>
      <c r="F365" s="5"/>
      <c r="G365" s="5">
        <f>SUM(G346:G364)</f>
        <v>0.20750000000000002</v>
      </c>
      <c r="H365" s="5"/>
      <c r="I365" s="5">
        <f>SUM(I346:I364)</f>
        <v>1.3225</v>
      </c>
      <c r="J365" s="5">
        <f>I365/G365</f>
        <v>6.3734939759036138</v>
      </c>
      <c r="K365" s="5">
        <v>0.54500000000000004</v>
      </c>
      <c r="L365" s="5">
        <f>K365*I365</f>
        <v>0.72076250000000008</v>
      </c>
      <c r="M365" s="5">
        <f>G365*C346</f>
        <v>45.650000000000006</v>
      </c>
      <c r="N365" s="5">
        <f>I365*C346</f>
        <v>290.95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3" t="s">
        <v>2</v>
      </c>
      <c r="C366" s="3" t="s">
        <v>3</v>
      </c>
      <c r="D366" s="3" t="s">
        <v>4</v>
      </c>
      <c r="E366" s="3" t="s">
        <v>5</v>
      </c>
      <c r="F366" s="3" t="s">
        <v>6</v>
      </c>
      <c r="G366" s="3" t="s">
        <v>7</v>
      </c>
      <c r="H366" s="3" t="s">
        <v>8</v>
      </c>
      <c r="I366" s="3" t="s">
        <v>9</v>
      </c>
      <c r="J366" s="3" t="s">
        <v>10</v>
      </c>
      <c r="K366" s="3" t="s">
        <v>11</v>
      </c>
      <c r="L366" s="3" t="s">
        <v>12</v>
      </c>
      <c r="M366" s="3" t="s">
        <v>13</v>
      </c>
      <c r="N366" s="3" t="s">
        <v>14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>
        <v>13</v>
      </c>
      <c r="C367" s="4">
        <v>220</v>
      </c>
      <c r="D367" s="4">
        <v>19</v>
      </c>
      <c r="E367" s="4">
        <v>0.75</v>
      </c>
      <c r="F367" s="4">
        <f>A2</f>
        <v>2.5000000000000001E-2</v>
      </c>
      <c r="G367" s="4">
        <f t="shared" ref="G367:G378" si="50">E367*F367</f>
        <v>1.8750000000000003E-2</v>
      </c>
      <c r="H367" s="4">
        <v>3</v>
      </c>
      <c r="I367" s="4">
        <f t="shared" ref="I367:I385" si="51">G367*H367</f>
        <v>5.6250000000000008E-2</v>
      </c>
      <c r="J367" s="4"/>
      <c r="K367" s="4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>
        <v>21</v>
      </c>
      <c r="E368" s="4">
        <v>0.6</v>
      </c>
      <c r="F368" s="4">
        <f t="shared" ref="F368:F371" si="52">A3</f>
        <v>2.5000000000000001E-2</v>
      </c>
      <c r="G368" s="4">
        <f t="shared" si="50"/>
        <v>1.4999999999999999E-2</v>
      </c>
      <c r="H368" s="4">
        <v>3</v>
      </c>
      <c r="I368" s="4">
        <f t="shared" si="51"/>
        <v>4.4999999999999998E-2</v>
      </c>
      <c r="J368" s="4"/>
      <c r="K368" s="4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>
        <v>23</v>
      </c>
      <c r="E369" s="4">
        <v>0.8</v>
      </c>
      <c r="F369" s="4">
        <f t="shared" si="52"/>
        <v>2.5000000000000001E-2</v>
      </c>
      <c r="G369" s="4">
        <f t="shared" si="50"/>
        <v>2.0000000000000004E-2</v>
      </c>
      <c r="H369" s="4">
        <v>3</v>
      </c>
      <c r="I369" s="4">
        <f t="shared" si="51"/>
        <v>6.0000000000000012E-2</v>
      </c>
      <c r="J369" s="4"/>
      <c r="K369" s="4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>
        <v>26</v>
      </c>
      <c r="E370" s="4">
        <v>0.8</v>
      </c>
      <c r="F370" s="4">
        <f t="shared" si="52"/>
        <v>2.5000000000000001E-2</v>
      </c>
      <c r="G370" s="4">
        <f t="shared" si="50"/>
        <v>2.0000000000000004E-2</v>
      </c>
      <c r="H370" s="4">
        <v>3</v>
      </c>
      <c r="I370" s="4">
        <f t="shared" si="51"/>
        <v>6.0000000000000012E-2</v>
      </c>
      <c r="J370" s="4"/>
      <c r="K370" s="4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>
        <v>28</v>
      </c>
      <c r="E371" s="4">
        <v>0.6</v>
      </c>
      <c r="F371" s="4">
        <f t="shared" si="52"/>
        <v>2.5000000000000001E-2</v>
      </c>
      <c r="G371" s="4">
        <f t="shared" si="50"/>
        <v>1.4999999999999999E-2</v>
      </c>
      <c r="H371" s="4">
        <v>3</v>
      </c>
      <c r="I371" s="4">
        <f t="shared" si="51"/>
        <v>4.4999999999999998E-2</v>
      </c>
      <c r="J371" s="4"/>
      <c r="K371" s="4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>
        <v>20</v>
      </c>
      <c r="E372" s="4">
        <v>0.8</v>
      </c>
      <c r="F372" s="4">
        <v>0</v>
      </c>
      <c r="G372" s="4">
        <f t="shared" si="50"/>
        <v>0</v>
      </c>
      <c r="H372" s="4">
        <v>3</v>
      </c>
      <c r="I372" s="4">
        <f t="shared" si="51"/>
        <v>0</v>
      </c>
      <c r="J372" s="4"/>
      <c r="K372" s="4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>
        <v>22</v>
      </c>
      <c r="E373" s="4">
        <v>0.75</v>
      </c>
      <c r="F373" s="4">
        <v>0</v>
      </c>
      <c r="G373" s="4">
        <f t="shared" si="50"/>
        <v>0</v>
      </c>
      <c r="H373" s="4">
        <v>3</v>
      </c>
      <c r="I373" s="4">
        <f t="shared" si="51"/>
        <v>0</v>
      </c>
      <c r="J373" s="4"/>
      <c r="K373" s="4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>
        <v>24</v>
      </c>
      <c r="E374" s="4">
        <v>0.75</v>
      </c>
      <c r="F374" s="4">
        <f>A2</f>
        <v>2.5000000000000001E-2</v>
      </c>
      <c r="G374" s="4">
        <f t="shared" si="50"/>
        <v>1.8750000000000003E-2</v>
      </c>
      <c r="H374" s="4">
        <v>3</v>
      </c>
      <c r="I374" s="4">
        <f t="shared" si="51"/>
        <v>5.6250000000000008E-2</v>
      </c>
      <c r="J374" s="4"/>
      <c r="K374" s="4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>
        <v>25</v>
      </c>
      <c r="E375" s="4">
        <v>0.6</v>
      </c>
      <c r="F375" s="4">
        <v>0</v>
      </c>
      <c r="G375" s="4">
        <f t="shared" si="50"/>
        <v>0</v>
      </c>
      <c r="H375" s="4">
        <v>3</v>
      </c>
      <c r="I375" s="4">
        <f t="shared" si="51"/>
        <v>0</v>
      </c>
      <c r="J375" s="4"/>
      <c r="K375" s="4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>
        <v>27</v>
      </c>
      <c r="E376" s="4">
        <v>0.75</v>
      </c>
      <c r="F376" s="4">
        <v>0</v>
      </c>
      <c r="G376" s="4">
        <f t="shared" si="50"/>
        <v>0</v>
      </c>
      <c r="H376" s="4">
        <v>3</v>
      </c>
      <c r="I376" s="4">
        <f t="shared" si="51"/>
        <v>0</v>
      </c>
      <c r="J376" s="4"/>
      <c r="K376" s="4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>
        <v>29</v>
      </c>
      <c r="E377" s="4">
        <v>0.75</v>
      </c>
      <c r="F377" s="4">
        <v>0</v>
      </c>
      <c r="G377" s="4">
        <f t="shared" si="50"/>
        <v>0</v>
      </c>
      <c r="H377" s="4">
        <v>3</v>
      </c>
      <c r="I377" s="4">
        <f t="shared" si="51"/>
        <v>0</v>
      </c>
      <c r="J377" s="4"/>
      <c r="K377" s="4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>
        <v>30</v>
      </c>
      <c r="E378" s="4">
        <v>0.6</v>
      </c>
      <c r="F378" s="4">
        <v>0</v>
      </c>
      <c r="G378" s="4">
        <f t="shared" si="50"/>
        <v>0</v>
      </c>
      <c r="H378" s="4">
        <v>3</v>
      </c>
      <c r="I378" s="4">
        <f t="shared" si="51"/>
        <v>0</v>
      </c>
      <c r="J378" s="4"/>
      <c r="K378" s="4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 t="s">
        <v>16</v>
      </c>
      <c r="E379" s="4"/>
      <c r="F379" s="4"/>
      <c r="G379" s="4">
        <v>0.1</v>
      </c>
      <c r="H379" s="4">
        <v>10</v>
      </c>
      <c r="I379" s="4">
        <f t="shared" si="51"/>
        <v>1</v>
      </c>
      <c r="J379" s="4"/>
      <c r="K379" s="4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 t="s">
        <v>16</v>
      </c>
      <c r="E380" s="4"/>
      <c r="F380" s="4"/>
      <c r="G380" s="4">
        <v>0</v>
      </c>
      <c r="H380" s="4">
        <v>0</v>
      </c>
      <c r="I380" s="4">
        <f t="shared" si="51"/>
        <v>0</v>
      </c>
      <c r="J380" s="4"/>
      <c r="K380" s="4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 t="s">
        <v>16</v>
      </c>
      <c r="E381" s="4"/>
      <c r="F381" s="4"/>
      <c r="G381" s="4">
        <v>0</v>
      </c>
      <c r="H381" s="4">
        <v>0</v>
      </c>
      <c r="I381" s="4">
        <f t="shared" si="51"/>
        <v>0</v>
      </c>
      <c r="J381" s="4"/>
      <c r="K381" s="4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 t="s">
        <v>16</v>
      </c>
      <c r="E382" s="4"/>
      <c r="F382" s="4"/>
      <c r="G382" s="4">
        <v>0</v>
      </c>
      <c r="H382" s="4">
        <v>0</v>
      </c>
      <c r="I382" s="4">
        <f t="shared" si="51"/>
        <v>0</v>
      </c>
      <c r="J382" s="4"/>
      <c r="K382" s="4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 t="s">
        <v>16</v>
      </c>
      <c r="E383" s="4"/>
      <c r="F383" s="4"/>
      <c r="G383" s="4">
        <v>0</v>
      </c>
      <c r="H383" s="4">
        <v>0</v>
      </c>
      <c r="I383" s="4">
        <f t="shared" si="51"/>
        <v>0</v>
      </c>
      <c r="J383" s="4"/>
      <c r="K383" s="4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4"/>
      <c r="C384" s="4"/>
      <c r="D384" s="4" t="s">
        <v>16</v>
      </c>
      <c r="E384" s="4"/>
      <c r="F384" s="4"/>
      <c r="G384" s="4">
        <v>0</v>
      </c>
      <c r="H384" s="4">
        <v>0</v>
      </c>
      <c r="I384" s="4">
        <f t="shared" si="51"/>
        <v>0</v>
      </c>
      <c r="J384" s="4"/>
      <c r="K384" s="4"/>
      <c r="L384" s="4"/>
      <c r="M384" s="4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4"/>
      <c r="C385" s="4"/>
      <c r="D385" s="4" t="s">
        <v>16</v>
      </c>
      <c r="E385" s="4"/>
      <c r="F385" s="4"/>
      <c r="G385" s="4">
        <v>0</v>
      </c>
      <c r="H385" s="4">
        <v>0</v>
      </c>
      <c r="I385" s="4">
        <f t="shared" si="51"/>
        <v>0</v>
      </c>
      <c r="J385" s="4"/>
      <c r="K385" s="4"/>
      <c r="L385" s="4"/>
      <c r="M385" s="4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5"/>
      <c r="C386" s="5"/>
      <c r="D386" s="5" t="s">
        <v>15</v>
      </c>
      <c r="E386" s="5"/>
      <c r="F386" s="5"/>
      <c r="G386" s="5">
        <f>SUM(G367:G385)</f>
        <v>0.20750000000000002</v>
      </c>
      <c r="H386" s="5"/>
      <c r="I386" s="5">
        <f>SUM(I367:I385)</f>
        <v>1.3225</v>
      </c>
      <c r="J386" s="5">
        <f>I386/G386</f>
        <v>6.3734939759036138</v>
      </c>
      <c r="K386" s="5">
        <v>0.54500000000000004</v>
      </c>
      <c r="L386" s="5">
        <f>K386*I386</f>
        <v>0.72076250000000008</v>
      </c>
      <c r="M386" s="5">
        <f>G386*C367</f>
        <v>45.650000000000006</v>
      </c>
      <c r="N386" s="5">
        <f>I386*C367</f>
        <v>290.95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3" t="s">
        <v>2</v>
      </c>
      <c r="C387" s="3" t="s">
        <v>3</v>
      </c>
      <c r="D387" s="3" t="s">
        <v>4</v>
      </c>
      <c r="E387" s="3" t="s">
        <v>5</v>
      </c>
      <c r="F387" s="3" t="s">
        <v>6</v>
      </c>
      <c r="G387" s="3" t="s">
        <v>7</v>
      </c>
      <c r="H387" s="3" t="s">
        <v>8</v>
      </c>
      <c r="I387" s="3" t="s">
        <v>9</v>
      </c>
      <c r="J387" s="3" t="s">
        <v>10</v>
      </c>
      <c r="K387" s="3" t="s">
        <v>11</v>
      </c>
      <c r="L387" s="3" t="s">
        <v>12</v>
      </c>
      <c r="M387" s="3" t="s">
        <v>13</v>
      </c>
      <c r="N387" s="3" t="s">
        <v>14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>
        <v>14</v>
      </c>
      <c r="C388" s="4">
        <v>200</v>
      </c>
      <c r="D388" s="4">
        <v>19</v>
      </c>
      <c r="E388" s="4">
        <v>0.75</v>
      </c>
      <c r="F388" s="4">
        <f>A2</f>
        <v>2.5000000000000001E-2</v>
      </c>
      <c r="G388" s="4">
        <f t="shared" ref="G388:G399" si="53">E388*F388</f>
        <v>1.8750000000000003E-2</v>
      </c>
      <c r="H388" s="4">
        <v>3</v>
      </c>
      <c r="I388" s="4">
        <f t="shared" ref="I388:I406" si="54">G388*H388</f>
        <v>5.6250000000000008E-2</v>
      </c>
      <c r="J388" s="4"/>
      <c r="K388" s="4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>
        <v>21</v>
      </c>
      <c r="E389" s="4">
        <v>0.6</v>
      </c>
      <c r="F389" s="4">
        <f t="shared" ref="F389:F392" si="55">A3</f>
        <v>2.5000000000000001E-2</v>
      </c>
      <c r="G389" s="4">
        <f t="shared" si="53"/>
        <v>1.4999999999999999E-2</v>
      </c>
      <c r="H389" s="4">
        <v>3</v>
      </c>
      <c r="I389" s="4">
        <f t="shared" si="54"/>
        <v>4.4999999999999998E-2</v>
      </c>
      <c r="J389" s="4"/>
      <c r="K389" s="4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>
        <v>23</v>
      </c>
      <c r="E390" s="4">
        <v>0.8</v>
      </c>
      <c r="F390" s="4">
        <f t="shared" si="55"/>
        <v>2.5000000000000001E-2</v>
      </c>
      <c r="G390" s="4">
        <f t="shared" si="53"/>
        <v>2.0000000000000004E-2</v>
      </c>
      <c r="H390" s="4">
        <v>3</v>
      </c>
      <c r="I390" s="4">
        <f t="shared" si="54"/>
        <v>6.0000000000000012E-2</v>
      </c>
      <c r="J390" s="4"/>
      <c r="K390" s="4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>
        <v>26</v>
      </c>
      <c r="E391" s="4">
        <v>0.8</v>
      </c>
      <c r="F391" s="4">
        <f t="shared" si="55"/>
        <v>2.5000000000000001E-2</v>
      </c>
      <c r="G391" s="4">
        <f t="shared" si="53"/>
        <v>2.0000000000000004E-2</v>
      </c>
      <c r="H391" s="4">
        <v>3</v>
      </c>
      <c r="I391" s="4">
        <f t="shared" si="54"/>
        <v>6.0000000000000012E-2</v>
      </c>
      <c r="J391" s="4"/>
      <c r="K391" s="4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>
        <v>28</v>
      </c>
      <c r="E392" s="4">
        <v>0.6</v>
      </c>
      <c r="F392" s="4">
        <f t="shared" si="55"/>
        <v>2.5000000000000001E-2</v>
      </c>
      <c r="G392" s="4">
        <f t="shared" si="53"/>
        <v>1.4999999999999999E-2</v>
      </c>
      <c r="H392" s="4">
        <v>3</v>
      </c>
      <c r="I392" s="4">
        <f t="shared" si="54"/>
        <v>4.4999999999999998E-2</v>
      </c>
      <c r="J392" s="4"/>
      <c r="K392" s="4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>
        <v>20</v>
      </c>
      <c r="E393" s="4">
        <v>0.8</v>
      </c>
      <c r="F393" s="4">
        <v>0</v>
      </c>
      <c r="G393" s="4">
        <f t="shared" si="53"/>
        <v>0</v>
      </c>
      <c r="H393" s="4">
        <v>3</v>
      </c>
      <c r="I393" s="4">
        <f t="shared" si="54"/>
        <v>0</v>
      </c>
      <c r="J393" s="4"/>
      <c r="K393" s="4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>
        <v>22</v>
      </c>
      <c r="E394" s="4">
        <v>0.75</v>
      </c>
      <c r="F394" s="4">
        <v>0</v>
      </c>
      <c r="G394" s="4">
        <f t="shared" si="53"/>
        <v>0</v>
      </c>
      <c r="H394" s="4">
        <v>3</v>
      </c>
      <c r="I394" s="4">
        <f t="shared" si="54"/>
        <v>0</v>
      </c>
      <c r="J394" s="4"/>
      <c r="K394" s="4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>
        <v>24</v>
      </c>
      <c r="E395" s="4">
        <v>0.75</v>
      </c>
      <c r="F395" s="4">
        <v>0</v>
      </c>
      <c r="G395" s="4">
        <f t="shared" si="53"/>
        <v>0</v>
      </c>
      <c r="H395" s="4">
        <v>3</v>
      </c>
      <c r="I395" s="4">
        <f t="shared" si="54"/>
        <v>0</v>
      </c>
      <c r="J395" s="4"/>
      <c r="K395" s="4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>
        <v>25</v>
      </c>
      <c r="E396" s="4">
        <v>0.6</v>
      </c>
      <c r="F396" s="4">
        <f>A2</f>
        <v>2.5000000000000001E-2</v>
      </c>
      <c r="G396" s="4">
        <f t="shared" si="53"/>
        <v>1.4999999999999999E-2</v>
      </c>
      <c r="H396" s="4">
        <v>3</v>
      </c>
      <c r="I396" s="4">
        <f t="shared" si="54"/>
        <v>4.4999999999999998E-2</v>
      </c>
      <c r="J396" s="4"/>
      <c r="K396" s="4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>
        <v>27</v>
      </c>
      <c r="E397" s="4">
        <v>0.75</v>
      </c>
      <c r="F397" s="4">
        <f>A3</f>
        <v>2.5000000000000001E-2</v>
      </c>
      <c r="G397" s="4">
        <f t="shared" si="53"/>
        <v>1.8750000000000003E-2</v>
      </c>
      <c r="H397" s="4">
        <v>3</v>
      </c>
      <c r="I397" s="4">
        <f t="shared" si="54"/>
        <v>5.6250000000000008E-2</v>
      </c>
      <c r="J397" s="4"/>
      <c r="K397" s="4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>
        <v>29</v>
      </c>
      <c r="E398" s="4">
        <v>0.75</v>
      </c>
      <c r="F398" s="4">
        <v>0</v>
      </c>
      <c r="G398" s="4">
        <f t="shared" si="53"/>
        <v>0</v>
      </c>
      <c r="H398" s="4">
        <v>3</v>
      </c>
      <c r="I398" s="4">
        <f t="shared" si="54"/>
        <v>0</v>
      </c>
      <c r="J398" s="4"/>
      <c r="K398" s="4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>
        <v>30</v>
      </c>
      <c r="E399" s="4">
        <v>0.6</v>
      </c>
      <c r="F399" s="4">
        <v>0</v>
      </c>
      <c r="G399" s="4">
        <f t="shared" si="53"/>
        <v>0</v>
      </c>
      <c r="H399" s="4">
        <v>3</v>
      </c>
      <c r="I399" s="4">
        <f t="shared" si="54"/>
        <v>0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 t="s">
        <v>16</v>
      </c>
      <c r="E400" s="4"/>
      <c r="F400" s="4"/>
      <c r="G400" s="4">
        <v>0.1</v>
      </c>
      <c r="H400" s="4">
        <v>10</v>
      </c>
      <c r="I400" s="4">
        <f t="shared" si="54"/>
        <v>1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 t="s">
        <v>16</v>
      </c>
      <c r="E401" s="4"/>
      <c r="F401" s="4"/>
      <c r="G401" s="4">
        <v>0</v>
      </c>
      <c r="H401" s="4">
        <v>0</v>
      </c>
      <c r="I401" s="4">
        <f t="shared" si="54"/>
        <v>0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 t="s">
        <v>16</v>
      </c>
      <c r="E402" s="4"/>
      <c r="F402" s="4"/>
      <c r="G402" s="4">
        <v>0</v>
      </c>
      <c r="H402" s="4">
        <v>0</v>
      </c>
      <c r="I402" s="4">
        <f t="shared" si="54"/>
        <v>0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 t="s">
        <v>16</v>
      </c>
      <c r="E403" s="4"/>
      <c r="F403" s="4"/>
      <c r="G403" s="4">
        <v>0</v>
      </c>
      <c r="H403" s="4">
        <v>0</v>
      </c>
      <c r="I403" s="4">
        <f t="shared" si="54"/>
        <v>0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 t="s">
        <v>16</v>
      </c>
      <c r="E404" s="4"/>
      <c r="F404" s="4"/>
      <c r="G404" s="4">
        <v>0</v>
      </c>
      <c r="H404" s="4">
        <v>0</v>
      </c>
      <c r="I404" s="4">
        <f t="shared" si="54"/>
        <v>0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 t="s">
        <v>16</v>
      </c>
      <c r="E405" s="4"/>
      <c r="F405" s="4"/>
      <c r="G405" s="4">
        <v>0</v>
      </c>
      <c r="H405" s="4">
        <v>0</v>
      </c>
      <c r="I405" s="4">
        <f t="shared" si="54"/>
        <v>0</v>
      </c>
      <c r="J405" s="4"/>
      <c r="K405" s="4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 t="s">
        <v>16</v>
      </c>
      <c r="E406" s="4"/>
      <c r="F406" s="4"/>
      <c r="G406" s="4">
        <v>0</v>
      </c>
      <c r="H406" s="4">
        <v>0</v>
      </c>
      <c r="I406" s="4">
        <f t="shared" si="54"/>
        <v>0</v>
      </c>
      <c r="J406" s="4"/>
      <c r="K406" s="4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5"/>
      <c r="C407" s="5"/>
      <c r="D407" s="5" t="s">
        <v>15</v>
      </c>
      <c r="E407" s="5"/>
      <c r="F407" s="5"/>
      <c r="G407" s="5">
        <f>SUM(G388:G406)</f>
        <v>0.22250000000000003</v>
      </c>
      <c r="H407" s="5"/>
      <c r="I407" s="5">
        <f>SUM(I388:I406)</f>
        <v>1.3674999999999999</v>
      </c>
      <c r="J407" s="5">
        <f>I407/G407</f>
        <v>6.1460674157303359</v>
      </c>
      <c r="K407" s="5">
        <v>0.5</v>
      </c>
      <c r="L407" s="5">
        <f>K407*I407</f>
        <v>0.68374999999999997</v>
      </c>
      <c r="M407" s="5">
        <f>G407*C388</f>
        <v>44.500000000000007</v>
      </c>
      <c r="N407" s="5">
        <f>I407*C388</f>
        <v>273.5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3" t="s">
        <v>2</v>
      </c>
      <c r="C408" s="3" t="s">
        <v>3</v>
      </c>
      <c r="D408" s="3" t="s">
        <v>4</v>
      </c>
      <c r="E408" s="3" t="s">
        <v>5</v>
      </c>
      <c r="F408" s="3" t="s">
        <v>6</v>
      </c>
      <c r="G408" s="3" t="s">
        <v>7</v>
      </c>
      <c r="H408" s="3" t="s">
        <v>8</v>
      </c>
      <c r="I408" s="3" t="s">
        <v>9</v>
      </c>
      <c r="J408" s="3" t="s">
        <v>10</v>
      </c>
      <c r="K408" s="3" t="s">
        <v>11</v>
      </c>
      <c r="L408" s="3" t="s">
        <v>12</v>
      </c>
      <c r="M408" s="3" t="s">
        <v>13</v>
      </c>
      <c r="N408" s="3" t="s">
        <v>14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>
        <v>15</v>
      </c>
      <c r="C409" s="4">
        <v>200</v>
      </c>
      <c r="D409" s="4">
        <v>19</v>
      </c>
      <c r="E409" s="4">
        <v>0.75</v>
      </c>
      <c r="F409" s="4">
        <f>A2</f>
        <v>2.5000000000000001E-2</v>
      </c>
      <c r="G409" s="4">
        <f t="shared" ref="G409:G420" si="56">E409*F409</f>
        <v>1.8750000000000003E-2</v>
      </c>
      <c r="H409" s="4">
        <v>3</v>
      </c>
      <c r="I409" s="4">
        <f t="shared" ref="I409:I427" si="57">G409*H409</f>
        <v>5.6250000000000008E-2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21</v>
      </c>
      <c r="E410" s="4">
        <v>0.6</v>
      </c>
      <c r="F410" s="4">
        <f t="shared" ref="F410:F413" si="58">A3</f>
        <v>2.5000000000000001E-2</v>
      </c>
      <c r="G410" s="4">
        <f t="shared" si="56"/>
        <v>1.4999999999999999E-2</v>
      </c>
      <c r="H410" s="4">
        <v>3</v>
      </c>
      <c r="I410" s="4">
        <f t="shared" si="57"/>
        <v>4.4999999999999998E-2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23</v>
      </c>
      <c r="E411" s="4">
        <v>0.8</v>
      </c>
      <c r="F411" s="4">
        <f t="shared" si="58"/>
        <v>2.5000000000000001E-2</v>
      </c>
      <c r="G411" s="4">
        <f t="shared" si="56"/>
        <v>2.0000000000000004E-2</v>
      </c>
      <c r="H411" s="4">
        <v>3</v>
      </c>
      <c r="I411" s="4">
        <f t="shared" si="57"/>
        <v>6.0000000000000012E-2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>
        <v>26</v>
      </c>
      <c r="E412" s="4">
        <v>0.8</v>
      </c>
      <c r="F412" s="4">
        <f t="shared" si="58"/>
        <v>2.5000000000000001E-2</v>
      </c>
      <c r="G412" s="4">
        <f t="shared" si="56"/>
        <v>2.0000000000000004E-2</v>
      </c>
      <c r="H412" s="4">
        <v>3</v>
      </c>
      <c r="I412" s="4">
        <f t="shared" si="57"/>
        <v>6.0000000000000012E-2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>
        <v>28</v>
      </c>
      <c r="E413" s="4">
        <v>0.6</v>
      </c>
      <c r="F413" s="4">
        <f t="shared" si="58"/>
        <v>2.5000000000000001E-2</v>
      </c>
      <c r="G413" s="4">
        <f t="shared" si="56"/>
        <v>1.4999999999999999E-2</v>
      </c>
      <c r="H413" s="4">
        <v>3</v>
      </c>
      <c r="I413" s="4">
        <f t="shared" si="57"/>
        <v>4.4999999999999998E-2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>
        <v>20</v>
      </c>
      <c r="E414" s="4">
        <v>0.8</v>
      </c>
      <c r="F414" s="4">
        <v>0</v>
      </c>
      <c r="G414" s="4">
        <f t="shared" si="56"/>
        <v>0</v>
      </c>
      <c r="H414" s="4">
        <v>3</v>
      </c>
      <c r="I414" s="4">
        <f t="shared" si="57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>
        <v>22</v>
      </c>
      <c r="E415" s="4">
        <v>0.75</v>
      </c>
      <c r="F415" s="4">
        <v>0</v>
      </c>
      <c r="G415" s="4">
        <f t="shared" si="56"/>
        <v>0</v>
      </c>
      <c r="H415" s="4">
        <v>3</v>
      </c>
      <c r="I415" s="4">
        <f t="shared" si="57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>
        <v>24</v>
      </c>
      <c r="E416" s="4">
        <v>0.75</v>
      </c>
      <c r="F416" s="4">
        <v>0</v>
      </c>
      <c r="G416" s="4">
        <f t="shared" si="56"/>
        <v>0</v>
      </c>
      <c r="H416" s="4">
        <v>3</v>
      </c>
      <c r="I416" s="4">
        <f t="shared" si="57"/>
        <v>0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>
        <v>25</v>
      </c>
      <c r="E417" s="4">
        <v>0.6</v>
      </c>
      <c r="F417" s="4">
        <f>A2</f>
        <v>2.5000000000000001E-2</v>
      </c>
      <c r="G417" s="4">
        <f t="shared" si="56"/>
        <v>1.4999999999999999E-2</v>
      </c>
      <c r="H417" s="4">
        <v>3</v>
      </c>
      <c r="I417" s="4">
        <f t="shared" si="57"/>
        <v>4.4999999999999998E-2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>
        <v>27</v>
      </c>
      <c r="E418" s="4">
        <v>0.75</v>
      </c>
      <c r="F418" s="4">
        <f>A3</f>
        <v>2.5000000000000001E-2</v>
      </c>
      <c r="G418" s="4">
        <f t="shared" si="56"/>
        <v>1.8750000000000003E-2</v>
      </c>
      <c r="H418" s="4">
        <v>3</v>
      </c>
      <c r="I418" s="4">
        <f t="shared" si="57"/>
        <v>5.6250000000000008E-2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>
        <v>29</v>
      </c>
      <c r="E419" s="4">
        <v>0.75</v>
      </c>
      <c r="F419" s="4">
        <v>0</v>
      </c>
      <c r="G419" s="4">
        <f t="shared" si="56"/>
        <v>0</v>
      </c>
      <c r="H419" s="4">
        <v>3</v>
      </c>
      <c r="I419" s="4">
        <f t="shared" si="57"/>
        <v>0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>
        <v>30</v>
      </c>
      <c r="E420" s="4">
        <v>0.6</v>
      </c>
      <c r="F420" s="4">
        <v>0</v>
      </c>
      <c r="G420" s="4">
        <f t="shared" si="56"/>
        <v>0</v>
      </c>
      <c r="H420" s="4">
        <v>3</v>
      </c>
      <c r="I420" s="4">
        <f t="shared" si="57"/>
        <v>0</v>
      </c>
      <c r="J420" s="4"/>
      <c r="K420" s="4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 t="s">
        <v>16</v>
      </c>
      <c r="E421" s="4"/>
      <c r="F421" s="4"/>
      <c r="G421" s="4">
        <v>0.1</v>
      </c>
      <c r="H421" s="4">
        <v>10</v>
      </c>
      <c r="I421" s="4">
        <f t="shared" si="57"/>
        <v>1</v>
      </c>
      <c r="J421" s="4"/>
      <c r="K421" s="4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 t="s">
        <v>16</v>
      </c>
      <c r="E422" s="4"/>
      <c r="F422" s="4"/>
      <c r="G422" s="4">
        <v>0</v>
      </c>
      <c r="H422" s="4">
        <v>0</v>
      </c>
      <c r="I422" s="4">
        <f t="shared" si="57"/>
        <v>0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 t="s">
        <v>16</v>
      </c>
      <c r="E423" s="4"/>
      <c r="F423" s="4"/>
      <c r="G423" s="4">
        <v>0</v>
      </c>
      <c r="H423" s="4">
        <v>0</v>
      </c>
      <c r="I423" s="4">
        <f t="shared" si="57"/>
        <v>0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 t="s">
        <v>16</v>
      </c>
      <c r="E424" s="4"/>
      <c r="F424" s="4"/>
      <c r="G424" s="4">
        <v>0</v>
      </c>
      <c r="H424" s="4">
        <v>0</v>
      </c>
      <c r="I424" s="4">
        <f t="shared" si="57"/>
        <v>0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 t="s">
        <v>16</v>
      </c>
      <c r="E425" s="4"/>
      <c r="F425" s="4"/>
      <c r="G425" s="4">
        <v>0</v>
      </c>
      <c r="H425" s="4">
        <v>0</v>
      </c>
      <c r="I425" s="4">
        <f t="shared" si="57"/>
        <v>0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 t="s">
        <v>16</v>
      </c>
      <c r="E426" s="4"/>
      <c r="F426" s="4"/>
      <c r="G426" s="4">
        <v>0</v>
      </c>
      <c r="H426" s="4">
        <v>0</v>
      </c>
      <c r="I426" s="4">
        <f t="shared" si="57"/>
        <v>0</v>
      </c>
      <c r="J426" s="4"/>
      <c r="K426" s="4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 t="s">
        <v>16</v>
      </c>
      <c r="E427" s="4"/>
      <c r="F427" s="4"/>
      <c r="G427" s="4">
        <v>0</v>
      </c>
      <c r="H427" s="4">
        <v>0</v>
      </c>
      <c r="I427" s="4">
        <f t="shared" si="57"/>
        <v>0</v>
      </c>
      <c r="J427" s="4"/>
      <c r="K427" s="4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5"/>
      <c r="C428" s="5"/>
      <c r="D428" s="5" t="s">
        <v>15</v>
      </c>
      <c r="E428" s="5"/>
      <c r="F428" s="5"/>
      <c r="G428" s="5">
        <f>SUM(G409:G427)</f>
        <v>0.22250000000000003</v>
      </c>
      <c r="H428" s="5"/>
      <c r="I428" s="5">
        <f>SUM(I409:I427)</f>
        <v>1.3674999999999999</v>
      </c>
      <c r="J428" s="5">
        <f>I428/G428</f>
        <v>6.1460674157303359</v>
      </c>
      <c r="K428" s="5">
        <v>0.5</v>
      </c>
      <c r="L428" s="5">
        <f>K428*I428</f>
        <v>0.68374999999999997</v>
      </c>
      <c r="M428" s="5">
        <f>G428*C409</f>
        <v>44.500000000000007</v>
      </c>
      <c r="N428" s="5">
        <f>I428*C409</f>
        <v>273.5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3" t="s">
        <v>2</v>
      </c>
      <c r="C429" s="3" t="s">
        <v>3</v>
      </c>
      <c r="D429" s="3" t="s">
        <v>4</v>
      </c>
      <c r="E429" s="3" t="s">
        <v>5</v>
      </c>
      <c r="F429" s="3" t="s">
        <v>6</v>
      </c>
      <c r="G429" s="3" t="s">
        <v>7</v>
      </c>
      <c r="H429" s="3" t="s">
        <v>8</v>
      </c>
      <c r="I429" s="3" t="s">
        <v>9</v>
      </c>
      <c r="J429" s="3" t="s">
        <v>10</v>
      </c>
      <c r="K429" s="3" t="s">
        <v>11</v>
      </c>
      <c r="L429" s="3" t="s">
        <v>12</v>
      </c>
      <c r="M429" s="3" t="s">
        <v>13</v>
      </c>
      <c r="N429" s="3" t="s">
        <v>14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>
        <v>16</v>
      </c>
      <c r="C430" s="4">
        <v>10</v>
      </c>
      <c r="D430" s="4">
        <v>19</v>
      </c>
      <c r="E430" s="4">
        <v>0.75</v>
      </c>
      <c r="F430" s="4">
        <f>A2</f>
        <v>2.5000000000000001E-2</v>
      </c>
      <c r="G430" s="4">
        <f t="shared" ref="G430:G441" si="59">E430*F430</f>
        <v>1.8750000000000003E-2</v>
      </c>
      <c r="H430" s="4">
        <v>3</v>
      </c>
      <c r="I430" s="4">
        <f t="shared" ref="I430:I448" si="60">G430*H430</f>
        <v>5.6250000000000008E-2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21</v>
      </c>
      <c r="E431" s="4">
        <v>0.6</v>
      </c>
      <c r="F431" s="4">
        <f t="shared" ref="F431:F434" si="61">A3</f>
        <v>2.5000000000000001E-2</v>
      </c>
      <c r="G431" s="4">
        <f t="shared" si="59"/>
        <v>1.4999999999999999E-2</v>
      </c>
      <c r="H431" s="4">
        <v>3</v>
      </c>
      <c r="I431" s="4">
        <f t="shared" si="60"/>
        <v>4.4999999999999998E-2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23</v>
      </c>
      <c r="E432" s="4">
        <v>0.8</v>
      </c>
      <c r="F432" s="4">
        <f t="shared" si="61"/>
        <v>2.5000000000000001E-2</v>
      </c>
      <c r="G432" s="4">
        <f t="shared" si="59"/>
        <v>2.0000000000000004E-2</v>
      </c>
      <c r="H432" s="4">
        <v>3</v>
      </c>
      <c r="I432" s="4">
        <f t="shared" si="60"/>
        <v>6.0000000000000012E-2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26</v>
      </c>
      <c r="E433" s="4">
        <v>0.8</v>
      </c>
      <c r="F433" s="4">
        <f t="shared" si="61"/>
        <v>2.5000000000000001E-2</v>
      </c>
      <c r="G433" s="4">
        <f t="shared" si="59"/>
        <v>2.0000000000000004E-2</v>
      </c>
      <c r="H433" s="4">
        <v>3</v>
      </c>
      <c r="I433" s="4">
        <f t="shared" si="60"/>
        <v>6.0000000000000012E-2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28</v>
      </c>
      <c r="E434" s="4">
        <v>0.6</v>
      </c>
      <c r="F434" s="4">
        <f t="shared" si="61"/>
        <v>2.5000000000000001E-2</v>
      </c>
      <c r="G434" s="4">
        <f t="shared" si="59"/>
        <v>1.4999999999999999E-2</v>
      </c>
      <c r="H434" s="4">
        <v>3</v>
      </c>
      <c r="I434" s="4">
        <f t="shared" si="60"/>
        <v>4.4999999999999998E-2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>
        <v>20</v>
      </c>
      <c r="E435" s="4">
        <v>0.8</v>
      </c>
      <c r="F435" s="4">
        <v>0</v>
      </c>
      <c r="G435" s="4">
        <f t="shared" si="59"/>
        <v>0</v>
      </c>
      <c r="H435" s="4">
        <v>3</v>
      </c>
      <c r="I435" s="4">
        <f t="shared" si="60"/>
        <v>0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>
        <v>22</v>
      </c>
      <c r="E436" s="4">
        <v>0.75</v>
      </c>
      <c r="F436" s="4">
        <v>0</v>
      </c>
      <c r="G436" s="4">
        <f t="shared" si="59"/>
        <v>0</v>
      </c>
      <c r="H436" s="4">
        <v>3</v>
      </c>
      <c r="I436" s="4">
        <f t="shared" si="60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>
        <v>24</v>
      </c>
      <c r="E437" s="4">
        <v>0.75</v>
      </c>
      <c r="F437" s="4">
        <v>0</v>
      </c>
      <c r="G437" s="4">
        <f t="shared" si="59"/>
        <v>0</v>
      </c>
      <c r="H437" s="4">
        <v>3</v>
      </c>
      <c r="I437" s="4">
        <f t="shared" si="60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>
        <v>25</v>
      </c>
      <c r="E438" s="4">
        <v>0.6</v>
      </c>
      <c r="F438" s="4">
        <v>0</v>
      </c>
      <c r="G438" s="4">
        <f t="shared" si="59"/>
        <v>0</v>
      </c>
      <c r="H438" s="4">
        <v>3</v>
      </c>
      <c r="I438" s="4">
        <f t="shared" si="60"/>
        <v>0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>
        <v>27</v>
      </c>
      <c r="E439" s="4">
        <v>0.75</v>
      </c>
      <c r="F439" s="4">
        <v>0</v>
      </c>
      <c r="G439" s="4">
        <f t="shared" si="59"/>
        <v>0</v>
      </c>
      <c r="H439" s="4">
        <v>3</v>
      </c>
      <c r="I439" s="4">
        <f t="shared" si="60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>
        <v>29</v>
      </c>
      <c r="E440" s="4">
        <v>0.75</v>
      </c>
      <c r="F440" s="4">
        <f>A2</f>
        <v>2.5000000000000001E-2</v>
      </c>
      <c r="G440" s="4">
        <f t="shared" si="59"/>
        <v>1.8750000000000003E-2</v>
      </c>
      <c r="H440" s="4">
        <v>3</v>
      </c>
      <c r="I440" s="4">
        <f t="shared" si="60"/>
        <v>5.6250000000000008E-2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>
        <v>30</v>
      </c>
      <c r="E441" s="4">
        <v>0.6</v>
      </c>
      <c r="F441" s="4">
        <f>A3</f>
        <v>2.5000000000000001E-2</v>
      </c>
      <c r="G441" s="4">
        <f t="shared" si="59"/>
        <v>1.4999999999999999E-2</v>
      </c>
      <c r="H441" s="4">
        <v>3</v>
      </c>
      <c r="I441" s="4">
        <f t="shared" si="60"/>
        <v>4.4999999999999998E-2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0.1</v>
      </c>
      <c r="H442" s="4">
        <v>10</v>
      </c>
      <c r="I442" s="4">
        <f t="shared" si="60"/>
        <v>1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 t="s">
        <v>16</v>
      </c>
      <c r="E443" s="4"/>
      <c r="F443" s="4"/>
      <c r="G443" s="4">
        <v>0</v>
      </c>
      <c r="H443" s="4">
        <v>0</v>
      </c>
      <c r="I443" s="4">
        <f t="shared" si="60"/>
        <v>0</v>
      </c>
      <c r="J443" s="4"/>
      <c r="K443" s="4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 t="s">
        <v>16</v>
      </c>
      <c r="E444" s="4"/>
      <c r="F444" s="4"/>
      <c r="G444" s="4">
        <v>0</v>
      </c>
      <c r="H444" s="4">
        <v>0</v>
      </c>
      <c r="I444" s="4">
        <f t="shared" si="60"/>
        <v>0</v>
      </c>
      <c r="J444" s="4"/>
      <c r="K444" s="4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 t="s">
        <v>16</v>
      </c>
      <c r="E445" s="4"/>
      <c r="F445" s="4"/>
      <c r="G445" s="4">
        <v>0</v>
      </c>
      <c r="H445" s="4">
        <v>0</v>
      </c>
      <c r="I445" s="4">
        <f t="shared" si="60"/>
        <v>0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 t="s">
        <v>16</v>
      </c>
      <c r="E446" s="4"/>
      <c r="F446" s="4"/>
      <c r="G446" s="4">
        <v>0</v>
      </c>
      <c r="H446" s="4">
        <v>0</v>
      </c>
      <c r="I446" s="4">
        <f t="shared" si="60"/>
        <v>0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 t="s">
        <v>16</v>
      </c>
      <c r="E447" s="4"/>
      <c r="F447" s="4"/>
      <c r="G447" s="4">
        <v>0</v>
      </c>
      <c r="H447" s="4">
        <v>0</v>
      </c>
      <c r="I447" s="4">
        <f t="shared" si="60"/>
        <v>0</v>
      </c>
      <c r="J447" s="4"/>
      <c r="K447" s="4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 t="s">
        <v>16</v>
      </c>
      <c r="E448" s="4"/>
      <c r="F448" s="4"/>
      <c r="G448" s="4">
        <v>0</v>
      </c>
      <c r="H448" s="4">
        <v>0</v>
      </c>
      <c r="I448" s="4">
        <f t="shared" si="60"/>
        <v>0</v>
      </c>
      <c r="J448" s="4"/>
      <c r="K448" s="4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5"/>
      <c r="C449" s="5"/>
      <c r="D449" s="5" t="s">
        <v>15</v>
      </c>
      <c r="E449" s="5"/>
      <c r="F449" s="5"/>
      <c r="G449" s="5">
        <f>SUM(G430:G448)</f>
        <v>0.22250000000000003</v>
      </c>
      <c r="H449" s="5"/>
      <c r="I449" s="5">
        <f>SUM(I430:I448)</f>
        <v>1.3674999999999999</v>
      </c>
      <c r="J449" s="5">
        <f>I449/G449</f>
        <v>6.1460674157303359</v>
      </c>
      <c r="K449" s="5">
        <v>0.41499999999999998</v>
      </c>
      <c r="L449" s="5">
        <f>K449*I449</f>
        <v>0.56751249999999998</v>
      </c>
      <c r="M449" s="5">
        <f>G449*C430</f>
        <v>2.2250000000000005</v>
      </c>
      <c r="N449" s="5">
        <f>I449*C430</f>
        <v>13.674999999999999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3" t="s">
        <v>2</v>
      </c>
      <c r="C450" s="3" t="s">
        <v>3</v>
      </c>
      <c r="D450" s="3" t="s">
        <v>4</v>
      </c>
      <c r="E450" s="3" t="s">
        <v>5</v>
      </c>
      <c r="F450" s="3" t="s">
        <v>6</v>
      </c>
      <c r="G450" s="3" t="s">
        <v>7</v>
      </c>
      <c r="H450" s="3" t="s">
        <v>8</v>
      </c>
      <c r="I450" s="3" t="s">
        <v>9</v>
      </c>
      <c r="J450" s="3" t="s">
        <v>10</v>
      </c>
      <c r="K450" s="3" t="s">
        <v>11</v>
      </c>
      <c r="L450" s="3" t="s">
        <v>12</v>
      </c>
      <c r="M450" s="3" t="s">
        <v>13</v>
      </c>
      <c r="N450" s="3" t="s">
        <v>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>
        <v>17</v>
      </c>
      <c r="C451" s="4">
        <v>10</v>
      </c>
      <c r="D451" s="4">
        <v>19</v>
      </c>
      <c r="E451" s="4">
        <v>0.75</v>
      </c>
      <c r="F451" s="4">
        <f>A2</f>
        <v>2.5000000000000001E-2</v>
      </c>
      <c r="G451" s="4">
        <f t="shared" ref="G451:G462" si="62">E451*F451</f>
        <v>1.8750000000000003E-2</v>
      </c>
      <c r="H451" s="4">
        <v>3</v>
      </c>
      <c r="I451" s="4">
        <f t="shared" ref="I451:I469" si="63">G451*H451</f>
        <v>5.6250000000000008E-2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21</v>
      </c>
      <c r="E452" s="4">
        <v>0.6</v>
      </c>
      <c r="F452" s="4">
        <f t="shared" ref="F452:F455" si="64">A3</f>
        <v>2.5000000000000001E-2</v>
      </c>
      <c r="G452" s="4">
        <f t="shared" si="62"/>
        <v>1.4999999999999999E-2</v>
      </c>
      <c r="H452" s="4">
        <v>3</v>
      </c>
      <c r="I452" s="4">
        <f t="shared" si="63"/>
        <v>4.4999999999999998E-2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23</v>
      </c>
      <c r="E453" s="4">
        <v>0.8</v>
      </c>
      <c r="F453" s="4">
        <f t="shared" si="64"/>
        <v>2.5000000000000001E-2</v>
      </c>
      <c r="G453" s="4">
        <f t="shared" si="62"/>
        <v>2.0000000000000004E-2</v>
      </c>
      <c r="H453" s="4">
        <v>3</v>
      </c>
      <c r="I453" s="4">
        <f t="shared" si="63"/>
        <v>6.0000000000000012E-2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26</v>
      </c>
      <c r="E454" s="4">
        <v>0.8</v>
      </c>
      <c r="F454" s="4">
        <f t="shared" si="64"/>
        <v>2.5000000000000001E-2</v>
      </c>
      <c r="G454" s="4">
        <f t="shared" si="62"/>
        <v>2.0000000000000004E-2</v>
      </c>
      <c r="H454" s="4">
        <v>3</v>
      </c>
      <c r="I454" s="4">
        <f t="shared" si="63"/>
        <v>6.0000000000000012E-2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28</v>
      </c>
      <c r="E455" s="4">
        <v>0.6</v>
      </c>
      <c r="F455" s="4">
        <f t="shared" si="64"/>
        <v>2.5000000000000001E-2</v>
      </c>
      <c r="G455" s="4">
        <f t="shared" si="62"/>
        <v>1.4999999999999999E-2</v>
      </c>
      <c r="H455" s="4">
        <v>3</v>
      </c>
      <c r="I455" s="4">
        <f t="shared" si="63"/>
        <v>4.4999999999999998E-2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20</v>
      </c>
      <c r="E456" s="4">
        <v>0.8</v>
      </c>
      <c r="F456" s="4">
        <v>0</v>
      </c>
      <c r="G456" s="4">
        <f t="shared" si="62"/>
        <v>0</v>
      </c>
      <c r="H456" s="4">
        <v>3</v>
      </c>
      <c r="I456" s="4">
        <f t="shared" si="63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22</v>
      </c>
      <c r="E457" s="4">
        <v>0.75</v>
      </c>
      <c r="F457" s="4">
        <v>0</v>
      </c>
      <c r="G457" s="4">
        <f t="shared" si="62"/>
        <v>0</v>
      </c>
      <c r="H457" s="4">
        <v>3</v>
      </c>
      <c r="I457" s="4">
        <f t="shared" si="63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>
        <v>24</v>
      </c>
      <c r="E458" s="4">
        <v>0.75</v>
      </c>
      <c r="F458" s="4">
        <v>0</v>
      </c>
      <c r="G458" s="4">
        <f t="shared" si="62"/>
        <v>0</v>
      </c>
      <c r="H458" s="4">
        <v>3</v>
      </c>
      <c r="I458" s="4">
        <f t="shared" si="63"/>
        <v>0</v>
      </c>
      <c r="J458" s="4"/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>
        <v>25</v>
      </c>
      <c r="E459" s="4">
        <v>0.6</v>
      </c>
      <c r="F459" s="4">
        <v>0</v>
      </c>
      <c r="G459" s="4">
        <f t="shared" si="62"/>
        <v>0</v>
      </c>
      <c r="H459" s="4">
        <v>3</v>
      </c>
      <c r="I459" s="4">
        <f t="shared" si="63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>
        <v>27</v>
      </c>
      <c r="E460" s="4">
        <v>0.75</v>
      </c>
      <c r="F460" s="4">
        <v>0</v>
      </c>
      <c r="G460" s="4">
        <f t="shared" si="62"/>
        <v>0</v>
      </c>
      <c r="H460" s="4">
        <v>3</v>
      </c>
      <c r="I460" s="4">
        <f t="shared" si="63"/>
        <v>0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>
        <v>29</v>
      </c>
      <c r="E461" s="4">
        <v>0.75</v>
      </c>
      <c r="F461" s="4">
        <f>A2</f>
        <v>2.5000000000000001E-2</v>
      </c>
      <c r="G461" s="4">
        <f t="shared" si="62"/>
        <v>1.8750000000000003E-2</v>
      </c>
      <c r="H461" s="4">
        <v>3</v>
      </c>
      <c r="I461" s="4">
        <f t="shared" si="63"/>
        <v>5.6250000000000008E-2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>
        <v>30</v>
      </c>
      <c r="E462" s="4">
        <v>0.6</v>
      </c>
      <c r="F462" s="4">
        <f>A3</f>
        <v>2.5000000000000001E-2</v>
      </c>
      <c r="G462" s="4">
        <f t="shared" si="62"/>
        <v>1.4999999999999999E-2</v>
      </c>
      <c r="H462" s="4">
        <v>3</v>
      </c>
      <c r="I462" s="4">
        <f t="shared" si="63"/>
        <v>4.4999999999999998E-2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0.1</v>
      </c>
      <c r="H463" s="4">
        <v>10</v>
      </c>
      <c r="I463" s="4">
        <f t="shared" si="63"/>
        <v>1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63"/>
        <v>0</v>
      </c>
      <c r="J464" s="4"/>
      <c r="K464" s="4" t="s">
        <v>26</v>
      </c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63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 t="s">
        <v>16</v>
      </c>
      <c r="E466" s="4"/>
      <c r="F466" s="4"/>
      <c r="G466" s="4">
        <v>0</v>
      </c>
      <c r="H466" s="4">
        <v>0</v>
      </c>
      <c r="I466" s="4">
        <f t="shared" si="63"/>
        <v>0</v>
      </c>
      <c r="J466" s="4"/>
      <c r="K466" s="4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 t="s">
        <v>16</v>
      </c>
      <c r="E467" s="4"/>
      <c r="F467" s="4"/>
      <c r="G467" s="4">
        <v>0</v>
      </c>
      <c r="H467" s="4">
        <v>0</v>
      </c>
      <c r="I467" s="4">
        <f t="shared" si="63"/>
        <v>0</v>
      </c>
      <c r="J467" s="4"/>
      <c r="K467" s="4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/>
      <c r="C468" s="4"/>
      <c r="D468" s="4" t="s">
        <v>16</v>
      </c>
      <c r="E468" s="4"/>
      <c r="F468" s="4"/>
      <c r="G468" s="4">
        <v>0</v>
      </c>
      <c r="H468" s="4">
        <v>0</v>
      </c>
      <c r="I468" s="4">
        <f t="shared" si="63"/>
        <v>0</v>
      </c>
      <c r="J468" s="4"/>
      <c r="K468" s="4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 t="s">
        <v>16</v>
      </c>
      <c r="E469" s="4"/>
      <c r="F469" s="4"/>
      <c r="G469" s="4">
        <v>0</v>
      </c>
      <c r="H469" s="4">
        <v>0</v>
      </c>
      <c r="I469" s="4">
        <f t="shared" si="63"/>
        <v>0</v>
      </c>
      <c r="J469" s="4"/>
      <c r="K469" s="4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5"/>
      <c r="C470" s="5"/>
      <c r="D470" s="5" t="s">
        <v>15</v>
      </c>
      <c r="E470" s="5"/>
      <c r="F470" s="5"/>
      <c r="G470" s="5">
        <f>SUM(G451:G469)</f>
        <v>0.22250000000000003</v>
      </c>
      <c r="H470" s="5"/>
      <c r="I470" s="5">
        <f>SUM(I451:I469)</f>
        <v>1.3674999999999999</v>
      </c>
      <c r="J470" s="5">
        <f>I470/G470</f>
        <v>6.1460674157303359</v>
      </c>
      <c r="K470" s="5">
        <v>0.41499999999999998</v>
      </c>
      <c r="L470" s="5">
        <f>K470*I470</f>
        <v>0.56751249999999998</v>
      </c>
      <c r="M470" s="5">
        <f>G470*C451</f>
        <v>2.2250000000000005</v>
      </c>
      <c r="N470" s="5">
        <f>I470*C451</f>
        <v>13.674999999999999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5" t="s">
        <v>17</v>
      </c>
      <c r="L471" s="5">
        <f t="shared" ref="L471:N471" si="65">SUM(L325:L470)</f>
        <v>4.6668562500000004</v>
      </c>
      <c r="M471" s="5">
        <f t="shared" si="65"/>
        <v>230.67500000000001</v>
      </c>
      <c r="N471" s="5">
        <f t="shared" si="65"/>
        <v>1448.0249999999999</v>
      </c>
      <c r="O471" s="1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7">
        <f>SUM(C325:C451)</f>
        <v>1080</v>
      </c>
      <c r="C472" s="9" t="s">
        <v>18</v>
      </c>
      <c r="D472" s="9"/>
      <c r="E472" s="9"/>
      <c r="F472" s="9"/>
      <c r="G472" s="9"/>
      <c r="H472" s="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7">
        <f>B472*8760</f>
        <v>9460800</v>
      </c>
      <c r="C473" s="9" t="s">
        <v>19</v>
      </c>
      <c r="D473" s="9"/>
      <c r="E473" s="9"/>
      <c r="F473" s="9"/>
      <c r="G473" s="9"/>
      <c r="H473" s="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7">
        <f>M471</f>
        <v>230.67500000000001</v>
      </c>
      <c r="C474" s="9" t="s">
        <v>20</v>
      </c>
      <c r="D474" s="9"/>
      <c r="E474" s="9"/>
      <c r="F474" s="9"/>
      <c r="G474" s="9"/>
      <c r="H474" s="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7">
        <f>B474/B472</f>
        <v>0.21358796296296298</v>
      </c>
      <c r="C475" s="9" t="s">
        <v>21</v>
      </c>
      <c r="D475" s="9"/>
      <c r="E475" s="9"/>
      <c r="F475" s="9"/>
      <c r="G475" s="9"/>
      <c r="H475" s="1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7">
        <f>N471/B472</f>
        <v>1.3407638888888889</v>
      </c>
      <c r="C476" s="9" t="s">
        <v>22</v>
      </c>
      <c r="D476" s="9"/>
      <c r="E476" s="9"/>
      <c r="F476" s="9"/>
      <c r="G476" s="9"/>
      <c r="H476" s="1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7">
        <f>B476/B475</f>
        <v>6.2773382464506335</v>
      </c>
      <c r="C477" s="9" t="s">
        <v>23</v>
      </c>
      <c r="D477" s="9"/>
      <c r="E477" s="9"/>
      <c r="F477" s="9"/>
      <c r="G477" s="9"/>
      <c r="H477" s="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7">
        <f>(B473-N471)/B473</f>
        <v>0.99984694476154234</v>
      </c>
      <c r="C478" s="9" t="s">
        <v>24</v>
      </c>
      <c r="D478" s="9"/>
      <c r="E478" s="9"/>
      <c r="F478" s="9"/>
      <c r="G478" s="9"/>
      <c r="H478" s="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7">
        <f>1-B478</f>
        <v>1.5305523845765556E-4</v>
      </c>
      <c r="C479" s="9" t="s">
        <v>25</v>
      </c>
      <c r="D479" s="9"/>
      <c r="E479" s="9"/>
      <c r="F479" s="9"/>
      <c r="G479" s="9"/>
      <c r="H479" s="1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7">
        <f>L471*1000</f>
        <v>4666.8562500000007</v>
      </c>
      <c r="C480" s="9" t="s">
        <v>27</v>
      </c>
      <c r="D480" s="9"/>
      <c r="E480" s="9"/>
      <c r="F480" s="9"/>
      <c r="G480" s="9"/>
      <c r="H480" s="1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7">
        <f>B480/B472</f>
        <v>4.3211631944444449</v>
      </c>
      <c r="C481" s="12" t="s">
        <v>28</v>
      </c>
      <c r="D481" s="12"/>
      <c r="E481" s="12"/>
      <c r="F481" s="12"/>
      <c r="G481" s="12"/>
      <c r="H481" s="1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6.5">
      <c r="A484" s="1"/>
      <c r="B484" s="2"/>
      <c r="C484" s="2"/>
      <c r="D484" s="2"/>
      <c r="E484" s="2"/>
      <c r="F484" s="2"/>
      <c r="G484" s="2"/>
      <c r="H484" s="1" t="s">
        <v>31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3" t="s">
        <v>2</v>
      </c>
      <c r="C485" s="3" t="s">
        <v>3</v>
      </c>
      <c r="D485" s="3" t="s">
        <v>4</v>
      </c>
      <c r="E485" s="3" t="s">
        <v>5</v>
      </c>
      <c r="F485" s="3" t="s">
        <v>6</v>
      </c>
      <c r="G485" s="3" t="s">
        <v>7</v>
      </c>
      <c r="H485" s="3" t="s">
        <v>8</v>
      </c>
      <c r="I485" s="3" t="s">
        <v>9</v>
      </c>
      <c r="J485" s="3" t="s">
        <v>10</v>
      </c>
      <c r="K485" s="3" t="s">
        <v>11</v>
      </c>
      <c r="L485" s="3" t="s">
        <v>12</v>
      </c>
      <c r="M485" s="3" t="s">
        <v>13</v>
      </c>
      <c r="N485" s="3" t="s">
        <v>14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4">
        <v>11</v>
      </c>
      <c r="C486" s="14">
        <v>220</v>
      </c>
      <c r="D486" s="14">
        <v>19</v>
      </c>
      <c r="E486" s="14">
        <v>0.75</v>
      </c>
      <c r="F486" s="14">
        <f>A2</f>
        <v>2.5000000000000001E-2</v>
      </c>
      <c r="G486" s="14">
        <f t="shared" ref="G486:G497" si="66">E486*F486</f>
        <v>1.8750000000000003E-2</v>
      </c>
      <c r="H486" s="14">
        <v>0.5</v>
      </c>
      <c r="I486" s="14">
        <f t="shared" ref="I486:I504" si="67">G486*H486</f>
        <v>9.3750000000000014E-3</v>
      </c>
      <c r="J486" s="14"/>
      <c r="K486" s="14"/>
      <c r="L486" s="14"/>
      <c r="M486" s="14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4"/>
      <c r="C487" s="14"/>
      <c r="D487" s="14">
        <v>21</v>
      </c>
      <c r="E487" s="14">
        <v>0.6</v>
      </c>
      <c r="F487" s="14">
        <f t="shared" ref="F487:F497" si="68">A3</f>
        <v>2.5000000000000001E-2</v>
      </c>
      <c r="G487" s="14">
        <f t="shared" si="66"/>
        <v>1.4999999999999999E-2</v>
      </c>
      <c r="H487" s="14">
        <v>0.5</v>
      </c>
      <c r="I487" s="14">
        <f t="shared" si="67"/>
        <v>7.4999999999999997E-3</v>
      </c>
      <c r="J487" s="14"/>
      <c r="K487" s="14"/>
      <c r="L487" s="14"/>
      <c r="M487" s="14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4"/>
      <c r="C488" s="14"/>
      <c r="D488" s="14">
        <v>23</v>
      </c>
      <c r="E488" s="14">
        <v>0.8</v>
      </c>
      <c r="F488" s="14">
        <f t="shared" si="68"/>
        <v>2.5000000000000001E-2</v>
      </c>
      <c r="G488" s="14">
        <f t="shared" si="66"/>
        <v>2.0000000000000004E-2</v>
      </c>
      <c r="H488" s="14">
        <v>0.5</v>
      </c>
      <c r="I488" s="14">
        <f t="shared" si="67"/>
        <v>1.0000000000000002E-2</v>
      </c>
      <c r="J488" s="14"/>
      <c r="K488" s="14"/>
      <c r="L488" s="14"/>
      <c r="M488" s="14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4"/>
      <c r="C489" s="14"/>
      <c r="D489" s="14">
        <v>26</v>
      </c>
      <c r="E489" s="14">
        <v>0.8</v>
      </c>
      <c r="F489" s="14">
        <f t="shared" si="68"/>
        <v>2.5000000000000001E-2</v>
      </c>
      <c r="G489" s="14">
        <f t="shared" si="66"/>
        <v>2.0000000000000004E-2</v>
      </c>
      <c r="H489" s="14">
        <v>0.5</v>
      </c>
      <c r="I489" s="14">
        <f t="shared" si="67"/>
        <v>1.0000000000000002E-2</v>
      </c>
      <c r="J489" s="14"/>
      <c r="K489" s="14"/>
      <c r="L489" s="14"/>
      <c r="M489" s="14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4"/>
      <c r="C490" s="14"/>
      <c r="D490" s="14">
        <v>28</v>
      </c>
      <c r="E490" s="14">
        <v>0.6</v>
      </c>
      <c r="F490" s="14">
        <f t="shared" si="68"/>
        <v>2.5000000000000001E-2</v>
      </c>
      <c r="G490" s="14">
        <f t="shared" si="66"/>
        <v>1.4999999999999999E-2</v>
      </c>
      <c r="H490" s="14">
        <v>0.5</v>
      </c>
      <c r="I490" s="14">
        <f t="shared" si="67"/>
        <v>7.4999999999999997E-3</v>
      </c>
      <c r="J490" s="14"/>
      <c r="K490" s="14"/>
      <c r="L490" s="14"/>
      <c r="M490" s="14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4"/>
      <c r="C491" s="14"/>
      <c r="D491" s="14">
        <v>20</v>
      </c>
      <c r="E491" s="14">
        <v>0.8</v>
      </c>
      <c r="F491" s="14">
        <f t="shared" si="68"/>
        <v>2.5000000000000001E-2</v>
      </c>
      <c r="G491" s="14">
        <f t="shared" si="66"/>
        <v>2.0000000000000004E-2</v>
      </c>
      <c r="H491" s="14">
        <v>3</v>
      </c>
      <c r="I491" s="14">
        <f t="shared" si="67"/>
        <v>6.0000000000000012E-2</v>
      </c>
      <c r="J491" s="14"/>
      <c r="K491" s="14"/>
      <c r="L491" s="14"/>
      <c r="M491" s="14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4"/>
      <c r="C492" s="14"/>
      <c r="D492" s="14">
        <v>22</v>
      </c>
      <c r="E492" s="14">
        <v>0.75</v>
      </c>
      <c r="F492" s="14">
        <f t="shared" si="68"/>
        <v>2.5000000000000001E-2</v>
      </c>
      <c r="G492" s="14">
        <f t="shared" si="66"/>
        <v>1.8750000000000003E-2</v>
      </c>
      <c r="H492" s="14">
        <v>0.5</v>
      </c>
      <c r="I492" s="14">
        <f t="shared" si="67"/>
        <v>9.3750000000000014E-3</v>
      </c>
      <c r="J492" s="14"/>
      <c r="K492" s="14"/>
      <c r="L492" s="14"/>
      <c r="M492" s="14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4"/>
      <c r="C493" s="14"/>
      <c r="D493" s="14">
        <v>24</v>
      </c>
      <c r="E493" s="14">
        <v>0.75</v>
      </c>
      <c r="F493" s="14">
        <f t="shared" si="68"/>
        <v>2.5000000000000001E-2</v>
      </c>
      <c r="G493" s="14">
        <f t="shared" si="66"/>
        <v>1.8750000000000003E-2</v>
      </c>
      <c r="H493" s="14">
        <v>0.5</v>
      </c>
      <c r="I493" s="14">
        <f t="shared" si="67"/>
        <v>9.3750000000000014E-3</v>
      </c>
      <c r="J493" s="14"/>
      <c r="K493" s="14"/>
      <c r="L493" s="14"/>
      <c r="M493" s="14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4"/>
      <c r="C494" s="14"/>
      <c r="D494" s="14">
        <v>25</v>
      </c>
      <c r="E494" s="14">
        <v>0.6</v>
      </c>
      <c r="F494" s="14">
        <f t="shared" si="68"/>
        <v>2.5000000000000001E-2</v>
      </c>
      <c r="G494" s="14">
        <f t="shared" si="66"/>
        <v>1.4999999999999999E-2</v>
      </c>
      <c r="H494" s="14">
        <v>0.5</v>
      </c>
      <c r="I494" s="14">
        <f t="shared" si="67"/>
        <v>7.4999999999999997E-3</v>
      </c>
      <c r="J494" s="14"/>
      <c r="K494" s="14"/>
      <c r="L494" s="14"/>
      <c r="M494" s="14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4"/>
      <c r="C495" s="14"/>
      <c r="D495" s="14">
        <v>27</v>
      </c>
      <c r="E495" s="14">
        <v>0.75</v>
      </c>
      <c r="F495" s="14">
        <f t="shared" si="68"/>
        <v>2.5000000000000001E-2</v>
      </c>
      <c r="G495" s="14">
        <f t="shared" si="66"/>
        <v>1.8750000000000003E-2</v>
      </c>
      <c r="H495" s="14">
        <v>0.5</v>
      </c>
      <c r="I495" s="14">
        <f t="shared" si="67"/>
        <v>9.3750000000000014E-3</v>
      </c>
      <c r="J495" s="14"/>
      <c r="K495" s="14"/>
      <c r="L495" s="14"/>
      <c r="M495" s="14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4"/>
      <c r="C496" s="14"/>
      <c r="D496" s="14">
        <v>29</v>
      </c>
      <c r="E496" s="14">
        <v>0.75</v>
      </c>
      <c r="F496" s="14">
        <f t="shared" si="68"/>
        <v>2.5000000000000001E-2</v>
      </c>
      <c r="G496" s="14">
        <f t="shared" si="66"/>
        <v>1.8750000000000003E-2</v>
      </c>
      <c r="H496" s="14">
        <v>0.5</v>
      </c>
      <c r="I496" s="14">
        <f t="shared" si="67"/>
        <v>9.3750000000000014E-3</v>
      </c>
      <c r="J496" s="14"/>
      <c r="K496" s="14"/>
      <c r="L496" s="14"/>
      <c r="M496" s="14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4"/>
      <c r="C497" s="14"/>
      <c r="D497" s="14">
        <v>30</v>
      </c>
      <c r="E497" s="14">
        <v>0.6</v>
      </c>
      <c r="F497" s="14">
        <f t="shared" si="68"/>
        <v>2.5000000000000001E-2</v>
      </c>
      <c r="G497" s="14">
        <f t="shared" si="66"/>
        <v>1.4999999999999999E-2</v>
      </c>
      <c r="H497" s="14">
        <v>0.5</v>
      </c>
      <c r="I497" s="14">
        <f t="shared" si="67"/>
        <v>7.4999999999999997E-3</v>
      </c>
      <c r="J497" s="14"/>
      <c r="K497" s="14"/>
      <c r="L497" s="14"/>
      <c r="M497" s="14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4"/>
      <c r="C498" s="14"/>
      <c r="D498" s="14" t="s">
        <v>16</v>
      </c>
      <c r="E498" s="14"/>
      <c r="F498" s="14"/>
      <c r="G498" s="14">
        <v>0.1</v>
      </c>
      <c r="H498" s="14">
        <v>10</v>
      </c>
      <c r="I498" s="14">
        <f t="shared" si="67"/>
        <v>1</v>
      </c>
      <c r="J498" s="14"/>
      <c r="K498" s="14"/>
      <c r="L498" s="14"/>
      <c r="M498" s="14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4"/>
      <c r="C499" s="14"/>
      <c r="D499" s="14" t="s">
        <v>16</v>
      </c>
      <c r="E499" s="14"/>
      <c r="F499" s="14"/>
      <c r="G499" s="14">
        <v>0.1</v>
      </c>
      <c r="H499" s="14">
        <v>0.5</v>
      </c>
      <c r="I499" s="14">
        <f t="shared" si="67"/>
        <v>0.05</v>
      </c>
      <c r="J499" s="14"/>
      <c r="K499" s="14"/>
      <c r="L499" s="14"/>
      <c r="M499" s="14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4"/>
      <c r="C500" s="14"/>
      <c r="D500" s="14" t="s">
        <v>16</v>
      </c>
      <c r="E500" s="14"/>
      <c r="F500" s="14"/>
      <c r="G500" s="14">
        <v>0.1</v>
      </c>
      <c r="H500" s="14">
        <v>0.5</v>
      </c>
      <c r="I500" s="14">
        <f t="shared" si="67"/>
        <v>0.05</v>
      </c>
      <c r="J500" s="14"/>
      <c r="K500" s="14"/>
      <c r="L500" s="14"/>
      <c r="M500" s="14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4"/>
      <c r="C501" s="14"/>
      <c r="D501" s="14" t="s">
        <v>16</v>
      </c>
      <c r="E501" s="14"/>
      <c r="F501" s="14"/>
      <c r="G501" s="14">
        <v>0.1</v>
      </c>
      <c r="H501" s="14">
        <v>0.5</v>
      </c>
      <c r="I501" s="14">
        <f t="shared" si="67"/>
        <v>0.05</v>
      </c>
      <c r="J501" s="14"/>
      <c r="K501" s="14"/>
      <c r="L501" s="14"/>
      <c r="M501" s="14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4"/>
      <c r="C502" s="14"/>
      <c r="D502" s="14" t="s">
        <v>16</v>
      </c>
      <c r="E502" s="14"/>
      <c r="F502" s="14"/>
      <c r="G502" s="14">
        <v>0.1</v>
      </c>
      <c r="H502" s="14">
        <v>0.5</v>
      </c>
      <c r="I502" s="14">
        <f t="shared" si="67"/>
        <v>0.05</v>
      </c>
      <c r="J502" s="14"/>
      <c r="K502" s="14"/>
      <c r="L502" s="14"/>
      <c r="M502" s="14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14"/>
      <c r="C503" s="14"/>
      <c r="D503" s="14" t="s">
        <v>16</v>
      </c>
      <c r="E503" s="14"/>
      <c r="F503" s="14"/>
      <c r="G503" s="14">
        <v>0.1</v>
      </c>
      <c r="H503" s="14">
        <v>0.5</v>
      </c>
      <c r="I503" s="14">
        <f t="shared" si="67"/>
        <v>0.05</v>
      </c>
      <c r="J503" s="14"/>
      <c r="K503" s="14"/>
      <c r="L503" s="14"/>
      <c r="M503" s="14"/>
      <c r="N503" s="1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14"/>
      <c r="C504" s="14"/>
      <c r="D504" s="14" t="s">
        <v>16</v>
      </c>
      <c r="E504" s="14"/>
      <c r="F504" s="14"/>
      <c r="G504" s="14">
        <v>0.1</v>
      </c>
      <c r="H504" s="14">
        <v>0.5</v>
      </c>
      <c r="I504" s="14">
        <f t="shared" si="67"/>
        <v>0.05</v>
      </c>
      <c r="J504" s="14"/>
      <c r="K504" s="14"/>
      <c r="L504" s="14"/>
      <c r="M504" s="14"/>
      <c r="N504" s="1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5"/>
      <c r="C505" s="5"/>
      <c r="D505" s="5" t="s">
        <v>15</v>
      </c>
      <c r="E505" s="5"/>
      <c r="F505" s="5"/>
      <c r="G505" s="5">
        <f>SUM(G486:G504)</f>
        <v>0.91374999999999984</v>
      </c>
      <c r="H505" s="5"/>
      <c r="I505" s="5">
        <f>SUM(I486:I504)</f>
        <v>1.4568750000000004</v>
      </c>
      <c r="J505" s="5">
        <f>I505/G505</f>
        <v>1.5943912448700417</v>
      </c>
      <c r="K505" s="5">
        <v>0.54500000000000004</v>
      </c>
      <c r="L505" s="5">
        <f>K505*I505</f>
        <v>0.79399687500000027</v>
      </c>
      <c r="M505" s="5">
        <f>G505*C486</f>
        <v>201.02499999999998</v>
      </c>
      <c r="N505" s="5">
        <f>I505*C486</f>
        <v>320.5125000000001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3" t="s">
        <v>2</v>
      </c>
      <c r="C506" s="3" t="s">
        <v>3</v>
      </c>
      <c r="D506" s="3" t="s">
        <v>4</v>
      </c>
      <c r="E506" s="3" t="s">
        <v>5</v>
      </c>
      <c r="F506" s="3" t="s">
        <v>6</v>
      </c>
      <c r="G506" s="3" t="s">
        <v>7</v>
      </c>
      <c r="H506" s="3" t="s">
        <v>8</v>
      </c>
      <c r="I506" s="3" t="s">
        <v>9</v>
      </c>
      <c r="J506" s="3" t="s">
        <v>10</v>
      </c>
      <c r="K506" s="3" t="s">
        <v>11</v>
      </c>
      <c r="L506" s="3" t="s">
        <v>12</v>
      </c>
      <c r="M506" s="3" t="s">
        <v>13</v>
      </c>
      <c r="N506" s="3" t="s">
        <v>14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4">
        <v>12</v>
      </c>
      <c r="C507" s="14">
        <v>220</v>
      </c>
      <c r="D507" s="14">
        <v>19</v>
      </c>
      <c r="E507" s="14">
        <v>0.75</v>
      </c>
      <c r="F507" s="14">
        <f>A2</f>
        <v>2.5000000000000001E-2</v>
      </c>
      <c r="G507" s="14">
        <f t="shared" ref="G507:G518" si="69">E507*F507</f>
        <v>1.8750000000000003E-2</v>
      </c>
      <c r="H507" s="14">
        <v>0.5</v>
      </c>
      <c r="I507" s="14">
        <f t="shared" ref="I507:I525" si="70">G507*H507</f>
        <v>9.3750000000000014E-3</v>
      </c>
      <c r="J507" s="14"/>
      <c r="K507" s="14"/>
      <c r="L507" s="14"/>
      <c r="M507" s="14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4"/>
      <c r="C508" s="14"/>
      <c r="D508" s="14">
        <v>21</v>
      </c>
      <c r="E508" s="14">
        <v>0.6</v>
      </c>
      <c r="F508" s="14">
        <f t="shared" ref="F508:F518" si="71">A3</f>
        <v>2.5000000000000001E-2</v>
      </c>
      <c r="G508" s="14">
        <f t="shared" si="69"/>
        <v>1.4999999999999999E-2</v>
      </c>
      <c r="H508" s="14">
        <v>0.5</v>
      </c>
      <c r="I508" s="14">
        <f t="shared" si="70"/>
        <v>7.4999999999999997E-3</v>
      </c>
      <c r="J508" s="14"/>
      <c r="K508" s="14"/>
      <c r="L508" s="14"/>
      <c r="M508" s="14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4"/>
      <c r="C509" s="14"/>
      <c r="D509" s="14">
        <v>23</v>
      </c>
      <c r="E509" s="14">
        <v>0.8</v>
      </c>
      <c r="F509" s="14">
        <f t="shared" si="71"/>
        <v>2.5000000000000001E-2</v>
      </c>
      <c r="G509" s="14">
        <f t="shared" si="69"/>
        <v>2.0000000000000004E-2</v>
      </c>
      <c r="H509" s="14">
        <v>0.5</v>
      </c>
      <c r="I509" s="14">
        <f t="shared" si="70"/>
        <v>1.0000000000000002E-2</v>
      </c>
      <c r="J509" s="14"/>
      <c r="K509" s="14"/>
      <c r="L509" s="14"/>
      <c r="M509" s="14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4"/>
      <c r="C510" s="14"/>
      <c r="D510" s="14">
        <v>26</v>
      </c>
      <c r="E510" s="14">
        <v>0.8</v>
      </c>
      <c r="F510" s="14">
        <f t="shared" si="71"/>
        <v>2.5000000000000001E-2</v>
      </c>
      <c r="G510" s="14">
        <f t="shared" si="69"/>
        <v>2.0000000000000004E-2</v>
      </c>
      <c r="H510" s="14">
        <v>0.5</v>
      </c>
      <c r="I510" s="14">
        <f t="shared" si="70"/>
        <v>1.0000000000000002E-2</v>
      </c>
      <c r="J510" s="14"/>
      <c r="K510" s="14"/>
      <c r="L510" s="14"/>
      <c r="M510" s="14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4"/>
      <c r="C511" s="14"/>
      <c r="D511" s="14">
        <v>28</v>
      </c>
      <c r="E511" s="14">
        <v>0.6</v>
      </c>
      <c r="F511" s="14">
        <f t="shared" si="71"/>
        <v>2.5000000000000001E-2</v>
      </c>
      <c r="G511" s="14">
        <f t="shared" si="69"/>
        <v>1.4999999999999999E-2</v>
      </c>
      <c r="H511" s="14">
        <v>0.5</v>
      </c>
      <c r="I511" s="14">
        <f t="shared" si="70"/>
        <v>7.4999999999999997E-3</v>
      </c>
      <c r="J511" s="14"/>
      <c r="K511" s="14"/>
      <c r="L511" s="14"/>
      <c r="M511" s="14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4"/>
      <c r="C512" s="14"/>
      <c r="D512" s="14">
        <v>20</v>
      </c>
      <c r="E512" s="14">
        <v>0.8</v>
      </c>
      <c r="F512" s="14">
        <f t="shared" si="71"/>
        <v>2.5000000000000001E-2</v>
      </c>
      <c r="G512" s="14">
        <f t="shared" si="69"/>
        <v>2.0000000000000004E-2</v>
      </c>
      <c r="H512" s="14">
        <v>0.5</v>
      </c>
      <c r="I512" s="14">
        <f t="shared" si="70"/>
        <v>1.0000000000000002E-2</v>
      </c>
      <c r="J512" s="14"/>
      <c r="K512" s="14"/>
      <c r="L512" s="14"/>
      <c r="M512" s="14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4"/>
      <c r="C513" s="14"/>
      <c r="D513" s="14">
        <v>22</v>
      </c>
      <c r="E513" s="14">
        <v>0.75</v>
      </c>
      <c r="F513" s="14">
        <f t="shared" si="71"/>
        <v>2.5000000000000001E-2</v>
      </c>
      <c r="G513" s="14">
        <f t="shared" si="69"/>
        <v>1.8750000000000003E-2</v>
      </c>
      <c r="H513" s="14">
        <v>3</v>
      </c>
      <c r="I513" s="14">
        <f t="shared" si="70"/>
        <v>5.6250000000000008E-2</v>
      </c>
      <c r="J513" s="14"/>
      <c r="K513" s="14"/>
      <c r="L513" s="14"/>
      <c r="M513" s="14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4"/>
      <c r="C514" s="14"/>
      <c r="D514" s="14">
        <v>24</v>
      </c>
      <c r="E514" s="14">
        <v>0.75</v>
      </c>
      <c r="F514" s="14">
        <f t="shared" si="71"/>
        <v>2.5000000000000001E-2</v>
      </c>
      <c r="G514" s="14">
        <f t="shared" si="69"/>
        <v>1.8750000000000003E-2</v>
      </c>
      <c r="H514" s="14">
        <v>0.5</v>
      </c>
      <c r="I514" s="14">
        <f t="shared" si="70"/>
        <v>9.3750000000000014E-3</v>
      </c>
      <c r="J514" s="14"/>
      <c r="K514" s="14"/>
      <c r="L514" s="14"/>
      <c r="M514" s="14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4"/>
      <c r="C515" s="14"/>
      <c r="D515" s="14">
        <v>25</v>
      </c>
      <c r="E515" s="14">
        <v>0.6</v>
      </c>
      <c r="F515" s="14">
        <f t="shared" si="71"/>
        <v>2.5000000000000001E-2</v>
      </c>
      <c r="G515" s="14">
        <f t="shared" si="69"/>
        <v>1.4999999999999999E-2</v>
      </c>
      <c r="H515" s="14">
        <v>0.5</v>
      </c>
      <c r="I515" s="14">
        <f t="shared" si="70"/>
        <v>7.4999999999999997E-3</v>
      </c>
      <c r="J515" s="14"/>
      <c r="K515" s="14"/>
      <c r="L515" s="14"/>
      <c r="M515" s="14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4"/>
      <c r="C516" s="14"/>
      <c r="D516" s="14">
        <v>27</v>
      </c>
      <c r="E516" s="14">
        <v>0.75</v>
      </c>
      <c r="F516" s="14">
        <f t="shared" si="71"/>
        <v>2.5000000000000001E-2</v>
      </c>
      <c r="G516" s="14">
        <f t="shared" si="69"/>
        <v>1.8750000000000003E-2</v>
      </c>
      <c r="H516" s="14">
        <v>0.5</v>
      </c>
      <c r="I516" s="14">
        <f t="shared" si="70"/>
        <v>9.3750000000000014E-3</v>
      </c>
      <c r="J516" s="14"/>
      <c r="K516" s="14"/>
      <c r="L516" s="14"/>
      <c r="M516" s="14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4"/>
      <c r="C517" s="14"/>
      <c r="D517" s="14">
        <v>29</v>
      </c>
      <c r="E517" s="14">
        <v>0.75</v>
      </c>
      <c r="F517" s="14">
        <f t="shared" si="71"/>
        <v>2.5000000000000001E-2</v>
      </c>
      <c r="G517" s="14">
        <f t="shared" si="69"/>
        <v>1.8750000000000003E-2</v>
      </c>
      <c r="H517" s="14">
        <v>0.5</v>
      </c>
      <c r="I517" s="14">
        <f t="shared" si="70"/>
        <v>9.3750000000000014E-3</v>
      </c>
      <c r="J517" s="14"/>
      <c r="K517" s="14"/>
      <c r="L517" s="14"/>
      <c r="M517" s="14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4"/>
      <c r="C518" s="14"/>
      <c r="D518" s="14">
        <v>30</v>
      </c>
      <c r="E518" s="14">
        <v>0.6</v>
      </c>
      <c r="F518" s="14">
        <f t="shared" si="71"/>
        <v>2.5000000000000001E-2</v>
      </c>
      <c r="G518" s="14">
        <f t="shared" si="69"/>
        <v>1.4999999999999999E-2</v>
      </c>
      <c r="H518" s="14">
        <v>0.5</v>
      </c>
      <c r="I518" s="14">
        <f t="shared" si="70"/>
        <v>7.4999999999999997E-3</v>
      </c>
      <c r="J518" s="14"/>
      <c r="K518" s="14"/>
      <c r="L518" s="14"/>
      <c r="M518" s="14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4"/>
      <c r="C519" s="14"/>
      <c r="D519" s="14" t="s">
        <v>16</v>
      </c>
      <c r="E519" s="14"/>
      <c r="F519" s="14"/>
      <c r="G519" s="14">
        <v>0.1</v>
      </c>
      <c r="H519" s="14">
        <v>10</v>
      </c>
      <c r="I519" s="14">
        <f t="shared" si="70"/>
        <v>1</v>
      </c>
      <c r="J519" s="14" t="s">
        <v>26</v>
      </c>
      <c r="K519" s="14"/>
      <c r="L519" s="14"/>
      <c r="M519" s="14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4"/>
      <c r="C520" s="14"/>
      <c r="D520" s="14" t="s">
        <v>16</v>
      </c>
      <c r="E520" s="14"/>
      <c r="F520" s="14"/>
      <c r="G520" s="14">
        <v>0.1</v>
      </c>
      <c r="H520" s="14">
        <v>0.5</v>
      </c>
      <c r="I520" s="14">
        <f t="shared" si="70"/>
        <v>0.05</v>
      </c>
      <c r="J520" s="14"/>
      <c r="K520" s="14"/>
      <c r="L520" s="14"/>
      <c r="M520" s="14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4"/>
      <c r="C521" s="14"/>
      <c r="D521" s="14" t="s">
        <v>16</v>
      </c>
      <c r="E521" s="14"/>
      <c r="F521" s="14"/>
      <c r="G521" s="14">
        <v>0.1</v>
      </c>
      <c r="H521" s="14">
        <v>0.5</v>
      </c>
      <c r="I521" s="14">
        <f t="shared" si="70"/>
        <v>0.05</v>
      </c>
      <c r="J521" s="14"/>
      <c r="K521" s="14"/>
      <c r="L521" s="14"/>
      <c r="M521" s="14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4"/>
      <c r="C522" s="14"/>
      <c r="D522" s="14" t="s">
        <v>16</v>
      </c>
      <c r="E522" s="14"/>
      <c r="F522" s="14"/>
      <c r="G522" s="14">
        <v>0.1</v>
      </c>
      <c r="H522" s="14">
        <v>0.5</v>
      </c>
      <c r="I522" s="14">
        <f t="shared" si="70"/>
        <v>0.05</v>
      </c>
      <c r="J522" s="14"/>
      <c r="K522" s="14"/>
      <c r="L522" s="14"/>
      <c r="M522" s="14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4"/>
      <c r="C523" s="14"/>
      <c r="D523" s="14" t="s">
        <v>16</v>
      </c>
      <c r="E523" s="14"/>
      <c r="F523" s="14"/>
      <c r="G523" s="14">
        <v>0.1</v>
      </c>
      <c r="H523" s="14">
        <v>0.5</v>
      </c>
      <c r="I523" s="14">
        <f t="shared" si="70"/>
        <v>0.05</v>
      </c>
      <c r="J523" s="14"/>
      <c r="K523" s="14"/>
      <c r="L523" s="14"/>
      <c r="M523" s="14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14"/>
      <c r="C524" s="14"/>
      <c r="D524" s="14" t="s">
        <v>16</v>
      </c>
      <c r="E524" s="14"/>
      <c r="F524" s="14"/>
      <c r="G524" s="14">
        <v>0.1</v>
      </c>
      <c r="H524" s="14">
        <v>0.5</v>
      </c>
      <c r="I524" s="14">
        <f t="shared" si="70"/>
        <v>0.05</v>
      </c>
      <c r="J524" s="14"/>
      <c r="K524" s="14"/>
      <c r="L524" s="14"/>
      <c r="M524" s="14"/>
      <c r="N524" s="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14"/>
      <c r="C525" s="14"/>
      <c r="D525" s="14" t="s">
        <v>16</v>
      </c>
      <c r="E525" s="14"/>
      <c r="F525" s="14"/>
      <c r="G525" s="14">
        <v>0.1</v>
      </c>
      <c r="H525" s="14">
        <v>0.5</v>
      </c>
      <c r="I525" s="14">
        <f t="shared" si="70"/>
        <v>0.05</v>
      </c>
      <c r="J525" s="14"/>
      <c r="K525" s="14"/>
      <c r="L525" s="14"/>
      <c r="M525" s="14"/>
      <c r="N525" s="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5"/>
      <c r="C526" s="5"/>
      <c r="D526" s="5" t="s">
        <v>15</v>
      </c>
      <c r="E526" s="5"/>
      <c r="F526" s="5"/>
      <c r="G526" s="5">
        <f>SUM(G507:G525)</f>
        <v>0.91374999999999984</v>
      </c>
      <c r="H526" s="5"/>
      <c r="I526" s="5">
        <f>SUM(I507:I525)</f>
        <v>1.4537500000000003</v>
      </c>
      <c r="J526" s="5">
        <f>I526/G526</f>
        <v>1.5909712722298228</v>
      </c>
      <c r="K526" s="5">
        <v>0.54500000000000004</v>
      </c>
      <c r="L526" s="5">
        <f>K526*I526</f>
        <v>0.79229375000000024</v>
      </c>
      <c r="M526" s="5">
        <f>G526*C507</f>
        <v>201.02499999999998</v>
      </c>
      <c r="N526" s="5">
        <f>I526*C507</f>
        <v>319.82500000000005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3" t="s">
        <v>2</v>
      </c>
      <c r="C527" s="3" t="s">
        <v>3</v>
      </c>
      <c r="D527" s="3" t="s">
        <v>4</v>
      </c>
      <c r="E527" s="3" t="s">
        <v>5</v>
      </c>
      <c r="F527" s="3" t="s">
        <v>6</v>
      </c>
      <c r="G527" s="3" t="s">
        <v>7</v>
      </c>
      <c r="H527" s="3" t="s">
        <v>8</v>
      </c>
      <c r="I527" s="3" t="s">
        <v>9</v>
      </c>
      <c r="J527" s="3" t="s">
        <v>10</v>
      </c>
      <c r="K527" s="3" t="s">
        <v>11</v>
      </c>
      <c r="L527" s="3" t="s">
        <v>12</v>
      </c>
      <c r="M527" s="3" t="s">
        <v>13</v>
      </c>
      <c r="N527" s="3" t="s">
        <v>14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4">
        <v>13</v>
      </c>
      <c r="C528" s="14">
        <v>220</v>
      </c>
      <c r="D528" s="14">
        <v>19</v>
      </c>
      <c r="E528" s="14">
        <v>0.75</v>
      </c>
      <c r="F528" s="14">
        <f>A2</f>
        <v>2.5000000000000001E-2</v>
      </c>
      <c r="G528" s="14">
        <f t="shared" ref="G528:G539" si="72">E528*F528</f>
        <v>1.8750000000000003E-2</v>
      </c>
      <c r="H528" s="14">
        <v>0.5</v>
      </c>
      <c r="I528" s="14">
        <f t="shared" ref="I528:I546" si="73">G528*H528</f>
        <v>9.3750000000000014E-3</v>
      </c>
      <c r="J528" s="14"/>
      <c r="K528" s="14"/>
      <c r="L528" s="14"/>
      <c r="M528" s="14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4"/>
      <c r="C529" s="14"/>
      <c r="D529" s="14">
        <v>21</v>
      </c>
      <c r="E529" s="14">
        <v>0.6</v>
      </c>
      <c r="F529" s="14">
        <f t="shared" ref="F529:F539" si="74">A3</f>
        <v>2.5000000000000001E-2</v>
      </c>
      <c r="G529" s="14">
        <f t="shared" si="72"/>
        <v>1.4999999999999999E-2</v>
      </c>
      <c r="H529" s="14">
        <v>0.5</v>
      </c>
      <c r="I529" s="14">
        <f t="shared" si="73"/>
        <v>7.4999999999999997E-3</v>
      </c>
      <c r="J529" s="14"/>
      <c r="K529" s="14"/>
      <c r="L529" s="14"/>
      <c r="M529" s="14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4"/>
      <c r="C530" s="14"/>
      <c r="D530" s="14">
        <v>23</v>
      </c>
      <c r="E530" s="14">
        <v>0.8</v>
      </c>
      <c r="F530" s="14">
        <f t="shared" si="74"/>
        <v>2.5000000000000001E-2</v>
      </c>
      <c r="G530" s="14">
        <f t="shared" si="72"/>
        <v>2.0000000000000004E-2</v>
      </c>
      <c r="H530" s="14">
        <v>0.5</v>
      </c>
      <c r="I530" s="14">
        <f t="shared" si="73"/>
        <v>1.0000000000000002E-2</v>
      </c>
      <c r="J530" s="14"/>
      <c r="K530" s="14"/>
      <c r="L530" s="14"/>
      <c r="M530" s="14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4"/>
      <c r="C531" s="14"/>
      <c r="D531" s="14">
        <v>26</v>
      </c>
      <c r="E531" s="14">
        <v>0.8</v>
      </c>
      <c r="F531" s="14">
        <f t="shared" si="74"/>
        <v>2.5000000000000001E-2</v>
      </c>
      <c r="G531" s="14">
        <f t="shared" si="72"/>
        <v>2.0000000000000004E-2</v>
      </c>
      <c r="H531" s="14">
        <v>0.5</v>
      </c>
      <c r="I531" s="14">
        <f t="shared" si="73"/>
        <v>1.0000000000000002E-2</v>
      </c>
      <c r="J531" s="14"/>
      <c r="K531" s="14"/>
      <c r="L531" s="14"/>
      <c r="M531" s="14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4"/>
      <c r="C532" s="14"/>
      <c r="D532" s="14">
        <v>28</v>
      </c>
      <c r="E532" s="14">
        <v>0.6</v>
      </c>
      <c r="F532" s="14">
        <f t="shared" si="74"/>
        <v>2.5000000000000001E-2</v>
      </c>
      <c r="G532" s="14">
        <f t="shared" si="72"/>
        <v>1.4999999999999999E-2</v>
      </c>
      <c r="H532" s="14">
        <v>0.5</v>
      </c>
      <c r="I532" s="14">
        <f t="shared" si="73"/>
        <v>7.4999999999999997E-3</v>
      </c>
      <c r="J532" s="14"/>
      <c r="K532" s="14"/>
      <c r="L532" s="14"/>
      <c r="M532" s="14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4"/>
      <c r="C533" s="14"/>
      <c r="D533" s="14">
        <v>20</v>
      </c>
      <c r="E533" s="14">
        <v>0.8</v>
      </c>
      <c r="F533" s="14">
        <f t="shared" si="74"/>
        <v>2.5000000000000001E-2</v>
      </c>
      <c r="G533" s="14">
        <f t="shared" si="72"/>
        <v>2.0000000000000004E-2</v>
      </c>
      <c r="H533" s="14">
        <v>0.5</v>
      </c>
      <c r="I533" s="14">
        <f t="shared" si="73"/>
        <v>1.0000000000000002E-2</v>
      </c>
      <c r="J533" s="14"/>
      <c r="K533" s="14"/>
      <c r="L533" s="14"/>
      <c r="M533" s="14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4"/>
      <c r="C534" s="14"/>
      <c r="D534" s="14">
        <v>22</v>
      </c>
      <c r="E534" s="14">
        <v>0.75</v>
      </c>
      <c r="F534" s="14">
        <f t="shared" si="74"/>
        <v>2.5000000000000001E-2</v>
      </c>
      <c r="G534" s="14">
        <f t="shared" si="72"/>
        <v>1.8750000000000003E-2</v>
      </c>
      <c r="H534" s="14">
        <v>0.5</v>
      </c>
      <c r="I534" s="14">
        <f t="shared" si="73"/>
        <v>9.3750000000000014E-3</v>
      </c>
      <c r="J534" s="14"/>
      <c r="K534" s="14"/>
      <c r="L534" s="14"/>
      <c r="M534" s="14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4"/>
      <c r="C535" s="14"/>
      <c r="D535" s="14">
        <v>24</v>
      </c>
      <c r="E535" s="14">
        <v>0.75</v>
      </c>
      <c r="F535" s="14">
        <f t="shared" si="74"/>
        <v>2.5000000000000001E-2</v>
      </c>
      <c r="G535" s="14">
        <f t="shared" si="72"/>
        <v>1.8750000000000003E-2</v>
      </c>
      <c r="H535" s="14">
        <v>3</v>
      </c>
      <c r="I535" s="14">
        <f t="shared" si="73"/>
        <v>5.6250000000000008E-2</v>
      </c>
      <c r="J535" s="14"/>
      <c r="K535" s="14"/>
      <c r="L535" s="14"/>
      <c r="M535" s="14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4"/>
      <c r="C536" s="14"/>
      <c r="D536" s="14">
        <v>25</v>
      </c>
      <c r="E536" s="14">
        <v>0.6</v>
      </c>
      <c r="F536" s="14">
        <f t="shared" si="74"/>
        <v>2.5000000000000001E-2</v>
      </c>
      <c r="G536" s="14">
        <f t="shared" si="72"/>
        <v>1.4999999999999999E-2</v>
      </c>
      <c r="H536" s="14">
        <v>3</v>
      </c>
      <c r="I536" s="14">
        <f t="shared" si="73"/>
        <v>4.4999999999999998E-2</v>
      </c>
      <c r="J536" s="14"/>
      <c r="K536" s="14"/>
      <c r="L536" s="14"/>
      <c r="M536" s="14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4"/>
      <c r="C537" s="14"/>
      <c r="D537" s="14">
        <v>27</v>
      </c>
      <c r="E537" s="14">
        <v>0.75</v>
      </c>
      <c r="F537" s="14">
        <f t="shared" si="74"/>
        <v>2.5000000000000001E-2</v>
      </c>
      <c r="G537" s="14">
        <f t="shared" si="72"/>
        <v>1.8750000000000003E-2</v>
      </c>
      <c r="H537" s="14">
        <v>0.5</v>
      </c>
      <c r="I537" s="14">
        <f t="shared" si="73"/>
        <v>9.3750000000000014E-3</v>
      </c>
      <c r="J537" s="14"/>
      <c r="K537" s="14"/>
      <c r="L537" s="14"/>
      <c r="M537" s="14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4"/>
      <c r="C538" s="14"/>
      <c r="D538" s="14">
        <v>29</v>
      </c>
      <c r="E538" s="14">
        <v>0.75</v>
      </c>
      <c r="F538" s="14">
        <f t="shared" si="74"/>
        <v>2.5000000000000001E-2</v>
      </c>
      <c r="G538" s="14">
        <f t="shared" si="72"/>
        <v>1.8750000000000003E-2</v>
      </c>
      <c r="H538" s="14">
        <v>0.5</v>
      </c>
      <c r="I538" s="14">
        <f t="shared" si="73"/>
        <v>9.3750000000000014E-3</v>
      </c>
      <c r="J538" s="14"/>
      <c r="K538" s="14"/>
      <c r="L538" s="14"/>
      <c r="M538" s="14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4"/>
      <c r="C539" s="14"/>
      <c r="D539" s="14">
        <v>30</v>
      </c>
      <c r="E539" s="14">
        <v>0.6</v>
      </c>
      <c r="F539" s="14">
        <f t="shared" si="74"/>
        <v>2.5000000000000001E-2</v>
      </c>
      <c r="G539" s="14">
        <f t="shared" si="72"/>
        <v>1.4999999999999999E-2</v>
      </c>
      <c r="H539" s="14">
        <v>0.5</v>
      </c>
      <c r="I539" s="14">
        <f t="shared" si="73"/>
        <v>7.4999999999999997E-3</v>
      </c>
      <c r="J539" s="14"/>
      <c r="K539" s="14"/>
      <c r="L539" s="14"/>
      <c r="M539" s="14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4"/>
      <c r="C540" s="14"/>
      <c r="D540" s="14" t="s">
        <v>16</v>
      </c>
      <c r="E540" s="14"/>
      <c r="F540" s="14"/>
      <c r="G540" s="14">
        <v>0.1</v>
      </c>
      <c r="H540" s="14">
        <v>10</v>
      </c>
      <c r="I540" s="14">
        <f t="shared" si="73"/>
        <v>1</v>
      </c>
      <c r="J540" s="14"/>
      <c r="K540" s="14"/>
      <c r="L540" s="14"/>
      <c r="M540" s="14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4"/>
      <c r="C541" s="14"/>
      <c r="D541" s="14" t="s">
        <v>16</v>
      </c>
      <c r="E541" s="14"/>
      <c r="F541" s="14"/>
      <c r="G541" s="14">
        <v>0.1</v>
      </c>
      <c r="H541" s="14">
        <v>10</v>
      </c>
      <c r="I541" s="14">
        <f t="shared" si="73"/>
        <v>1</v>
      </c>
      <c r="J541" s="14"/>
      <c r="K541" s="14"/>
      <c r="L541" s="14"/>
      <c r="M541" s="14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4"/>
      <c r="C542" s="14"/>
      <c r="D542" s="14" t="s">
        <v>16</v>
      </c>
      <c r="E542" s="14"/>
      <c r="F542" s="14"/>
      <c r="G542" s="14">
        <v>0.1</v>
      </c>
      <c r="H542" s="14">
        <v>0.5</v>
      </c>
      <c r="I542" s="14">
        <f t="shared" si="73"/>
        <v>0.05</v>
      </c>
      <c r="J542" s="14"/>
      <c r="K542" s="14"/>
      <c r="L542" s="14"/>
      <c r="M542" s="14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4"/>
      <c r="C543" s="14"/>
      <c r="D543" s="14" t="s">
        <v>16</v>
      </c>
      <c r="E543" s="14"/>
      <c r="F543" s="14"/>
      <c r="G543" s="14">
        <v>0.1</v>
      </c>
      <c r="H543" s="14">
        <v>0.5</v>
      </c>
      <c r="I543" s="14">
        <f t="shared" si="73"/>
        <v>0.05</v>
      </c>
      <c r="J543" s="14"/>
      <c r="K543" s="14"/>
      <c r="L543" s="14"/>
      <c r="M543" s="14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4"/>
      <c r="C544" s="14"/>
      <c r="D544" s="14" t="s">
        <v>16</v>
      </c>
      <c r="E544" s="14"/>
      <c r="F544" s="14"/>
      <c r="G544" s="14">
        <v>0.1</v>
      </c>
      <c r="H544" s="14">
        <v>0.5</v>
      </c>
      <c r="I544" s="14">
        <f t="shared" si="73"/>
        <v>0.05</v>
      </c>
      <c r="J544" s="14"/>
      <c r="K544" s="14"/>
      <c r="L544" s="14"/>
      <c r="M544" s="14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14"/>
      <c r="C545" s="14"/>
      <c r="D545" s="14" t="s">
        <v>16</v>
      </c>
      <c r="E545" s="14"/>
      <c r="F545" s="14"/>
      <c r="G545" s="14">
        <v>0.1</v>
      </c>
      <c r="H545" s="14">
        <v>0.5</v>
      </c>
      <c r="I545" s="14">
        <f t="shared" si="73"/>
        <v>0.05</v>
      </c>
      <c r="J545" s="14"/>
      <c r="K545" s="14"/>
      <c r="L545" s="14"/>
      <c r="M545" s="14"/>
      <c r="N545" s="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14"/>
      <c r="C546" s="14"/>
      <c r="D546" s="14" t="s">
        <v>16</v>
      </c>
      <c r="E546" s="14"/>
      <c r="F546" s="14"/>
      <c r="G546" s="14">
        <v>0.1</v>
      </c>
      <c r="H546" s="14">
        <v>0.5</v>
      </c>
      <c r="I546" s="14">
        <f t="shared" si="73"/>
        <v>0.05</v>
      </c>
      <c r="J546" s="14"/>
      <c r="K546" s="14"/>
      <c r="L546" s="14"/>
      <c r="M546" s="14"/>
      <c r="N546" s="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5"/>
      <c r="C547" s="5"/>
      <c r="D547" s="5" t="s">
        <v>15</v>
      </c>
      <c r="E547" s="5"/>
      <c r="F547" s="5"/>
      <c r="G547" s="5">
        <f>SUM(G528:G546)</f>
        <v>0.91374999999999984</v>
      </c>
      <c r="H547" s="5"/>
      <c r="I547" s="5">
        <f>SUM(I528:I546)</f>
        <v>2.4412499999999993</v>
      </c>
      <c r="J547" s="5">
        <f>I547/G547</f>
        <v>2.6716826265389875</v>
      </c>
      <c r="K547" s="5">
        <v>0.54500000000000004</v>
      </c>
      <c r="L547" s="5">
        <f>K547*I547</f>
        <v>1.3304812499999996</v>
      </c>
      <c r="M547" s="5">
        <f>G547*C528</f>
        <v>201.02499999999998</v>
      </c>
      <c r="N547" s="5">
        <f>I547*C528</f>
        <v>537.07499999999982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3" t="s">
        <v>2</v>
      </c>
      <c r="C548" s="3" t="s">
        <v>3</v>
      </c>
      <c r="D548" s="3" t="s">
        <v>4</v>
      </c>
      <c r="E548" s="3" t="s">
        <v>5</v>
      </c>
      <c r="F548" s="3" t="s">
        <v>6</v>
      </c>
      <c r="G548" s="3" t="s">
        <v>7</v>
      </c>
      <c r="H548" s="3" t="s">
        <v>8</v>
      </c>
      <c r="I548" s="3" t="s">
        <v>9</v>
      </c>
      <c r="J548" s="3" t="s">
        <v>10</v>
      </c>
      <c r="K548" s="3" t="s">
        <v>11</v>
      </c>
      <c r="L548" s="3" t="s">
        <v>12</v>
      </c>
      <c r="M548" s="3" t="s">
        <v>13</v>
      </c>
      <c r="N548" s="3" t="s">
        <v>14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4">
        <v>14</v>
      </c>
      <c r="C549" s="14">
        <v>200</v>
      </c>
      <c r="D549" s="14">
        <v>19</v>
      </c>
      <c r="E549" s="14">
        <v>0.75</v>
      </c>
      <c r="F549" s="14">
        <f>A2</f>
        <v>2.5000000000000001E-2</v>
      </c>
      <c r="G549" s="14">
        <f t="shared" ref="G549:G560" si="75">E549*F549</f>
        <v>1.8750000000000003E-2</v>
      </c>
      <c r="H549" s="14">
        <v>0.5</v>
      </c>
      <c r="I549" s="14">
        <f t="shared" ref="I549:I567" si="76">G549*H549</f>
        <v>9.3750000000000014E-3</v>
      </c>
      <c r="J549" s="14"/>
      <c r="K549" s="14"/>
      <c r="L549" s="14"/>
      <c r="M549" s="14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4"/>
      <c r="C550" s="14"/>
      <c r="D550" s="14">
        <v>21</v>
      </c>
      <c r="E550" s="14">
        <v>0.6</v>
      </c>
      <c r="F550" s="14">
        <f t="shared" ref="F550:F560" si="77">A3</f>
        <v>2.5000000000000001E-2</v>
      </c>
      <c r="G550" s="14">
        <f t="shared" si="75"/>
        <v>1.4999999999999999E-2</v>
      </c>
      <c r="H550" s="14">
        <v>0.5</v>
      </c>
      <c r="I550" s="14">
        <f t="shared" si="76"/>
        <v>7.4999999999999997E-3</v>
      </c>
      <c r="J550" s="14"/>
      <c r="K550" s="14"/>
      <c r="L550" s="14"/>
      <c r="M550" s="14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4"/>
      <c r="C551" s="14"/>
      <c r="D551" s="14">
        <v>23</v>
      </c>
      <c r="E551" s="14">
        <v>0.8</v>
      </c>
      <c r="F551" s="14">
        <f t="shared" si="77"/>
        <v>2.5000000000000001E-2</v>
      </c>
      <c r="G551" s="14">
        <f t="shared" si="75"/>
        <v>2.0000000000000004E-2</v>
      </c>
      <c r="H551" s="14">
        <v>0.5</v>
      </c>
      <c r="I551" s="14">
        <f t="shared" si="76"/>
        <v>1.0000000000000002E-2</v>
      </c>
      <c r="J551" s="14"/>
      <c r="K551" s="14"/>
      <c r="L551" s="14"/>
      <c r="M551" s="14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4"/>
      <c r="C552" s="14"/>
      <c r="D552" s="14">
        <v>26</v>
      </c>
      <c r="E552" s="14">
        <v>0.8</v>
      </c>
      <c r="F552" s="14">
        <f t="shared" si="77"/>
        <v>2.5000000000000001E-2</v>
      </c>
      <c r="G552" s="14">
        <f t="shared" si="75"/>
        <v>2.0000000000000004E-2</v>
      </c>
      <c r="H552" s="14">
        <v>0.5</v>
      </c>
      <c r="I552" s="14">
        <f t="shared" si="76"/>
        <v>1.0000000000000002E-2</v>
      </c>
      <c r="J552" s="14"/>
      <c r="K552" s="14"/>
      <c r="L552" s="14"/>
      <c r="M552" s="14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4"/>
      <c r="C553" s="14"/>
      <c r="D553" s="14">
        <v>28</v>
      </c>
      <c r="E553" s="14">
        <v>0.6</v>
      </c>
      <c r="F553" s="14">
        <f t="shared" si="77"/>
        <v>2.5000000000000001E-2</v>
      </c>
      <c r="G553" s="14">
        <f t="shared" si="75"/>
        <v>1.4999999999999999E-2</v>
      </c>
      <c r="H553" s="14">
        <v>0.5</v>
      </c>
      <c r="I553" s="14">
        <f t="shared" si="76"/>
        <v>7.4999999999999997E-3</v>
      </c>
      <c r="J553" s="14"/>
      <c r="K553" s="14"/>
      <c r="L553" s="14"/>
      <c r="M553" s="14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4"/>
      <c r="C554" s="14"/>
      <c r="D554" s="14">
        <v>20</v>
      </c>
      <c r="E554" s="14">
        <v>0.8</v>
      </c>
      <c r="F554" s="14">
        <f t="shared" si="77"/>
        <v>2.5000000000000001E-2</v>
      </c>
      <c r="G554" s="14">
        <f t="shared" si="75"/>
        <v>2.0000000000000004E-2</v>
      </c>
      <c r="H554" s="14">
        <v>0.5</v>
      </c>
      <c r="I554" s="14">
        <f t="shared" si="76"/>
        <v>1.0000000000000002E-2</v>
      </c>
      <c r="J554" s="14"/>
      <c r="K554" s="14"/>
      <c r="L554" s="14"/>
      <c r="M554" s="14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4"/>
      <c r="C555" s="14"/>
      <c r="D555" s="14">
        <v>22</v>
      </c>
      <c r="E555" s="14">
        <v>0.75</v>
      </c>
      <c r="F555" s="14">
        <f t="shared" si="77"/>
        <v>2.5000000000000001E-2</v>
      </c>
      <c r="G555" s="14">
        <f t="shared" si="75"/>
        <v>1.8750000000000003E-2</v>
      </c>
      <c r="H555" s="14">
        <v>0.5</v>
      </c>
      <c r="I555" s="14">
        <f t="shared" si="76"/>
        <v>9.3750000000000014E-3</v>
      </c>
      <c r="J555" s="14"/>
      <c r="K555" s="14"/>
      <c r="L555" s="14"/>
      <c r="M555" s="14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4"/>
      <c r="C556" s="14"/>
      <c r="D556" s="14">
        <v>24</v>
      </c>
      <c r="E556" s="14">
        <v>0.75</v>
      </c>
      <c r="F556" s="14">
        <f t="shared" si="77"/>
        <v>2.5000000000000001E-2</v>
      </c>
      <c r="G556" s="14">
        <f t="shared" si="75"/>
        <v>1.8750000000000003E-2</v>
      </c>
      <c r="H556" s="14">
        <v>3</v>
      </c>
      <c r="I556" s="14">
        <f t="shared" si="76"/>
        <v>5.6250000000000008E-2</v>
      </c>
      <c r="J556" s="14"/>
      <c r="K556" s="14"/>
      <c r="L556" s="14"/>
      <c r="M556" s="14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4"/>
      <c r="C557" s="14"/>
      <c r="D557" s="14">
        <v>25</v>
      </c>
      <c r="E557" s="14">
        <v>0.6</v>
      </c>
      <c r="F557" s="14">
        <f t="shared" si="77"/>
        <v>2.5000000000000001E-2</v>
      </c>
      <c r="G557" s="14">
        <f t="shared" si="75"/>
        <v>1.4999999999999999E-2</v>
      </c>
      <c r="H557" s="14">
        <v>3</v>
      </c>
      <c r="I557" s="14">
        <f t="shared" si="76"/>
        <v>4.4999999999999998E-2</v>
      </c>
      <c r="J557" s="14"/>
      <c r="K557" s="14"/>
      <c r="L557" s="14"/>
      <c r="M557" s="14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4"/>
      <c r="C558" s="14"/>
      <c r="D558" s="14">
        <v>27</v>
      </c>
      <c r="E558" s="14">
        <v>0.75</v>
      </c>
      <c r="F558" s="14">
        <f t="shared" si="77"/>
        <v>2.5000000000000001E-2</v>
      </c>
      <c r="G558" s="14">
        <f t="shared" si="75"/>
        <v>1.8750000000000003E-2</v>
      </c>
      <c r="H558" s="14">
        <v>0.5</v>
      </c>
      <c r="I558" s="14">
        <f t="shared" si="76"/>
        <v>9.3750000000000014E-3</v>
      </c>
      <c r="J558" s="14"/>
      <c r="K558" s="14"/>
      <c r="L558" s="14"/>
      <c r="M558" s="14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4"/>
      <c r="C559" s="14"/>
      <c r="D559" s="14">
        <v>29</v>
      </c>
      <c r="E559" s="14">
        <v>0.75</v>
      </c>
      <c r="F559" s="14">
        <f t="shared" si="77"/>
        <v>2.5000000000000001E-2</v>
      </c>
      <c r="G559" s="14">
        <f t="shared" si="75"/>
        <v>1.8750000000000003E-2</v>
      </c>
      <c r="H559" s="14">
        <v>0.5</v>
      </c>
      <c r="I559" s="14">
        <f t="shared" si="76"/>
        <v>9.3750000000000014E-3</v>
      </c>
      <c r="J559" s="14"/>
      <c r="K559" s="14"/>
      <c r="L559" s="14"/>
      <c r="M559" s="14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4"/>
      <c r="C560" s="14"/>
      <c r="D560" s="14">
        <v>30</v>
      </c>
      <c r="E560" s="14">
        <v>0.6</v>
      </c>
      <c r="F560" s="14">
        <f t="shared" si="77"/>
        <v>2.5000000000000001E-2</v>
      </c>
      <c r="G560" s="14">
        <f t="shared" si="75"/>
        <v>1.4999999999999999E-2</v>
      </c>
      <c r="H560" s="14">
        <v>0.5</v>
      </c>
      <c r="I560" s="14">
        <f t="shared" si="76"/>
        <v>7.4999999999999997E-3</v>
      </c>
      <c r="J560" s="14"/>
      <c r="K560" s="14"/>
      <c r="L560" s="14"/>
      <c r="M560" s="14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4"/>
      <c r="C561" s="14"/>
      <c r="D561" s="14" t="s">
        <v>16</v>
      </c>
      <c r="E561" s="14"/>
      <c r="F561" s="14"/>
      <c r="G561" s="14">
        <v>0.1</v>
      </c>
      <c r="H561" s="14">
        <v>10</v>
      </c>
      <c r="I561" s="14">
        <f t="shared" si="76"/>
        <v>1</v>
      </c>
      <c r="J561" s="14"/>
      <c r="K561" s="14"/>
      <c r="L561" s="14"/>
      <c r="M561" s="14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4"/>
      <c r="C562" s="14"/>
      <c r="D562" s="14" t="s">
        <v>16</v>
      </c>
      <c r="E562" s="14"/>
      <c r="F562" s="14"/>
      <c r="G562" s="14">
        <v>0.1</v>
      </c>
      <c r="H562" s="14">
        <v>10</v>
      </c>
      <c r="I562" s="14">
        <f t="shared" si="76"/>
        <v>1</v>
      </c>
      <c r="J562" s="14"/>
      <c r="K562" s="14"/>
      <c r="L562" s="14"/>
      <c r="M562" s="14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4"/>
      <c r="C563" s="14"/>
      <c r="D563" s="14" t="s">
        <v>16</v>
      </c>
      <c r="E563" s="14"/>
      <c r="F563" s="14"/>
      <c r="G563" s="14">
        <v>0.1</v>
      </c>
      <c r="H563" s="14">
        <v>0.5</v>
      </c>
      <c r="I563" s="14">
        <f t="shared" si="76"/>
        <v>0.05</v>
      </c>
      <c r="J563" s="14"/>
      <c r="K563" s="14"/>
      <c r="L563" s="14"/>
      <c r="M563" s="14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4"/>
      <c r="C564" s="14"/>
      <c r="D564" s="14" t="s">
        <v>16</v>
      </c>
      <c r="E564" s="14"/>
      <c r="F564" s="14"/>
      <c r="G564" s="14">
        <v>0.1</v>
      </c>
      <c r="H564" s="14">
        <v>0.5</v>
      </c>
      <c r="I564" s="14">
        <f t="shared" si="76"/>
        <v>0.05</v>
      </c>
      <c r="J564" s="14"/>
      <c r="K564" s="14"/>
      <c r="L564" s="14"/>
      <c r="M564" s="14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4"/>
      <c r="C565" s="14"/>
      <c r="D565" s="14" t="s">
        <v>16</v>
      </c>
      <c r="E565" s="14"/>
      <c r="F565" s="14"/>
      <c r="G565" s="14">
        <v>0.1</v>
      </c>
      <c r="H565" s="14">
        <v>0.5</v>
      </c>
      <c r="I565" s="14">
        <f t="shared" si="76"/>
        <v>0.05</v>
      </c>
      <c r="J565" s="14"/>
      <c r="K565" s="14"/>
      <c r="L565" s="14"/>
      <c r="M565" s="14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14"/>
      <c r="C566" s="14"/>
      <c r="D566" s="14" t="s">
        <v>16</v>
      </c>
      <c r="E566" s="14"/>
      <c r="F566" s="14"/>
      <c r="G566" s="14">
        <v>0.1</v>
      </c>
      <c r="H566" s="14">
        <v>0.5</v>
      </c>
      <c r="I566" s="14">
        <f t="shared" si="76"/>
        <v>0.05</v>
      </c>
      <c r="J566" s="14"/>
      <c r="K566" s="14"/>
      <c r="L566" s="14"/>
      <c r="M566" s="14"/>
      <c r="N566" s="1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14"/>
      <c r="C567" s="14"/>
      <c r="D567" s="14" t="s">
        <v>16</v>
      </c>
      <c r="E567" s="14"/>
      <c r="F567" s="14"/>
      <c r="G567" s="14">
        <v>0.1</v>
      </c>
      <c r="H567" s="14">
        <v>0.5</v>
      </c>
      <c r="I567" s="14">
        <f t="shared" si="76"/>
        <v>0.05</v>
      </c>
      <c r="J567" s="14"/>
      <c r="K567" s="14"/>
      <c r="L567" s="14"/>
      <c r="M567" s="14"/>
      <c r="N567" s="1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5"/>
      <c r="C568" s="5"/>
      <c r="D568" s="5" t="s">
        <v>15</v>
      </c>
      <c r="E568" s="5"/>
      <c r="F568" s="5"/>
      <c r="G568" s="5">
        <f>SUM(G549:G567)</f>
        <v>0.91374999999999984</v>
      </c>
      <c r="H568" s="5"/>
      <c r="I568" s="5">
        <f>SUM(I549:I567)</f>
        <v>2.4412499999999993</v>
      </c>
      <c r="J568" s="5">
        <f>I568/G568</f>
        <v>2.6716826265389875</v>
      </c>
      <c r="K568" s="5">
        <v>0.5</v>
      </c>
      <c r="L568" s="5">
        <f>K568*I568</f>
        <v>1.2206249999999996</v>
      </c>
      <c r="M568" s="5">
        <f>G568*C549</f>
        <v>182.74999999999997</v>
      </c>
      <c r="N568" s="5">
        <f>I568*C549</f>
        <v>488.24999999999983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3" t="s">
        <v>2</v>
      </c>
      <c r="C569" s="3" t="s">
        <v>3</v>
      </c>
      <c r="D569" s="3" t="s">
        <v>4</v>
      </c>
      <c r="E569" s="3" t="s">
        <v>5</v>
      </c>
      <c r="F569" s="3" t="s">
        <v>6</v>
      </c>
      <c r="G569" s="3" t="s">
        <v>7</v>
      </c>
      <c r="H569" s="3" t="s">
        <v>8</v>
      </c>
      <c r="I569" s="3" t="s">
        <v>9</v>
      </c>
      <c r="J569" s="3" t="s">
        <v>10</v>
      </c>
      <c r="K569" s="3" t="s">
        <v>11</v>
      </c>
      <c r="L569" s="3" t="s">
        <v>12</v>
      </c>
      <c r="M569" s="3" t="s">
        <v>13</v>
      </c>
      <c r="N569" s="3" t="s">
        <v>14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4">
        <v>15</v>
      </c>
      <c r="C570" s="14">
        <v>200</v>
      </c>
      <c r="D570" s="14">
        <v>19</v>
      </c>
      <c r="E570" s="14">
        <v>0.75</v>
      </c>
      <c r="F570" s="14">
        <f>A2</f>
        <v>2.5000000000000001E-2</v>
      </c>
      <c r="G570" s="14">
        <f t="shared" ref="G570:G581" si="78">E570*F570</f>
        <v>1.8750000000000003E-2</v>
      </c>
      <c r="H570" s="14">
        <v>0.5</v>
      </c>
      <c r="I570" s="14">
        <f t="shared" ref="I570:I588" si="79">G570*H570</f>
        <v>9.3750000000000014E-3</v>
      </c>
      <c r="J570" s="14"/>
      <c r="K570" s="14"/>
      <c r="L570" s="14"/>
      <c r="M570" s="14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4"/>
      <c r="C571" s="14"/>
      <c r="D571" s="14">
        <v>21</v>
      </c>
      <c r="E571" s="14">
        <v>0.6</v>
      </c>
      <c r="F571" s="14">
        <f t="shared" ref="F571:F581" si="80">A3</f>
        <v>2.5000000000000001E-2</v>
      </c>
      <c r="G571" s="14">
        <f t="shared" si="78"/>
        <v>1.4999999999999999E-2</v>
      </c>
      <c r="H571" s="14">
        <v>0.5</v>
      </c>
      <c r="I571" s="14">
        <f t="shared" si="79"/>
        <v>7.4999999999999997E-3</v>
      </c>
      <c r="J571" s="14"/>
      <c r="K571" s="14"/>
      <c r="L571" s="14"/>
      <c r="M571" s="14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4"/>
      <c r="C572" s="14"/>
      <c r="D572" s="14">
        <v>23</v>
      </c>
      <c r="E572" s="14">
        <v>0.8</v>
      </c>
      <c r="F572" s="14">
        <f t="shared" si="80"/>
        <v>2.5000000000000001E-2</v>
      </c>
      <c r="G572" s="14">
        <f t="shared" si="78"/>
        <v>2.0000000000000004E-2</v>
      </c>
      <c r="H572" s="14">
        <v>0.5</v>
      </c>
      <c r="I572" s="14">
        <f t="shared" si="79"/>
        <v>1.0000000000000002E-2</v>
      </c>
      <c r="J572" s="14"/>
      <c r="K572" s="14"/>
      <c r="L572" s="14"/>
      <c r="M572" s="14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4"/>
      <c r="C573" s="14"/>
      <c r="D573" s="14">
        <v>26</v>
      </c>
      <c r="E573" s="14">
        <v>0.8</v>
      </c>
      <c r="F573" s="14">
        <f t="shared" si="80"/>
        <v>2.5000000000000001E-2</v>
      </c>
      <c r="G573" s="14">
        <f t="shared" si="78"/>
        <v>2.0000000000000004E-2</v>
      </c>
      <c r="H573" s="14">
        <v>0.5</v>
      </c>
      <c r="I573" s="14">
        <f t="shared" si="79"/>
        <v>1.0000000000000002E-2</v>
      </c>
      <c r="J573" s="14"/>
      <c r="K573" s="14"/>
      <c r="L573" s="14"/>
      <c r="M573" s="14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4"/>
      <c r="C574" s="14"/>
      <c r="D574" s="14">
        <v>28</v>
      </c>
      <c r="E574" s="14">
        <v>0.6</v>
      </c>
      <c r="F574" s="14">
        <f t="shared" si="80"/>
        <v>2.5000000000000001E-2</v>
      </c>
      <c r="G574" s="14">
        <f t="shared" si="78"/>
        <v>1.4999999999999999E-2</v>
      </c>
      <c r="H574" s="14">
        <v>0.5</v>
      </c>
      <c r="I574" s="14">
        <f t="shared" si="79"/>
        <v>7.4999999999999997E-3</v>
      </c>
      <c r="J574" s="14"/>
      <c r="K574" s="14"/>
      <c r="L574" s="14"/>
      <c r="M574" s="14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4"/>
      <c r="C575" s="14"/>
      <c r="D575" s="14">
        <v>20</v>
      </c>
      <c r="E575" s="14">
        <v>0.8</v>
      </c>
      <c r="F575" s="14">
        <f t="shared" si="80"/>
        <v>2.5000000000000001E-2</v>
      </c>
      <c r="G575" s="14">
        <f t="shared" si="78"/>
        <v>2.0000000000000004E-2</v>
      </c>
      <c r="H575" s="14">
        <v>0.5</v>
      </c>
      <c r="I575" s="14">
        <f t="shared" si="79"/>
        <v>1.0000000000000002E-2</v>
      </c>
      <c r="J575" s="14"/>
      <c r="K575" s="14"/>
      <c r="L575" s="14"/>
      <c r="M575" s="14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4"/>
      <c r="C576" s="14"/>
      <c r="D576" s="14">
        <v>22</v>
      </c>
      <c r="E576" s="14">
        <v>0.75</v>
      </c>
      <c r="F576" s="14">
        <f t="shared" si="80"/>
        <v>2.5000000000000001E-2</v>
      </c>
      <c r="G576" s="14">
        <f t="shared" si="78"/>
        <v>1.8750000000000003E-2</v>
      </c>
      <c r="H576" s="14">
        <v>0.5</v>
      </c>
      <c r="I576" s="14">
        <f t="shared" si="79"/>
        <v>9.3750000000000014E-3</v>
      </c>
      <c r="J576" s="14"/>
      <c r="K576" s="14"/>
      <c r="L576" s="14"/>
      <c r="M576" s="14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4"/>
      <c r="C577" s="14"/>
      <c r="D577" s="14">
        <v>24</v>
      </c>
      <c r="E577" s="14">
        <v>0.75</v>
      </c>
      <c r="F577" s="14">
        <f t="shared" si="80"/>
        <v>2.5000000000000001E-2</v>
      </c>
      <c r="G577" s="14">
        <f t="shared" si="78"/>
        <v>1.8750000000000003E-2</v>
      </c>
      <c r="H577" s="14">
        <v>0.5</v>
      </c>
      <c r="I577" s="14">
        <f t="shared" si="79"/>
        <v>9.3750000000000014E-3</v>
      </c>
      <c r="J577" s="14"/>
      <c r="K577" s="14"/>
      <c r="L577" s="14"/>
      <c r="M577" s="14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4"/>
      <c r="C578" s="14"/>
      <c r="D578" s="14">
        <v>25</v>
      </c>
      <c r="E578" s="14">
        <v>0.6</v>
      </c>
      <c r="F578" s="14">
        <f t="shared" si="80"/>
        <v>2.5000000000000001E-2</v>
      </c>
      <c r="G578" s="14">
        <f t="shared" si="78"/>
        <v>1.4999999999999999E-2</v>
      </c>
      <c r="H578" s="14">
        <v>0.5</v>
      </c>
      <c r="I578" s="14">
        <f t="shared" si="79"/>
        <v>7.4999999999999997E-3</v>
      </c>
      <c r="J578" s="14"/>
      <c r="K578" s="14"/>
      <c r="L578" s="14"/>
      <c r="M578" s="14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4"/>
      <c r="C579" s="14"/>
      <c r="D579" s="14">
        <v>27</v>
      </c>
      <c r="E579" s="14">
        <v>0.75</v>
      </c>
      <c r="F579" s="14">
        <f t="shared" si="80"/>
        <v>2.5000000000000001E-2</v>
      </c>
      <c r="G579" s="14">
        <f t="shared" si="78"/>
        <v>1.8750000000000003E-2</v>
      </c>
      <c r="H579" s="14">
        <v>3</v>
      </c>
      <c r="I579" s="14">
        <f t="shared" si="79"/>
        <v>5.6250000000000008E-2</v>
      </c>
      <c r="J579" s="14"/>
      <c r="K579" s="14"/>
      <c r="L579" s="14"/>
      <c r="M579" s="14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4"/>
      <c r="C580" s="14"/>
      <c r="D580" s="14">
        <v>29</v>
      </c>
      <c r="E580" s="14">
        <v>0.75</v>
      </c>
      <c r="F580" s="14">
        <f t="shared" si="80"/>
        <v>2.5000000000000001E-2</v>
      </c>
      <c r="G580" s="14">
        <f t="shared" si="78"/>
        <v>1.8750000000000003E-2</v>
      </c>
      <c r="H580" s="14">
        <v>0.5</v>
      </c>
      <c r="I580" s="14">
        <f t="shared" si="79"/>
        <v>9.3750000000000014E-3</v>
      </c>
      <c r="J580" s="14"/>
      <c r="K580" s="14"/>
      <c r="L580" s="14"/>
      <c r="M580" s="14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4"/>
      <c r="C581" s="14"/>
      <c r="D581" s="14">
        <v>30</v>
      </c>
      <c r="E581" s="14">
        <v>0.6</v>
      </c>
      <c r="F581" s="14">
        <f t="shared" si="80"/>
        <v>2.5000000000000001E-2</v>
      </c>
      <c r="G581" s="14">
        <f t="shared" si="78"/>
        <v>1.4999999999999999E-2</v>
      </c>
      <c r="H581" s="14">
        <v>0.5</v>
      </c>
      <c r="I581" s="14">
        <f t="shared" si="79"/>
        <v>7.4999999999999997E-3</v>
      </c>
      <c r="J581" s="14"/>
      <c r="K581" s="14"/>
      <c r="L581" s="14"/>
      <c r="M581" s="14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4"/>
      <c r="C582" s="14"/>
      <c r="D582" s="14" t="s">
        <v>16</v>
      </c>
      <c r="E582" s="14"/>
      <c r="F582" s="14"/>
      <c r="G582" s="14">
        <v>0.1</v>
      </c>
      <c r="H582" s="14">
        <v>10</v>
      </c>
      <c r="I582" s="14">
        <f t="shared" si="79"/>
        <v>1</v>
      </c>
      <c r="J582" s="14"/>
      <c r="K582" s="14"/>
      <c r="L582" s="14"/>
      <c r="M582" s="14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4"/>
      <c r="C583" s="14"/>
      <c r="D583" s="14" t="s">
        <v>16</v>
      </c>
      <c r="E583" s="14"/>
      <c r="F583" s="14"/>
      <c r="G583" s="14">
        <v>0.1</v>
      </c>
      <c r="H583" s="14">
        <v>0.5</v>
      </c>
      <c r="I583" s="14">
        <f t="shared" si="79"/>
        <v>0.05</v>
      </c>
      <c r="J583" s="14"/>
      <c r="K583" s="14"/>
      <c r="L583" s="14"/>
      <c r="M583" s="14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4"/>
      <c r="C584" s="14"/>
      <c r="D584" s="14" t="s">
        <v>16</v>
      </c>
      <c r="E584" s="14"/>
      <c r="F584" s="14"/>
      <c r="G584" s="14">
        <v>0.1</v>
      </c>
      <c r="H584" s="14">
        <v>0.5</v>
      </c>
      <c r="I584" s="14">
        <f t="shared" si="79"/>
        <v>0.05</v>
      </c>
      <c r="J584" s="14"/>
      <c r="K584" s="14"/>
      <c r="L584" s="14"/>
      <c r="M584" s="14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4"/>
      <c r="C585" s="14"/>
      <c r="D585" s="14" t="s">
        <v>16</v>
      </c>
      <c r="E585" s="14"/>
      <c r="F585" s="14"/>
      <c r="G585" s="14">
        <v>0.1</v>
      </c>
      <c r="H585" s="14">
        <v>0.5</v>
      </c>
      <c r="I585" s="14">
        <f t="shared" si="79"/>
        <v>0.05</v>
      </c>
      <c r="J585" s="14"/>
      <c r="K585" s="14"/>
      <c r="L585" s="14"/>
      <c r="M585" s="14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4"/>
      <c r="C586" s="14"/>
      <c r="D586" s="14" t="s">
        <v>16</v>
      </c>
      <c r="E586" s="14"/>
      <c r="F586" s="14"/>
      <c r="G586" s="14">
        <v>0.1</v>
      </c>
      <c r="H586" s="14">
        <v>0.5</v>
      </c>
      <c r="I586" s="14">
        <f t="shared" si="79"/>
        <v>0.05</v>
      </c>
      <c r="J586" s="14"/>
      <c r="K586" s="14"/>
      <c r="L586" s="14"/>
      <c r="M586" s="14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14"/>
      <c r="C587" s="14"/>
      <c r="D587" s="14" t="s">
        <v>16</v>
      </c>
      <c r="E587" s="14"/>
      <c r="F587" s="14"/>
      <c r="G587" s="14">
        <v>0.1</v>
      </c>
      <c r="H587" s="14">
        <v>0.5</v>
      </c>
      <c r="I587" s="14">
        <f t="shared" si="79"/>
        <v>0.05</v>
      </c>
      <c r="J587" s="14"/>
      <c r="K587" s="14"/>
      <c r="L587" s="14"/>
      <c r="M587" s="14"/>
      <c r="N587" s="1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14"/>
      <c r="C588" s="14"/>
      <c r="D588" s="14" t="s">
        <v>16</v>
      </c>
      <c r="E588" s="14"/>
      <c r="F588" s="14"/>
      <c r="G588" s="14">
        <v>0.1</v>
      </c>
      <c r="H588" s="14">
        <v>0.5</v>
      </c>
      <c r="I588" s="14">
        <f t="shared" si="79"/>
        <v>0.05</v>
      </c>
      <c r="J588" s="14"/>
      <c r="K588" s="14"/>
      <c r="L588" s="14"/>
      <c r="M588" s="14"/>
      <c r="N588" s="1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5"/>
      <c r="C589" s="5"/>
      <c r="D589" s="5" t="s">
        <v>15</v>
      </c>
      <c r="E589" s="5"/>
      <c r="F589" s="5"/>
      <c r="G589" s="5">
        <f>SUM(G570:G588)</f>
        <v>0.91374999999999984</v>
      </c>
      <c r="H589" s="5"/>
      <c r="I589" s="5">
        <f>SUM(I570:I588)</f>
        <v>1.4537500000000003</v>
      </c>
      <c r="J589" s="5">
        <f>I589/G589</f>
        <v>1.5909712722298228</v>
      </c>
      <c r="K589" s="5">
        <v>0.5</v>
      </c>
      <c r="L589" s="5">
        <f>K589*I589</f>
        <v>0.72687500000000016</v>
      </c>
      <c r="M589" s="5">
        <f>G589*C570</f>
        <v>182.74999999999997</v>
      </c>
      <c r="N589" s="5">
        <f>I589*C570</f>
        <v>290.75000000000006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3" t="s">
        <v>2</v>
      </c>
      <c r="C590" s="3" t="s">
        <v>3</v>
      </c>
      <c r="D590" s="3" t="s">
        <v>4</v>
      </c>
      <c r="E590" s="3" t="s">
        <v>5</v>
      </c>
      <c r="F590" s="3" t="s">
        <v>6</v>
      </c>
      <c r="G590" s="3" t="s">
        <v>7</v>
      </c>
      <c r="H590" s="3" t="s">
        <v>8</v>
      </c>
      <c r="I590" s="3" t="s">
        <v>9</v>
      </c>
      <c r="J590" s="3" t="s">
        <v>10</v>
      </c>
      <c r="K590" s="3" t="s">
        <v>11</v>
      </c>
      <c r="L590" s="3" t="s">
        <v>12</v>
      </c>
      <c r="M590" s="3" t="s">
        <v>13</v>
      </c>
      <c r="N590" s="3" t="s">
        <v>14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4">
        <v>16</v>
      </c>
      <c r="C591" s="14">
        <v>10</v>
      </c>
      <c r="D591" s="14">
        <v>19</v>
      </c>
      <c r="E591" s="14">
        <v>0.75</v>
      </c>
      <c r="F591" s="14">
        <f>A2</f>
        <v>2.5000000000000001E-2</v>
      </c>
      <c r="G591" s="14">
        <f t="shared" ref="G591:G602" si="81">E591*F591</f>
        <v>1.8750000000000003E-2</v>
      </c>
      <c r="H591" s="14">
        <v>0.5</v>
      </c>
      <c r="I591" s="14">
        <f t="shared" ref="I591:I609" si="82">G591*H591</f>
        <v>9.3750000000000014E-3</v>
      </c>
      <c r="J591" s="14"/>
      <c r="K591" s="14"/>
      <c r="L591" s="14"/>
      <c r="M591" s="14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4"/>
      <c r="C592" s="14"/>
      <c r="D592" s="14">
        <v>21</v>
      </c>
      <c r="E592" s="14">
        <v>0.6</v>
      </c>
      <c r="F592" s="14">
        <f t="shared" ref="F592:F602" si="83">A3</f>
        <v>2.5000000000000001E-2</v>
      </c>
      <c r="G592" s="14">
        <f t="shared" si="81"/>
        <v>1.4999999999999999E-2</v>
      </c>
      <c r="H592" s="14">
        <v>0.5</v>
      </c>
      <c r="I592" s="14">
        <f t="shared" si="82"/>
        <v>7.4999999999999997E-3</v>
      </c>
      <c r="J592" s="14"/>
      <c r="K592" s="14"/>
      <c r="L592" s="14"/>
      <c r="M592" s="14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4"/>
      <c r="C593" s="14"/>
      <c r="D593" s="14">
        <v>23</v>
      </c>
      <c r="E593" s="14">
        <v>0.8</v>
      </c>
      <c r="F593" s="14">
        <f t="shared" si="83"/>
        <v>2.5000000000000001E-2</v>
      </c>
      <c r="G593" s="14">
        <f t="shared" si="81"/>
        <v>2.0000000000000004E-2</v>
      </c>
      <c r="H593" s="14">
        <v>0.5</v>
      </c>
      <c r="I593" s="14">
        <f t="shared" si="82"/>
        <v>1.0000000000000002E-2</v>
      </c>
      <c r="J593" s="14"/>
      <c r="K593" s="14"/>
      <c r="L593" s="14"/>
      <c r="M593" s="14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4"/>
      <c r="C594" s="14"/>
      <c r="D594" s="14">
        <v>26</v>
      </c>
      <c r="E594" s="14">
        <v>0.8</v>
      </c>
      <c r="F594" s="14">
        <f t="shared" si="83"/>
        <v>2.5000000000000001E-2</v>
      </c>
      <c r="G594" s="14">
        <f t="shared" si="81"/>
        <v>2.0000000000000004E-2</v>
      </c>
      <c r="H594" s="14">
        <v>0.5</v>
      </c>
      <c r="I594" s="14">
        <f t="shared" si="82"/>
        <v>1.0000000000000002E-2</v>
      </c>
      <c r="J594" s="14"/>
      <c r="K594" s="14"/>
      <c r="L594" s="14"/>
      <c r="M594" s="14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4"/>
      <c r="C595" s="14"/>
      <c r="D595" s="14">
        <v>28</v>
      </c>
      <c r="E595" s="14">
        <v>0.6</v>
      </c>
      <c r="F595" s="14">
        <f t="shared" si="83"/>
        <v>2.5000000000000001E-2</v>
      </c>
      <c r="G595" s="14">
        <f t="shared" si="81"/>
        <v>1.4999999999999999E-2</v>
      </c>
      <c r="H595" s="14">
        <v>0.5</v>
      </c>
      <c r="I595" s="14">
        <f t="shared" si="82"/>
        <v>7.4999999999999997E-3</v>
      </c>
      <c r="J595" s="14"/>
      <c r="K595" s="14"/>
      <c r="L595" s="14"/>
      <c r="M595" s="14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4"/>
      <c r="C596" s="14"/>
      <c r="D596" s="14">
        <v>20</v>
      </c>
      <c r="E596" s="14">
        <v>0.8</v>
      </c>
      <c r="F596" s="14">
        <f t="shared" si="83"/>
        <v>2.5000000000000001E-2</v>
      </c>
      <c r="G596" s="14">
        <f t="shared" si="81"/>
        <v>2.0000000000000004E-2</v>
      </c>
      <c r="H596" s="14">
        <v>0.5</v>
      </c>
      <c r="I596" s="14">
        <f t="shared" si="82"/>
        <v>1.0000000000000002E-2</v>
      </c>
      <c r="J596" s="14"/>
      <c r="K596" s="14"/>
      <c r="L596" s="14"/>
      <c r="M596" s="14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/>
      <c r="C597" s="14"/>
      <c r="D597" s="14">
        <v>22</v>
      </c>
      <c r="E597" s="14">
        <v>0.75</v>
      </c>
      <c r="F597" s="14">
        <f t="shared" si="83"/>
        <v>2.5000000000000001E-2</v>
      </c>
      <c r="G597" s="14">
        <f t="shared" si="81"/>
        <v>1.8750000000000003E-2</v>
      </c>
      <c r="H597" s="14">
        <v>0.5</v>
      </c>
      <c r="I597" s="14">
        <f t="shared" si="82"/>
        <v>9.3750000000000014E-3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24</v>
      </c>
      <c r="E598" s="14">
        <v>0.75</v>
      </c>
      <c r="F598" s="14">
        <f t="shared" si="83"/>
        <v>2.5000000000000001E-2</v>
      </c>
      <c r="G598" s="14">
        <f t="shared" si="81"/>
        <v>1.8750000000000003E-2</v>
      </c>
      <c r="H598" s="14">
        <v>0.5</v>
      </c>
      <c r="I598" s="14">
        <f t="shared" si="82"/>
        <v>9.3750000000000014E-3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25</v>
      </c>
      <c r="E599" s="14">
        <v>0.6</v>
      </c>
      <c r="F599" s="14">
        <f t="shared" si="83"/>
        <v>2.5000000000000001E-2</v>
      </c>
      <c r="G599" s="14">
        <f t="shared" si="81"/>
        <v>1.4999999999999999E-2</v>
      </c>
      <c r="H599" s="14">
        <v>0.5</v>
      </c>
      <c r="I599" s="14">
        <f t="shared" si="82"/>
        <v>7.4999999999999997E-3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27</v>
      </c>
      <c r="E600" s="14">
        <v>0.75</v>
      </c>
      <c r="F600" s="14">
        <f t="shared" si="83"/>
        <v>2.5000000000000001E-2</v>
      </c>
      <c r="G600" s="14">
        <f t="shared" si="81"/>
        <v>1.8750000000000003E-2</v>
      </c>
      <c r="H600" s="14">
        <v>0.5</v>
      </c>
      <c r="I600" s="14">
        <f t="shared" si="82"/>
        <v>9.3750000000000014E-3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>
        <v>29</v>
      </c>
      <c r="E601" s="14">
        <v>0.75</v>
      </c>
      <c r="F601" s="14">
        <f t="shared" si="83"/>
        <v>2.5000000000000001E-2</v>
      </c>
      <c r="G601" s="14">
        <f t="shared" si="81"/>
        <v>1.8750000000000003E-2</v>
      </c>
      <c r="H601" s="14">
        <v>3</v>
      </c>
      <c r="I601" s="14">
        <f t="shared" si="82"/>
        <v>5.6250000000000008E-2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>
        <v>30</v>
      </c>
      <c r="E602" s="14">
        <v>0.6</v>
      </c>
      <c r="F602" s="14">
        <f t="shared" si="83"/>
        <v>2.5000000000000001E-2</v>
      </c>
      <c r="G602" s="14">
        <f t="shared" si="81"/>
        <v>1.4999999999999999E-2</v>
      </c>
      <c r="H602" s="14">
        <v>3</v>
      </c>
      <c r="I602" s="14">
        <f t="shared" si="82"/>
        <v>4.4999999999999998E-2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 t="s">
        <v>16</v>
      </c>
      <c r="E603" s="14"/>
      <c r="F603" s="14"/>
      <c r="G603" s="14">
        <v>0.1</v>
      </c>
      <c r="H603" s="14">
        <v>10</v>
      </c>
      <c r="I603" s="14">
        <f t="shared" si="82"/>
        <v>1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 t="s">
        <v>16</v>
      </c>
      <c r="E604" s="14"/>
      <c r="F604" s="14"/>
      <c r="G604" s="14">
        <v>0.1</v>
      </c>
      <c r="H604" s="14">
        <v>10</v>
      </c>
      <c r="I604" s="14">
        <f t="shared" si="82"/>
        <v>1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 t="s">
        <v>16</v>
      </c>
      <c r="E605" s="14"/>
      <c r="F605" s="14"/>
      <c r="G605" s="14">
        <v>0.1</v>
      </c>
      <c r="H605" s="14">
        <v>0.5</v>
      </c>
      <c r="I605" s="14">
        <f t="shared" si="82"/>
        <v>0.05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 t="s">
        <v>16</v>
      </c>
      <c r="E606" s="14"/>
      <c r="F606" s="14"/>
      <c r="G606" s="14">
        <v>0.1</v>
      </c>
      <c r="H606" s="14">
        <v>0.5</v>
      </c>
      <c r="I606" s="14">
        <f t="shared" si="82"/>
        <v>0.05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 t="s">
        <v>16</v>
      </c>
      <c r="E607" s="14"/>
      <c r="F607" s="14"/>
      <c r="G607" s="14">
        <v>0.1</v>
      </c>
      <c r="H607" s="14">
        <v>0.5</v>
      </c>
      <c r="I607" s="14">
        <f t="shared" si="82"/>
        <v>0.05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4"/>
      <c r="C608" s="14"/>
      <c r="D608" s="14" t="s">
        <v>16</v>
      </c>
      <c r="E608" s="14"/>
      <c r="F608" s="14"/>
      <c r="G608" s="14">
        <v>0.1</v>
      </c>
      <c r="H608" s="14">
        <v>0.5</v>
      </c>
      <c r="I608" s="14">
        <f t="shared" si="82"/>
        <v>0.05</v>
      </c>
      <c r="J608" s="14"/>
      <c r="K608" s="14"/>
      <c r="L608" s="14"/>
      <c r="M608" s="14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4"/>
      <c r="C609" s="14"/>
      <c r="D609" s="14" t="s">
        <v>16</v>
      </c>
      <c r="E609" s="14"/>
      <c r="F609" s="14"/>
      <c r="G609" s="14">
        <v>0.1</v>
      </c>
      <c r="H609" s="14">
        <v>0.5</v>
      </c>
      <c r="I609" s="14">
        <f t="shared" si="82"/>
        <v>0.05</v>
      </c>
      <c r="J609" s="14"/>
      <c r="K609" s="14"/>
      <c r="L609" s="14"/>
      <c r="M609" s="14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5"/>
      <c r="C610" s="5"/>
      <c r="D610" s="5" t="s">
        <v>15</v>
      </c>
      <c r="E610" s="5"/>
      <c r="F610" s="5"/>
      <c r="G610" s="5">
        <f>SUM(G591:G609)</f>
        <v>0.91374999999999984</v>
      </c>
      <c r="H610" s="5"/>
      <c r="I610" s="5">
        <f>SUM(I591:I609)</f>
        <v>2.4412499999999993</v>
      </c>
      <c r="J610" s="5">
        <f>I610/G610</f>
        <v>2.6716826265389875</v>
      </c>
      <c r="K610" s="5">
        <v>0.41499999999999998</v>
      </c>
      <c r="L610" s="5">
        <f>K610*I610</f>
        <v>1.0131187499999996</v>
      </c>
      <c r="M610" s="5">
        <f>G610*C591</f>
        <v>9.1374999999999993</v>
      </c>
      <c r="N610" s="5">
        <f>I610*C591</f>
        <v>24.412499999999994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3" t="s">
        <v>2</v>
      </c>
      <c r="C611" s="3" t="s">
        <v>3</v>
      </c>
      <c r="D611" s="3" t="s">
        <v>4</v>
      </c>
      <c r="E611" s="3" t="s">
        <v>5</v>
      </c>
      <c r="F611" s="3" t="s">
        <v>6</v>
      </c>
      <c r="G611" s="3" t="s">
        <v>7</v>
      </c>
      <c r="H611" s="3" t="s">
        <v>8</v>
      </c>
      <c r="I611" s="3" t="s">
        <v>9</v>
      </c>
      <c r="J611" s="3" t="s">
        <v>10</v>
      </c>
      <c r="K611" s="3" t="s">
        <v>11</v>
      </c>
      <c r="L611" s="3" t="s">
        <v>12</v>
      </c>
      <c r="M611" s="3" t="s">
        <v>13</v>
      </c>
      <c r="N611" s="3" t="s">
        <v>14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>
        <v>17</v>
      </c>
      <c r="C612" s="14">
        <v>10</v>
      </c>
      <c r="D612" s="14">
        <v>19</v>
      </c>
      <c r="E612" s="14">
        <v>0.75</v>
      </c>
      <c r="F612" s="14">
        <f>A2</f>
        <v>2.5000000000000001E-2</v>
      </c>
      <c r="G612" s="14">
        <f t="shared" ref="G612:G623" si="84">E612*F612</f>
        <v>1.8750000000000003E-2</v>
      </c>
      <c r="H612" s="14">
        <v>0.5</v>
      </c>
      <c r="I612" s="14">
        <f t="shared" ref="I612:I630" si="85">G612*H612</f>
        <v>9.3750000000000014E-3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>
        <v>21</v>
      </c>
      <c r="E613" s="14">
        <v>0.6</v>
      </c>
      <c r="F613" s="14">
        <f t="shared" ref="F613:F623" si="86">A3</f>
        <v>2.5000000000000001E-2</v>
      </c>
      <c r="G613" s="14">
        <f t="shared" si="84"/>
        <v>1.4999999999999999E-2</v>
      </c>
      <c r="H613" s="14">
        <v>0.5</v>
      </c>
      <c r="I613" s="14">
        <f t="shared" si="85"/>
        <v>7.4999999999999997E-3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>
        <v>23</v>
      </c>
      <c r="E614" s="14">
        <v>0.8</v>
      </c>
      <c r="F614" s="14">
        <f t="shared" si="86"/>
        <v>2.5000000000000001E-2</v>
      </c>
      <c r="G614" s="14">
        <f t="shared" si="84"/>
        <v>2.0000000000000004E-2</v>
      </c>
      <c r="H614" s="14">
        <v>0.5</v>
      </c>
      <c r="I614" s="14">
        <f t="shared" si="85"/>
        <v>1.0000000000000002E-2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>
        <v>26</v>
      </c>
      <c r="E615" s="14">
        <v>0.8</v>
      </c>
      <c r="F615" s="14">
        <f t="shared" si="86"/>
        <v>2.5000000000000001E-2</v>
      </c>
      <c r="G615" s="14">
        <f t="shared" si="84"/>
        <v>2.0000000000000004E-2</v>
      </c>
      <c r="H615" s="14">
        <v>0.5</v>
      </c>
      <c r="I615" s="14">
        <f t="shared" si="85"/>
        <v>1.0000000000000002E-2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>
        <v>28</v>
      </c>
      <c r="E616" s="14">
        <v>0.6</v>
      </c>
      <c r="F616" s="14">
        <f t="shared" si="86"/>
        <v>2.5000000000000001E-2</v>
      </c>
      <c r="G616" s="14">
        <f t="shared" si="84"/>
        <v>1.4999999999999999E-2</v>
      </c>
      <c r="H616" s="14">
        <v>0.5</v>
      </c>
      <c r="I616" s="14">
        <f t="shared" si="85"/>
        <v>7.4999999999999997E-3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>
        <v>20</v>
      </c>
      <c r="E617" s="14">
        <v>0.8</v>
      </c>
      <c r="F617" s="14">
        <f t="shared" si="86"/>
        <v>2.5000000000000001E-2</v>
      </c>
      <c r="G617" s="14">
        <f t="shared" si="84"/>
        <v>2.0000000000000004E-2</v>
      </c>
      <c r="H617" s="14">
        <v>0.5</v>
      </c>
      <c r="I617" s="14">
        <f t="shared" si="85"/>
        <v>1.0000000000000002E-2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4"/>
      <c r="C618" s="14"/>
      <c r="D618" s="14">
        <v>22</v>
      </c>
      <c r="E618" s="14">
        <v>0.75</v>
      </c>
      <c r="F618" s="14">
        <f t="shared" si="86"/>
        <v>2.5000000000000001E-2</v>
      </c>
      <c r="G618" s="14">
        <f t="shared" si="84"/>
        <v>1.8750000000000003E-2</v>
      </c>
      <c r="H618" s="14">
        <v>0.5</v>
      </c>
      <c r="I618" s="14">
        <f t="shared" si="85"/>
        <v>9.3750000000000014E-3</v>
      </c>
      <c r="J618" s="14"/>
      <c r="K618" s="14"/>
      <c r="L618" s="14"/>
      <c r="M618" s="14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4"/>
      <c r="C619" s="14"/>
      <c r="D619" s="14">
        <v>24</v>
      </c>
      <c r="E619" s="14">
        <v>0.75</v>
      </c>
      <c r="F619" s="14">
        <f t="shared" si="86"/>
        <v>2.5000000000000001E-2</v>
      </c>
      <c r="G619" s="14">
        <f t="shared" si="84"/>
        <v>1.8750000000000003E-2</v>
      </c>
      <c r="H619" s="14">
        <v>0.5</v>
      </c>
      <c r="I619" s="14">
        <f t="shared" si="85"/>
        <v>9.3750000000000014E-3</v>
      </c>
      <c r="J619" s="14"/>
      <c r="K619" s="14"/>
      <c r="L619" s="14"/>
      <c r="M619" s="14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/>
      <c r="C620" s="14"/>
      <c r="D620" s="14">
        <v>25</v>
      </c>
      <c r="E620" s="14">
        <v>0.6</v>
      </c>
      <c r="F620" s="14">
        <f t="shared" si="86"/>
        <v>2.5000000000000001E-2</v>
      </c>
      <c r="G620" s="14">
        <f t="shared" si="84"/>
        <v>1.4999999999999999E-2</v>
      </c>
      <c r="H620" s="14">
        <v>0.5</v>
      </c>
      <c r="I620" s="14">
        <f t="shared" si="85"/>
        <v>7.4999999999999997E-3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27</v>
      </c>
      <c r="E621" s="14">
        <v>0.75</v>
      </c>
      <c r="F621" s="14">
        <f t="shared" si="86"/>
        <v>2.5000000000000001E-2</v>
      </c>
      <c r="G621" s="14">
        <f t="shared" si="84"/>
        <v>1.8750000000000003E-2</v>
      </c>
      <c r="H621" s="14">
        <v>0.5</v>
      </c>
      <c r="I621" s="14">
        <f t="shared" si="85"/>
        <v>9.3750000000000014E-3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>
        <v>29</v>
      </c>
      <c r="E622" s="14">
        <v>0.75</v>
      </c>
      <c r="F622" s="14">
        <f t="shared" si="86"/>
        <v>2.5000000000000001E-2</v>
      </c>
      <c r="G622" s="14">
        <f t="shared" si="84"/>
        <v>1.8750000000000003E-2</v>
      </c>
      <c r="H622" s="14">
        <v>3</v>
      </c>
      <c r="I622" s="14">
        <f t="shared" si="85"/>
        <v>5.6250000000000008E-2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>
        <v>30</v>
      </c>
      <c r="E623" s="14">
        <v>0.6</v>
      </c>
      <c r="F623" s="14">
        <f t="shared" si="86"/>
        <v>2.5000000000000001E-2</v>
      </c>
      <c r="G623" s="14">
        <f t="shared" si="84"/>
        <v>1.4999999999999999E-2</v>
      </c>
      <c r="H623" s="14">
        <v>3</v>
      </c>
      <c r="I623" s="14">
        <f t="shared" si="85"/>
        <v>4.4999999999999998E-2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 t="s">
        <v>16</v>
      </c>
      <c r="E624" s="14"/>
      <c r="F624" s="14"/>
      <c r="G624" s="14">
        <v>0.1</v>
      </c>
      <c r="H624" s="14">
        <v>10</v>
      </c>
      <c r="I624" s="14">
        <f t="shared" si="85"/>
        <v>1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 t="s">
        <v>16</v>
      </c>
      <c r="E625" s="14"/>
      <c r="F625" s="14"/>
      <c r="G625" s="14">
        <v>0.1</v>
      </c>
      <c r="H625" s="14">
        <v>10</v>
      </c>
      <c r="I625" s="14">
        <f t="shared" si="85"/>
        <v>1</v>
      </c>
      <c r="J625" s="14"/>
      <c r="K625" s="14" t="s">
        <v>26</v>
      </c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 t="s">
        <v>16</v>
      </c>
      <c r="E626" s="14"/>
      <c r="F626" s="14"/>
      <c r="G626" s="14">
        <v>0.1</v>
      </c>
      <c r="H626" s="14">
        <v>0.5</v>
      </c>
      <c r="I626" s="14">
        <f t="shared" si="85"/>
        <v>0.05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 t="s">
        <v>16</v>
      </c>
      <c r="E627" s="14"/>
      <c r="F627" s="14"/>
      <c r="G627" s="14">
        <v>0.1</v>
      </c>
      <c r="H627" s="14">
        <v>0.5</v>
      </c>
      <c r="I627" s="14">
        <f t="shared" si="85"/>
        <v>0.05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 t="s">
        <v>16</v>
      </c>
      <c r="E628" s="14"/>
      <c r="F628" s="14"/>
      <c r="G628" s="14">
        <v>0.1</v>
      </c>
      <c r="H628" s="14">
        <v>0.5</v>
      </c>
      <c r="I628" s="14">
        <f t="shared" si="85"/>
        <v>0.05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4"/>
      <c r="C629" s="14"/>
      <c r="D629" s="14" t="s">
        <v>16</v>
      </c>
      <c r="E629" s="14"/>
      <c r="F629" s="14"/>
      <c r="G629" s="14">
        <v>0.1</v>
      </c>
      <c r="H629" s="14">
        <v>0.5</v>
      </c>
      <c r="I629" s="14">
        <f t="shared" si="85"/>
        <v>0.05</v>
      </c>
      <c r="J629" s="14"/>
      <c r="K629" s="14"/>
      <c r="L629" s="14"/>
      <c r="M629" s="14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4"/>
      <c r="C630" s="14"/>
      <c r="D630" s="14" t="s">
        <v>16</v>
      </c>
      <c r="E630" s="14"/>
      <c r="F630" s="14"/>
      <c r="G630" s="14">
        <v>0.1</v>
      </c>
      <c r="H630" s="14">
        <v>0.5</v>
      </c>
      <c r="I630" s="14">
        <f t="shared" si="85"/>
        <v>0.05</v>
      </c>
      <c r="J630" s="14"/>
      <c r="K630" s="14"/>
      <c r="L630" s="14"/>
      <c r="M630" s="14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5"/>
      <c r="C631" s="5"/>
      <c r="D631" s="5" t="s">
        <v>15</v>
      </c>
      <c r="E631" s="5"/>
      <c r="F631" s="5"/>
      <c r="G631" s="5">
        <f>SUM(G612:G630)</f>
        <v>0.91374999999999984</v>
      </c>
      <c r="H631" s="5"/>
      <c r="I631" s="5">
        <f>SUM(I612:I630)</f>
        <v>2.4412499999999993</v>
      </c>
      <c r="J631" s="5">
        <f>I631/G631</f>
        <v>2.6716826265389875</v>
      </c>
      <c r="K631" s="5">
        <v>0.41499999999999998</v>
      </c>
      <c r="L631" s="5">
        <f>K631*I631</f>
        <v>1.0131187499999996</v>
      </c>
      <c r="M631" s="5">
        <f>G631*C612</f>
        <v>9.1374999999999993</v>
      </c>
      <c r="N631" s="5">
        <f>I631*C612</f>
        <v>24.412499999999994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5" t="s">
        <v>17</v>
      </c>
      <c r="L632" s="5">
        <f t="shared" ref="L632:N632" si="87">SUM(L486:L631)</f>
        <v>6.8905093749999988</v>
      </c>
      <c r="M632" s="5">
        <f t="shared" si="87"/>
        <v>986.85</v>
      </c>
      <c r="N632" s="5">
        <f t="shared" si="87"/>
        <v>2005.2374999999995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7">
        <f>SUM(C486:C612)</f>
        <v>1080</v>
      </c>
      <c r="C633" s="9" t="s">
        <v>18</v>
      </c>
      <c r="D633" s="9"/>
      <c r="E633" s="9"/>
      <c r="F633" s="9"/>
      <c r="G633" s="9"/>
      <c r="H633" s="1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7">
        <f>B633*8760</f>
        <v>9460800</v>
      </c>
      <c r="C634" s="9" t="s">
        <v>19</v>
      </c>
      <c r="D634" s="9"/>
      <c r="E634" s="9"/>
      <c r="F634" s="9"/>
      <c r="G634" s="9"/>
      <c r="H634" s="1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7">
        <f>M632</f>
        <v>986.85</v>
      </c>
      <c r="C635" s="9" t="s">
        <v>20</v>
      </c>
      <c r="D635" s="9"/>
      <c r="E635" s="9"/>
      <c r="F635" s="9"/>
      <c r="G635" s="9"/>
      <c r="H635" s="1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7">
        <f>B635/B633</f>
        <v>0.91375000000000006</v>
      </c>
      <c r="C636" s="9" t="s">
        <v>21</v>
      </c>
      <c r="D636" s="9"/>
      <c r="E636" s="9"/>
      <c r="F636" s="9"/>
      <c r="G636" s="9"/>
      <c r="H636" s="1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7">
        <f>N632/B633</f>
        <v>1.8567013888888884</v>
      </c>
      <c r="C637" s="9" t="s">
        <v>22</v>
      </c>
      <c r="D637" s="9"/>
      <c r="E637" s="9"/>
      <c r="F637" s="9"/>
      <c r="G637" s="9"/>
      <c r="H637" s="1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7">
        <f>B637/B636</f>
        <v>2.0319577443380448</v>
      </c>
      <c r="C638" s="9" t="s">
        <v>23</v>
      </c>
      <c r="D638" s="9"/>
      <c r="E638" s="9"/>
      <c r="F638" s="9"/>
      <c r="G638" s="9"/>
      <c r="H638" s="1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7">
        <f>(B634-N632)/B634</f>
        <v>0.99978804778665642</v>
      </c>
      <c r="C639" s="9" t="s">
        <v>24</v>
      </c>
      <c r="D639" s="9"/>
      <c r="E639" s="9"/>
      <c r="F639" s="9"/>
      <c r="G639" s="9"/>
      <c r="H639" s="1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7">
        <f>1-B639</f>
        <v>2.1195221334358028E-4</v>
      </c>
      <c r="C640" s="9" t="s">
        <v>25</v>
      </c>
      <c r="D640" s="9"/>
      <c r="E640" s="9"/>
      <c r="F640" s="9"/>
      <c r="G640" s="9"/>
      <c r="H640" s="1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7">
        <f>L632*1000</f>
        <v>6890.5093749999987</v>
      </c>
      <c r="C641" s="9" t="s">
        <v>27</v>
      </c>
      <c r="D641" s="9"/>
      <c r="E641" s="9"/>
      <c r="F641" s="9"/>
      <c r="G641" s="9"/>
      <c r="H641" s="1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7">
        <f>B641/B633</f>
        <v>6.3801012731481466</v>
      </c>
      <c r="C642" s="12" t="s">
        <v>28</v>
      </c>
      <c r="D642" s="12"/>
      <c r="E642" s="12"/>
      <c r="F642" s="12"/>
      <c r="G642" s="12"/>
      <c r="H642" s="1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6.5">
      <c r="A645" s="1"/>
      <c r="B645" s="2"/>
      <c r="C645" s="2"/>
      <c r="D645" s="2"/>
      <c r="E645" s="2"/>
      <c r="F645" s="2"/>
      <c r="G645" s="2"/>
      <c r="H645" s="1" t="s">
        <v>33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3" t="s">
        <v>2</v>
      </c>
      <c r="C646" s="3" t="s">
        <v>3</v>
      </c>
      <c r="D646" s="3" t="s">
        <v>4</v>
      </c>
      <c r="E646" s="3" t="s">
        <v>5</v>
      </c>
      <c r="F646" s="3" t="s">
        <v>6</v>
      </c>
      <c r="G646" s="3" t="s">
        <v>7</v>
      </c>
      <c r="H646" s="3" t="s">
        <v>8</v>
      </c>
      <c r="I646" s="3" t="s">
        <v>9</v>
      </c>
      <c r="J646" s="3" t="s">
        <v>10</v>
      </c>
      <c r="K646" s="3" t="s">
        <v>11</v>
      </c>
      <c r="L646" s="3" t="s">
        <v>12</v>
      </c>
      <c r="M646" s="3" t="s">
        <v>13</v>
      </c>
      <c r="N646" s="3" t="s">
        <v>14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>
        <v>11</v>
      </c>
      <c r="C647" s="4">
        <v>220</v>
      </c>
      <c r="D647" s="4">
        <v>19</v>
      </c>
      <c r="E647" s="4">
        <v>0.75</v>
      </c>
      <c r="F647" s="4">
        <f>A2</f>
        <v>2.5000000000000001E-2</v>
      </c>
      <c r="G647" s="4">
        <f t="shared" ref="G647:G658" si="88">E647*F647</f>
        <v>1.8750000000000003E-2</v>
      </c>
      <c r="H647" s="4">
        <v>0.5</v>
      </c>
      <c r="I647" s="4">
        <f t="shared" ref="I647:I665" si="89">G647*H647</f>
        <v>9.3750000000000014E-3</v>
      </c>
      <c r="J647" s="4"/>
      <c r="K647" s="4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>
        <v>21</v>
      </c>
      <c r="E648" s="4">
        <v>0.6</v>
      </c>
      <c r="F648" s="4">
        <f t="shared" ref="F648:F652" si="90">A3</f>
        <v>2.5000000000000001E-2</v>
      </c>
      <c r="G648" s="4">
        <f t="shared" si="88"/>
        <v>1.4999999999999999E-2</v>
      </c>
      <c r="H648" s="4">
        <v>0.5</v>
      </c>
      <c r="I648" s="4">
        <f t="shared" si="89"/>
        <v>7.4999999999999997E-3</v>
      </c>
      <c r="J648" s="4"/>
      <c r="K648" s="4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>
        <v>23</v>
      </c>
      <c r="E649" s="4">
        <v>0.8</v>
      </c>
      <c r="F649" s="4">
        <f t="shared" si="90"/>
        <v>2.5000000000000001E-2</v>
      </c>
      <c r="G649" s="4">
        <f t="shared" si="88"/>
        <v>2.0000000000000004E-2</v>
      </c>
      <c r="H649" s="4">
        <v>0.5</v>
      </c>
      <c r="I649" s="4">
        <f t="shared" si="89"/>
        <v>1.0000000000000002E-2</v>
      </c>
      <c r="J649" s="4"/>
      <c r="K649" s="4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>
        <v>26</v>
      </c>
      <c r="E650" s="4">
        <v>0.8</v>
      </c>
      <c r="F650" s="4">
        <f t="shared" si="90"/>
        <v>2.5000000000000001E-2</v>
      </c>
      <c r="G650" s="4">
        <f t="shared" si="88"/>
        <v>2.0000000000000004E-2</v>
      </c>
      <c r="H650" s="4">
        <v>0.5</v>
      </c>
      <c r="I650" s="4">
        <f t="shared" si="89"/>
        <v>1.0000000000000002E-2</v>
      </c>
      <c r="J650" s="4"/>
      <c r="K650" s="4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>
        <v>28</v>
      </c>
      <c r="E651" s="4">
        <v>0.6</v>
      </c>
      <c r="F651" s="4">
        <f t="shared" si="90"/>
        <v>2.5000000000000001E-2</v>
      </c>
      <c r="G651" s="4">
        <f t="shared" si="88"/>
        <v>1.4999999999999999E-2</v>
      </c>
      <c r="H651" s="4">
        <v>0.5</v>
      </c>
      <c r="I651" s="4">
        <f t="shared" si="89"/>
        <v>7.4999999999999997E-3</v>
      </c>
      <c r="J651" s="4"/>
      <c r="K651" s="4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>
        <v>20</v>
      </c>
      <c r="E652" s="4">
        <v>0.8</v>
      </c>
      <c r="F652" s="4">
        <f t="shared" si="90"/>
        <v>2.5000000000000001E-2</v>
      </c>
      <c r="G652" s="4">
        <f t="shared" si="88"/>
        <v>2.0000000000000004E-2</v>
      </c>
      <c r="H652" s="4">
        <v>3</v>
      </c>
      <c r="I652" s="4">
        <f t="shared" si="89"/>
        <v>6.0000000000000012E-2</v>
      </c>
      <c r="J652" s="4"/>
      <c r="K652" s="4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>
        <v>22</v>
      </c>
      <c r="E653" s="4">
        <v>0.75</v>
      </c>
      <c r="F653" s="4">
        <v>0</v>
      </c>
      <c r="G653" s="4">
        <f t="shared" si="88"/>
        <v>0</v>
      </c>
      <c r="H653" s="4">
        <v>0.5</v>
      </c>
      <c r="I653" s="4">
        <f t="shared" si="89"/>
        <v>0</v>
      </c>
      <c r="J653" s="4"/>
      <c r="K653" s="4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>
        <v>24</v>
      </c>
      <c r="E654" s="4">
        <v>0.75</v>
      </c>
      <c r="F654" s="4">
        <v>0</v>
      </c>
      <c r="G654" s="4">
        <f t="shared" si="88"/>
        <v>0</v>
      </c>
      <c r="H654" s="4">
        <v>0.5</v>
      </c>
      <c r="I654" s="4">
        <f t="shared" si="89"/>
        <v>0</v>
      </c>
      <c r="J654" s="4"/>
      <c r="K654" s="4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>
        <v>25</v>
      </c>
      <c r="E655" s="4">
        <v>0.6</v>
      </c>
      <c r="F655" s="4">
        <v>0</v>
      </c>
      <c r="G655" s="4">
        <f t="shared" si="88"/>
        <v>0</v>
      </c>
      <c r="H655" s="4">
        <v>0.5</v>
      </c>
      <c r="I655" s="4">
        <f t="shared" si="89"/>
        <v>0</v>
      </c>
      <c r="J655" s="4"/>
      <c r="K655" s="4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>
        <v>27</v>
      </c>
      <c r="E656" s="4">
        <v>0.75</v>
      </c>
      <c r="F656" s="4">
        <v>0</v>
      </c>
      <c r="G656" s="4">
        <f t="shared" si="88"/>
        <v>0</v>
      </c>
      <c r="H656" s="4">
        <v>0.5</v>
      </c>
      <c r="I656" s="4">
        <f t="shared" si="89"/>
        <v>0</v>
      </c>
      <c r="J656" s="4"/>
      <c r="K656" s="4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>
        <v>29</v>
      </c>
      <c r="E657" s="4">
        <v>0.75</v>
      </c>
      <c r="F657" s="4">
        <v>0</v>
      </c>
      <c r="G657" s="4">
        <f t="shared" si="88"/>
        <v>0</v>
      </c>
      <c r="H657" s="4">
        <v>0.5</v>
      </c>
      <c r="I657" s="4">
        <f t="shared" si="89"/>
        <v>0</v>
      </c>
      <c r="J657" s="4"/>
      <c r="K657" s="4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>
        <v>30</v>
      </c>
      <c r="E658" s="4">
        <v>0.6</v>
      </c>
      <c r="F658" s="4">
        <v>0</v>
      </c>
      <c r="G658" s="4">
        <f t="shared" si="88"/>
        <v>0</v>
      </c>
      <c r="H658" s="4">
        <v>0.5</v>
      </c>
      <c r="I658" s="4">
        <f t="shared" si="89"/>
        <v>0</v>
      </c>
      <c r="J658" s="4"/>
      <c r="K658" s="4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 t="s">
        <v>16</v>
      </c>
      <c r="E659" s="4"/>
      <c r="F659" s="4"/>
      <c r="G659" s="4">
        <v>0.1</v>
      </c>
      <c r="H659" s="4">
        <v>10</v>
      </c>
      <c r="I659" s="4">
        <f t="shared" si="89"/>
        <v>1</v>
      </c>
      <c r="J659" s="4"/>
      <c r="K659" s="4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 t="s">
        <v>16</v>
      </c>
      <c r="E660" s="4"/>
      <c r="F660" s="4"/>
      <c r="G660" s="4">
        <v>0</v>
      </c>
      <c r="H660" s="4">
        <v>0</v>
      </c>
      <c r="I660" s="4">
        <f t="shared" si="89"/>
        <v>0</v>
      </c>
      <c r="J660" s="4"/>
      <c r="K660" s="4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 t="s">
        <v>16</v>
      </c>
      <c r="E661" s="4"/>
      <c r="F661" s="4"/>
      <c r="G661" s="4">
        <v>0</v>
      </c>
      <c r="H661" s="4">
        <v>0</v>
      </c>
      <c r="I661" s="4">
        <f t="shared" si="89"/>
        <v>0</v>
      </c>
      <c r="J661" s="4"/>
      <c r="K661" s="4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 t="s">
        <v>16</v>
      </c>
      <c r="E662" s="4"/>
      <c r="F662" s="4"/>
      <c r="G662" s="4">
        <v>0</v>
      </c>
      <c r="H662" s="4">
        <v>0</v>
      </c>
      <c r="I662" s="4">
        <f t="shared" si="89"/>
        <v>0</v>
      </c>
      <c r="J662" s="4"/>
      <c r="K662" s="4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 t="s">
        <v>16</v>
      </c>
      <c r="E663" s="4"/>
      <c r="F663" s="4"/>
      <c r="G663" s="4">
        <v>0</v>
      </c>
      <c r="H663" s="4">
        <v>0</v>
      </c>
      <c r="I663" s="4">
        <f t="shared" si="89"/>
        <v>0</v>
      </c>
      <c r="J663" s="4"/>
      <c r="K663" s="4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4"/>
      <c r="C664" s="4"/>
      <c r="D664" s="4" t="s">
        <v>16</v>
      </c>
      <c r="E664" s="4"/>
      <c r="F664" s="4"/>
      <c r="G664" s="4">
        <v>0</v>
      </c>
      <c r="H664" s="4">
        <v>0</v>
      </c>
      <c r="I664" s="4">
        <f t="shared" si="89"/>
        <v>0</v>
      </c>
      <c r="J664" s="4"/>
      <c r="K664" s="4"/>
      <c r="L664" s="4"/>
      <c r="M664" s="4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4"/>
      <c r="C665" s="4"/>
      <c r="D665" s="4" t="s">
        <v>16</v>
      </c>
      <c r="E665" s="4"/>
      <c r="F665" s="4"/>
      <c r="G665" s="4">
        <v>0</v>
      </c>
      <c r="H665" s="4">
        <v>0</v>
      </c>
      <c r="I665" s="4">
        <f t="shared" si="89"/>
        <v>0</v>
      </c>
      <c r="J665" s="4"/>
      <c r="K665" s="4"/>
      <c r="L665" s="4"/>
      <c r="M665" s="4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5"/>
      <c r="C666" s="5"/>
      <c r="D666" s="5" t="s">
        <v>15</v>
      </c>
      <c r="E666" s="5"/>
      <c r="F666" s="5"/>
      <c r="G666" s="5">
        <f>SUM(G647:G665)</f>
        <v>0.20875000000000002</v>
      </c>
      <c r="H666" s="5"/>
      <c r="I666" s="5">
        <f>SUM(I647:I665)</f>
        <v>1.1043750000000001</v>
      </c>
      <c r="J666" s="5">
        <f>I666/G666</f>
        <v>5.2904191616766472</v>
      </c>
      <c r="K666" s="5">
        <v>0.54500000000000004</v>
      </c>
      <c r="L666" s="5">
        <f>K666*I666</f>
        <v>0.60188437500000014</v>
      </c>
      <c r="M666" s="5">
        <f>G666*C647</f>
        <v>45.925000000000004</v>
      </c>
      <c r="N666" s="5">
        <f>I666*C647</f>
        <v>242.96250000000003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3" t="s">
        <v>2</v>
      </c>
      <c r="C667" s="3" t="s">
        <v>3</v>
      </c>
      <c r="D667" s="3" t="s">
        <v>4</v>
      </c>
      <c r="E667" s="3" t="s">
        <v>5</v>
      </c>
      <c r="F667" s="3" t="s">
        <v>6</v>
      </c>
      <c r="G667" s="3" t="s">
        <v>7</v>
      </c>
      <c r="H667" s="3" t="s">
        <v>8</v>
      </c>
      <c r="I667" s="3" t="s">
        <v>9</v>
      </c>
      <c r="J667" s="3" t="s">
        <v>10</v>
      </c>
      <c r="K667" s="3" t="s">
        <v>11</v>
      </c>
      <c r="L667" s="3" t="s">
        <v>12</v>
      </c>
      <c r="M667" s="3" t="s">
        <v>13</v>
      </c>
      <c r="N667" s="3" t="s">
        <v>14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>
        <v>12</v>
      </c>
      <c r="C668" s="4">
        <v>220</v>
      </c>
      <c r="D668" s="4">
        <v>19</v>
      </c>
      <c r="E668" s="4">
        <v>0.75</v>
      </c>
      <c r="F668" s="4">
        <f>A2</f>
        <v>2.5000000000000001E-2</v>
      </c>
      <c r="G668" s="4">
        <f t="shared" ref="G668:G679" si="91">E668*F668</f>
        <v>1.8750000000000003E-2</v>
      </c>
      <c r="H668" s="4">
        <v>0.5</v>
      </c>
      <c r="I668" s="4">
        <f t="shared" ref="I668:I686" si="92">G668*H668</f>
        <v>9.3750000000000014E-3</v>
      </c>
      <c r="J668" s="4"/>
      <c r="K668" s="4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>
        <v>21</v>
      </c>
      <c r="E669" s="4">
        <v>0.6</v>
      </c>
      <c r="F669" s="4">
        <f t="shared" ref="F669:F672" si="93">A3</f>
        <v>2.5000000000000001E-2</v>
      </c>
      <c r="G669" s="4">
        <f t="shared" si="91"/>
        <v>1.4999999999999999E-2</v>
      </c>
      <c r="H669" s="4">
        <v>0.5</v>
      </c>
      <c r="I669" s="4">
        <f t="shared" si="92"/>
        <v>7.4999999999999997E-3</v>
      </c>
      <c r="J669" s="4"/>
      <c r="K669" s="4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>
        <v>23</v>
      </c>
      <c r="E670" s="4">
        <v>0.8</v>
      </c>
      <c r="F670" s="4">
        <f t="shared" si="93"/>
        <v>2.5000000000000001E-2</v>
      </c>
      <c r="G670" s="4">
        <f t="shared" si="91"/>
        <v>2.0000000000000004E-2</v>
      </c>
      <c r="H670" s="4">
        <v>0.5</v>
      </c>
      <c r="I670" s="4">
        <f t="shared" si="92"/>
        <v>1.0000000000000002E-2</v>
      </c>
      <c r="J670" s="4"/>
      <c r="K670" s="4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>
        <v>26</v>
      </c>
      <c r="E671" s="4">
        <v>0.8</v>
      </c>
      <c r="F671" s="4">
        <f t="shared" si="93"/>
        <v>2.5000000000000001E-2</v>
      </c>
      <c r="G671" s="4">
        <f t="shared" si="91"/>
        <v>2.0000000000000004E-2</v>
      </c>
      <c r="H671" s="4">
        <v>0.5</v>
      </c>
      <c r="I671" s="4">
        <f t="shared" si="92"/>
        <v>1.0000000000000002E-2</v>
      </c>
      <c r="J671" s="4"/>
      <c r="K671" s="4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>
        <v>28</v>
      </c>
      <c r="E672" s="4">
        <v>0.6</v>
      </c>
      <c r="F672" s="4">
        <f t="shared" si="93"/>
        <v>2.5000000000000001E-2</v>
      </c>
      <c r="G672" s="4">
        <f t="shared" si="91"/>
        <v>1.4999999999999999E-2</v>
      </c>
      <c r="H672" s="4">
        <v>0.5</v>
      </c>
      <c r="I672" s="4">
        <f t="shared" si="92"/>
        <v>7.4999999999999997E-3</v>
      </c>
      <c r="J672" s="4"/>
      <c r="K672" s="4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>
        <v>20</v>
      </c>
      <c r="E673" s="4">
        <v>0.8</v>
      </c>
      <c r="F673" s="4">
        <v>0</v>
      </c>
      <c r="G673" s="4">
        <f t="shared" si="91"/>
        <v>0</v>
      </c>
      <c r="H673" s="4">
        <v>0.5</v>
      </c>
      <c r="I673" s="4">
        <f t="shared" si="92"/>
        <v>0</v>
      </c>
      <c r="J673" s="4"/>
      <c r="K673" s="4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>
        <v>22</v>
      </c>
      <c r="E674" s="4">
        <v>0.75</v>
      </c>
      <c r="F674" s="4">
        <f>A2</f>
        <v>2.5000000000000001E-2</v>
      </c>
      <c r="G674" s="4">
        <f t="shared" si="91"/>
        <v>1.8750000000000003E-2</v>
      </c>
      <c r="H674" s="4">
        <v>3</v>
      </c>
      <c r="I674" s="4">
        <f t="shared" si="92"/>
        <v>5.6250000000000008E-2</v>
      </c>
      <c r="J674" s="4"/>
      <c r="K674" s="4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>
        <v>24</v>
      </c>
      <c r="E675" s="4">
        <v>0.75</v>
      </c>
      <c r="F675" s="4">
        <v>0</v>
      </c>
      <c r="G675" s="4">
        <f t="shared" si="91"/>
        <v>0</v>
      </c>
      <c r="H675" s="4">
        <v>0.5</v>
      </c>
      <c r="I675" s="4">
        <f t="shared" si="92"/>
        <v>0</v>
      </c>
      <c r="J675" s="4"/>
      <c r="K675" s="4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>
        <v>25</v>
      </c>
      <c r="E676" s="4">
        <v>0.6</v>
      </c>
      <c r="F676" s="4">
        <v>0</v>
      </c>
      <c r="G676" s="4">
        <f t="shared" si="91"/>
        <v>0</v>
      </c>
      <c r="H676" s="4">
        <v>0.5</v>
      </c>
      <c r="I676" s="4">
        <f t="shared" si="92"/>
        <v>0</v>
      </c>
      <c r="J676" s="4"/>
      <c r="K676" s="4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>
        <v>27</v>
      </c>
      <c r="E677" s="4">
        <v>0.75</v>
      </c>
      <c r="F677" s="4">
        <v>0</v>
      </c>
      <c r="G677" s="4">
        <f t="shared" si="91"/>
        <v>0</v>
      </c>
      <c r="H677" s="4">
        <v>0.5</v>
      </c>
      <c r="I677" s="4">
        <f t="shared" si="92"/>
        <v>0</v>
      </c>
      <c r="J677" s="4"/>
      <c r="K677" s="4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>
        <v>29</v>
      </c>
      <c r="E678" s="4">
        <v>0.75</v>
      </c>
      <c r="F678" s="4">
        <v>0</v>
      </c>
      <c r="G678" s="4">
        <f t="shared" si="91"/>
        <v>0</v>
      </c>
      <c r="H678" s="4">
        <v>0.5</v>
      </c>
      <c r="I678" s="4">
        <f t="shared" si="92"/>
        <v>0</v>
      </c>
      <c r="J678" s="4"/>
      <c r="K678" s="4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>
        <v>30</v>
      </c>
      <c r="E679" s="4">
        <v>0.6</v>
      </c>
      <c r="F679" s="4">
        <v>0</v>
      </c>
      <c r="G679" s="4">
        <f t="shared" si="91"/>
        <v>0</v>
      </c>
      <c r="H679" s="4">
        <v>0.5</v>
      </c>
      <c r="I679" s="4">
        <f t="shared" si="92"/>
        <v>0</v>
      </c>
      <c r="J679" s="4"/>
      <c r="K679" s="4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 t="s">
        <v>16</v>
      </c>
      <c r="E680" s="4"/>
      <c r="F680" s="4"/>
      <c r="G680" s="4">
        <v>0.1</v>
      </c>
      <c r="H680" s="4">
        <v>10</v>
      </c>
      <c r="I680" s="4">
        <f t="shared" si="92"/>
        <v>1</v>
      </c>
      <c r="J680" s="4" t="s">
        <v>26</v>
      </c>
      <c r="K680" s="4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 t="s">
        <v>16</v>
      </c>
      <c r="E681" s="4"/>
      <c r="F681" s="4"/>
      <c r="G681" s="4">
        <v>0</v>
      </c>
      <c r="H681" s="4">
        <v>0</v>
      </c>
      <c r="I681" s="4">
        <f t="shared" si="92"/>
        <v>0</v>
      </c>
      <c r="J681" s="4"/>
      <c r="K681" s="4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 t="s">
        <v>16</v>
      </c>
      <c r="E682" s="4"/>
      <c r="F682" s="4"/>
      <c r="G682" s="4">
        <v>0</v>
      </c>
      <c r="H682" s="4">
        <v>0</v>
      </c>
      <c r="I682" s="4">
        <f t="shared" si="92"/>
        <v>0</v>
      </c>
      <c r="J682" s="4"/>
      <c r="K682" s="4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 t="s">
        <v>16</v>
      </c>
      <c r="E683" s="4"/>
      <c r="F683" s="4"/>
      <c r="G683" s="4">
        <v>0</v>
      </c>
      <c r="H683" s="4">
        <v>0</v>
      </c>
      <c r="I683" s="4">
        <f t="shared" si="92"/>
        <v>0</v>
      </c>
      <c r="J683" s="4"/>
      <c r="K683" s="4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 t="s">
        <v>16</v>
      </c>
      <c r="E684" s="4"/>
      <c r="F684" s="4"/>
      <c r="G684" s="4">
        <v>0</v>
      </c>
      <c r="H684" s="4">
        <v>0</v>
      </c>
      <c r="I684" s="4">
        <f t="shared" si="92"/>
        <v>0</v>
      </c>
      <c r="J684" s="4"/>
      <c r="K684" s="4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4"/>
      <c r="C685" s="4"/>
      <c r="D685" s="4" t="s">
        <v>16</v>
      </c>
      <c r="E685" s="4"/>
      <c r="F685" s="4"/>
      <c r="G685" s="4">
        <v>0</v>
      </c>
      <c r="H685" s="4">
        <v>0</v>
      </c>
      <c r="I685" s="4">
        <f t="shared" si="92"/>
        <v>0</v>
      </c>
      <c r="J685" s="4"/>
      <c r="K685" s="4"/>
      <c r="L685" s="4"/>
      <c r="M685" s="4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4"/>
      <c r="C686" s="4"/>
      <c r="D686" s="4" t="s">
        <v>16</v>
      </c>
      <c r="E686" s="4"/>
      <c r="F686" s="4"/>
      <c r="G686" s="4">
        <v>0</v>
      </c>
      <c r="H686" s="4">
        <v>0</v>
      </c>
      <c r="I686" s="4">
        <f t="shared" si="92"/>
        <v>0</v>
      </c>
      <c r="J686" s="4"/>
      <c r="K686" s="4"/>
      <c r="L686" s="4"/>
      <c r="M686" s="4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5"/>
      <c r="C687" s="5"/>
      <c r="D687" s="5" t="s">
        <v>15</v>
      </c>
      <c r="E687" s="5"/>
      <c r="F687" s="5"/>
      <c r="G687" s="5">
        <f>SUM(G668:G686)</f>
        <v>0.20750000000000002</v>
      </c>
      <c r="H687" s="5"/>
      <c r="I687" s="5">
        <f>SUM(I668:I686)</f>
        <v>1.100625</v>
      </c>
      <c r="J687" s="5">
        <f>I687/G687</f>
        <v>5.3042168674698793</v>
      </c>
      <c r="K687" s="5">
        <v>0.54500000000000004</v>
      </c>
      <c r="L687" s="5">
        <f>K687*I687</f>
        <v>0.59984062500000002</v>
      </c>
      <c r="M687" s="5">
        <f>G687*C668</f>
        <v>45.650000000000006</v>
      </c>
      <c r="N687" s="5">
        <f>I687*C668</f>
        <v>242.13749999999999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3" t="s">
        <v>10</v>
      </c>
      <c r="K688" s="3" t="s">
        <v>11</v>
      </c>
      <c r="L688" s="3" t="s">
        <v>12</v>
      </c>
      <c r="M688" s="3" t="s">
        <v>13</v>
      </c>
      <c r="N688" s="3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>
        <v>13</v>
      </c>
      <c r="C689" s="4">
        <v>220</v>
      </c>
      <c r="D689" s="4">
        <v>19</v>
      </c>
      <c r="E689" s="4">
        <v>0.75</v>
      </c>
      <c r="F689" s="4">
        <f>A2</f>
        <v>2.5000000000000001E-2</v>
      </c>
      <c r="G689" s="4">
        <f t="shared" ref="G689:G700" si="94">E689*F689</f>
        <v>1.8750000000000003E-2</v>
      </c>
      <c r="H689" s="4">
        <v>0.5</v>
      </c>
      <c r="I689" s="4">
        <f t="shared" ref="I689:I707" si="95">G689*H689</f>
        <v>9.3750000000000014E-3</v>
      </c>
      <c r="J689" s="4"/>
      <c r="K689" s="4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>
        <v>21</v>
      </c>
      <c r="E690" s="4">
        <v>0.6</v>
      </c>
      <c r="F690" s="4">
        <f t="shared" ref="F690:F693" si="96">A3</f>
        <v>2.5000000000000001E-2</v>
      </c>
      <c r="G690" s="4">
        <f t="shared" si="94"/>
        <v>1.4999999999999999E-2</v>
      </c>
      <c r="H690" s="4">
        <v>0.5</v>
      </c>
      <c r="I690" s="4">
        <f t="shared" si="95"/>
        <v>7.4999999999999997E-3</v>
      </c>
      <c r="J690" s="4"/>
      <c r="K690" s="4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>
        <v>23</v>
      </c>
      <c r="E691" s="4">
        <v>0.8</v>
      </c>
      <c r="F691" s="4">
        <f t="shared" si="96"/>
        <v>2.5000000000000001E-2</v>
      </c>
      <c r="G691" s="4">
        <f t="shared" si="94"/>
        <v>2.0000000000000004E-2</v>
      </c>
      <c r="H691" s="4">
        <v>0.5</v>
      </c>
      <c r="I691" s="4">
        <f t="shared" si="95"/>
        <v>1.0000000000000002E-2</v>
      </c>
      <c r="J691" s="4"/>
      <c r="K691" s="4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>
        <v>26</v>
      </c>
      <c r="E692" s="4">
        <v>0.8</v>
      </c>
      <c r="F692" s="4">
        <f t="shared" si="96"/>
        <v>2.5000000000000001E-2</v>
      </c>
      <c r="G692" s="4">
        <f t="shared" si="94"/>
        <v>2.0000000000000004E-2</v>
      </c>
      <c r="H692" s="4">
        <v>0.5</v>
      </c>
      <c r="I692" s="4">
        <f t="shared" si="95"/>
        <v>1.0000000000000002E-2</v>
      </c>
      <c r="J692" s="4"/>
      <c r="K692" s="4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>
        <v>28</v>
      </c>
      <c r="E693" s="4">
        <v>0.6</v>
      </c>
      <c r="F693" s="4">
        <f t="shared" si="96"/>
        <v>2.5000000000000001E-2</v>
      </c>
      <c r="G693" s="4">
        <f t="shared" si="94"/>
        <v>1.4999999999999999E-2</v>
      </c>
      <c r="H693" s="4">
        <v>0.5</v>
      </c>
      <c r="I693" s="4">
        <f t="shared" si="95"/>
        <v>7.4999999999999997E-3</v>
      </c>
      <c r="J693" s="4"/>
      <c r="K693" s="4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>
        <v>20</v>
      </c>
      <c r="E694" s="4">
        <v>0.8</v>
      </c>
      <c r="F694" s="4">
        <v>0</v>
      </c>
      <c r="G694" s="4">
        <f t="shared" si="94"/>
        <v>0</v>
      </c>
      <c r="H694" s="4">
        <v>0.5</v>
      </c>
      <c r="I694" s="4">
        <f t="shared" si="95"/>
        <v>0</v>
      </c>
      <c r="J694" s="4"/>
      <c r="K694" s="4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>
        <v>22</v>
      </c>
      <c r="E695" s="4">
        <v>0.75</v>
      </c>
      <c r="F695" s="4">
        <v>0</v>
      </c>
      <c r="G695" s="4">
        <f t="shared" si="94"/>
        <v>0</v>
      </c>
      <c r="H695" s="4">
        <v>0.5</v>
      </c>
      <c r="I695" s="4">
        <f t="shared" si="95"/>
        <v>0</v>
      </c>
      <c r="J695" s="4"/>
      <c r="K695" s="4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>
        <v>24</v>
      </c>
      <c r="E696" s="4">
        <v>0.75</v>
      </c>
      <c r="F696" s="4">
        <f>A2</f>
        <v>2.5000000000000001E-2</v>
      </c>
      <c r="G696" s="4">
        <f t="shared" si="94"/>
        <v>1.8750000000000003E-2</v>
      </c>
      <c r="H696" s="4">
        <v>3</v>
      </c>
      <c r="I696" s="4">
        <f t="shared" si="95"/>
        <v>5.6250000000000008E-2</v>
      </c>
      <c r="J696" s="4"/>
      <c r="K696" s="4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>
        <v>25</v>
      </c>
      <c r="E697" s="4">
        <v>0.6</v>
      </c>
      <c r="F697" s="4">
        <v>0</v>
      </c>
      <c r="G697" s="4">
        <f t="shared" si="94"/>
        <v>0</v>
      </c>
      <c r="H697" s="4">
        <v>0.1</v>
      </c>
      <c r="I697" s="4">
        <f t="shared" si="95"/>
        <v>0</v>
      </c>
      <c r="J697" s="4"/>
      <c r="K697" s="4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>
        <v>27</v>
      </c>
      <c r="E698" s="4">
        <v>0.75</v>
      </c>
      <c r="F698" s="4">
        <v>0</v>
      </c>
      <c r="G698" s="4">
        <f t="shared" si="94"/>
        <v>0</v>
      </c>
      <c r="H698" s="4">
        <v>0.1</v>
      </c>
      <c r="I698" s="4">
        <f t="shared" si="95"/>
        <v>0</v>
      </c>
      <c r="J698" s="4"/>
      <c r="K698" s="4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>
        <v>29</v>
      </c>
      <c r="E699" s="4">
        <v>0.75</v>
      </c>
      <c r="F699" s="4">
        <v>0</v>
      </c>
      <c r="G699" s="4">
        <f t="shared" si="94"/>
        <v>0</v>
      </c>
      <c r="H699" s="4">
        <v>0.1</v>
      </c>
      <c r="I699" s="4">
        <f t="shared" si="95"/>
        <v>0</v>
      </c>
      <c r="J699" s="4"/>
      <c r="K699" s="4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>
        <v>30</v>
      </c>
      <c r="E700" s="4">
        <v>0.6</v>
      </c>
      <c r="F700" s="4">
        <v>0</v>
      </c>
      <c r="G700" s="4">
        <f t="shared" si="94"/>
        <v>0</v>
      </c>
      <c r="H700" s="4">
        <v>0.1</v>
      </c>
      <c r="I700" s="4">
        <f t="shared" si="95"/>
        <v>0</v>
      </c>
      <c r="J700" s="4"/>
      <c r="K700" s="4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 t="s">
        <v>16</v>
      </c>
      <c r="E701" s="4"/>
      <c r="F701" s="4"/>
      <c r="G701" s="4">
        <v>0.1</v>
      </c>
      <c r="H701" s="4">
        <v>10</v>
      </c>
      <c r="I701" s="4">
        <f t="shared" si="95"/>
        <v>1</v>
      </c>
      <c r="J701" s="4"/>
      <c r="K701" s="4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 t="s">
        <v>16</v>
      </c>
      <c r="E702" s="4"/>
      <c r="F702" s="4"/>
      <c r="G702" s="4">
        <v>0</v>
      </c>
      <c r="H702" s="4">
        <v>0</v>
      </c>
      <c r="I702" s="4">
        <f t="shared" si="95"/>
        <v>0</v>
      </c>
      <c r="J702" s="4"/>
      <c r="K702" s="4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 t="s">
        <v>16</v>
      </c>
      <c r="E703" s="4"/>
      <c r="F703" s="4"/>
      <c r="G703" s="4">
        <v>0</v>
      </c>
      <c r="H703" s="4">
        <v>0</v>
      </c>
      <c r="I703" s="4">
        <f t="shared" si="95"/>
        <v>0</v>
      </c>
      <c r="J703" s="4"/>
      <c r="K703" s="4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 t="s">
        <v>16</v>
      </c>
      <c r="E704" s="4"/>
      <c r="F704" s="4"/>
      <c r="G704" s="4">
        <v>0</v>
      </c>
      <c r="H704" s="4">
        <v>0</v>
      </c>
      <c r="I704" s="4">
        <f t="shared" si="95"/>
        <v>0</v>
      </c>
      <c r="J704" s="4"/>
      <c r="K704" s="4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 t="s">
        <v>16</v>
      </c>
      <c r="E705" s="4"/>
      <c r="F705" s="4"/>
      <c r="G705" s="4">
        <v>0</v>
      </c>
      <c r="H705" s="4">
        <v>0</v>
      </c>
      <c r="I705" s="4">
        <f t="shared" si="95"/>
        <v>0</v>
      </c>
      <c r="J705" s="4"/>
      <c r="K705" s="4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4"/>
      <c r="C706" s="4"/>
      <c r="D706" s="4" t="s">
        <v>16</v>
      </c>
      <c r="E706" s="4"/>
      <c r="F706" s="4"/>
      <c r="G706" s="4">
        <v>0</v>
      </c>
      <c r="H706" s="4">
        <v>0</v>
      </c>
      <c r="I706" s="4">
        <f t="shared" si="95"/>
        <v>0</v>
      </c>
      <c r="J706" s="4"/>
      <c r="K706" s="4"/>
      <c r="L706" s="4"/>
      <c r="M706" s="4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4"/>
      <c r="C707" s="4"/>
      <c r="D707" s="4" t="s">
        <v>16</v>
      </c>
      <c r="E707" s="4"/>
      <c r="F707" s="4"/>
      <c r="G707" s="4">
        <v>0</v>
      </c>
      <c r="H707" s="4">
        <v>0</v>
      </c>
      <c r="I707" s="4">
        <f t="shared" si="95"/>
        <v>0</v>
      </c>
      <c r="J707" s="4"/>
      <c r="K707" s="4"/>
      <c r="L707" s="4"/>
      <c r="M707" s="4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5"/>
      <c r="C708" s="5"/>
      <c r="D708" s="5" t="s">
        <v>15</v>
      </c>
      <c r="E708" s="5"/>
      <c r="F708" s="5"/>
      <c r="G708" s="5">
        <f>SUM(G689:G707)</f>
        <v>0.20750000000000002</v>
      </c>
      <c r="H708" s="5"/>
      <c r="I708" s="5">
        <f>SUM(I689:I707)</f>
        <v>1.100625</v>
      </c>
      <c r="J708" s="5">
        <f>I708/G708</f>
        <v>5.3042168674698793</v>
      </c>
      <c r="K708" s="5">
        <v>0.54500000000000004</v>
      </c>
      <c r="L708" s="5">
        <f>K708*I708</f>
        <v>0.59984062500000002</v>
      </c>
      <c r="M708" s="5">
        <f>G708*C689</f>
        <v>45.650000000000006</v>
      </c>
      <c r="N708" s="5">
        <f>I708*C689</f>
        <v>242.13749999999999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3" t="s">
        <v>2</v>
      </c>
      <c r="C709" s="3" t="s">
        <v>3</v>
      </c>
      <c r="D709" s="3" t="s">
        <v>4</v>
      </c>
      <c r="E709" s="3" t="s">
        <v>5</v>
      </c>
      <c r="F709" s="3" t="s">
        <v>6</v>
      </c>
      <c r="G709" s="3" t="s">
        <v>7</v>
      </c>
      <c r="H709" s="3" t="s">
        <v>8</v>
      </c>
      <c r="I709" s="3" t="s">
        <v>9</v>
      </c>
      <c r="J709" s="3" t="s">
        <v>10</v>
      </c>
      <c r="K709" s="3" t="s">
        <v>11</v>
      </c>
      <c r="L709" s="3" t="s">
        <v>12</v>
      </c>
      <c r="M709" s="3" t="s">
        <v>13</v>
      </c>
      <c r="N709" s="3" t="s">
        <v>14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>
        <v>14</v>
      </c>
      <c r="C710" s="4">
        <v>200</v>
      </c>
      <c r="D710" s="4">
        <v>19</v>
      </c>
      <c r="E710" s="4">
        <v>0.75</v>
      </c>
      <c r="F710" s="4">
        <f>A2</f>
        <v>2.5000000000000001E-2</v>
      </c>
      <c r="G710" s="4">
        <f t="shared" ref="G710:G721" si="97">E710*F710</f>
        <v>1.8750000000000003E-2</v>
      </c>
      <c r="H710" s="4">
        <v>0.5</v>
      </c>
      <c r="I710" s="4">
        <f t="shared" ref="I710:I728" si="98">G710*H710</f>
        <v>9.3750000000000014E-3</v>
      </c>
      <c r="J710" s="4"/>
      <c r="K710" s="4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>
        <v>21</v>
      </c>
      <c r="E711" s="4">
        <v>0.6</v>
      </c>
      <c r="F711" s="4">
        <f t="shared" ref="F711:F714" si="99">A3</f>
        <v>2.5000000000000001E-2</v>
      </c>
      <c r="G711" s="4">
        <f t="shared" si="97"/>
        <v>1.4999999999999999E-2</v>
      </c>
      <c r="H711" s="4">
        <v>0.5</v>
      </c>
      <c r="I711" s="4">
        <f t="shared" si="98"/>
        <v>7.4999999999999997E-3</v>
      </c>
      <c r="J711" s="4"/>
      <c r="K711" s="4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>
        <v>23</v>
      </c>
      <c r="E712" s="4">
        <v>0.8</v>
      </c>
      <c r="F712" s="4">
        <f t="shared" si="99"/>
        <v>2.5000000000000001E-2</v>
      </c>
      <c r="G712" s="4">
        <f t="shared" si="97"/>
        <v>2.0000000000000004E-2</v>
      </c>
      <c r="H712" s="4">
        <v>0.5</v>
      </c>
      <c r="I712" s="4">
        <f t="shared" si="98"/>
        <v>1.0000000000000002E-2</v>
      </c>
      <c r="J712" s="4"/>
      <c r="K712" s="4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>
        <v>26</v>
      </c>
      <c r="E713" s="4">
        <v>0.8</v>
      </c>
      <c r="F713" s="4">
        <f t="shared" si="99"/>
        <v>2.5000000000000001E-2</v>
      </c>
      <c r="G713" s="4">
        <f t="shared" si="97"/>
        <v>2.0000000000000004E-2</v>
      </c>
      <c r="H713" s="4">
        <v>0.5</v>
      </c>
      <c r="I713" s="4">
        <f t="shared" si="98"/>
        <v>1.0000000000000002E-2</v>
      </c>
      <c r="J713" s="4"/>
      <c r="K713" s="4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>
        <v>28</v>
      </c>
      <c r="E714" s="4">
        <v>0.6</v>
      </c>
      <c r="F714" s="4">
        <f t="shared" si="99"/>
        <v>2.5000000000000001E-2</v>
      </c>
      <c r="G714" s="4">
        <f t="shared" si="97"/>
        <v>1.4999999999999999E-2</v>
      </c>
      <c r="H714" s="4">
        <v>0.5</v>
      </c>
      <c r="I714" s="4">
        <f t="shared" si="98"/>
        <v>7.4999999999999997E-3</v>
      </c>
      <c r="J714" s="4"/>
      <c r="K714" s="4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>
        <v>20</v>
      </c>
      <c r="E715" s="4">
        <v>0.8</v>
      </c>
      <c r="F715" s="4">
        <v>0</v>
      </c>
      <c r="G715" s="4">
        <f t="shared" si="97"/>
        <v>0</v>
      </c>
      <c r="H715" s="4">
        <v>0.5</v>
      </c>
      <c r="I715" s="4">
        <f t="shared" si="98"/>
        <v>0</v>
      </c>
      <c r="J715" s="4"/>
      <c r="K715" s="4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>
        <v>22</v>
      </c>
      <c r="E716" s="4">
        <v>0.75</v>
      </c>
      <c r="F716" s="4">
        <v>0</v>
      </c>
      <c r="G716" s="4">
        <f t="shared" si="97"/>
        <v>0</v>
      </c>
      <c r="H716" s="4">
        <v>0.5</v>
      </c>
      <c r="I716" s="4">
        <f t="shared" si="98"/>
        <v>0</v>
      </c>
      <c r="J716" s="4"/>
      <c r="K716" s="4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>
        <v>24</v>
      </c>
      <c r="E717" s="4">
        <v>0.75</v>
      </c>
      <c r="F717" s="4">
        <v>0</v>
      </c>
      <c r="G717" s="4">
        <f t="shared" si="97"/>
        <v>0</v>
      </c>
      <c r="H717" s="4">
        <v>0.5</v>
      </c>
      <c r="I717" s="4">
        <f t="shared" si="98"/>
        <v>0</v>
      </c>
      <c r="J717" s="4"/>
      <c r="K717" s="4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>
        <v>25</v>
      </c>
      <c r="E718" s="4">
        <v>0.6</v>
      </c>
      <c r="F718" s="4">
        <f>A2</f>
        <v>2.5000000000000001E-2</v>
      </c>
      <c r="G718" s="4">
        <f t="shared" si="97"/>
        <v>1.4999999999999999E-2</v>
      </c>
      <c r="H718" s="4">
        <v>3</v>
      </c>
      <c r="I718" s="4">
        <f t="shared" si="98"/>
        <v>4.4999999999999998E-2</v>
      </c>
      <c r="J718" s="4"/>
      <c r="K718" s="4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>
        <v>27</v>
      </c>
      <c r="E719" s="4">
        <v>0.75</v>
      </c>
      <c r="F719" s="4">
        <f>A3</f>
        <v>2.5000000000000001E-2</v>
      </c>
      <c r="G719" s="4">
        <f t="shared" si="97"/>
        <v>1.8750000000000003E-2</v>
      </c>
      <c r="H719" s="4">
        <v>0</v>
      </c>
      <c r="I719" s="4">
        <f t="shared" si="98"/>
        <v>0</v>
      </c>
      <c r="J719" s="4"/>
      <c r="K719" s="4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>
        <v>29</v>
      </c>
      <c r="E720" s="4">
        <v>0.75</v>
      </c>
      <c r="F720" s="4">
        <v>0</v>
      </c>
      <c r="G720" s="4">
        <f t="shared" si="97"/>
        <v>0</v>
      </c>
      <c r="H720" s="4">
        <v>0.5</v>
      </c>
      <c r="I720" s="4">
        <f t="shared" si="98"/>
        <v>0</v>
      </c>
      <c r="J720" s="4"/>
      <c r="K720" s="4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>
        <v>30</v>
      </c>
      <c r="E721" s="4">
        <v>0.6</v>
      </c>
      <c r="F721" s="4">
        <v>0</v>
      </c>
      <c r="G721" s="4">
        <f t="shared" si="97"/>
        <v>0</v>
      </c>
      <c r="H721" s="4">
        <v>0.5</v>
      </c>
      <c r="I721" s="4">
        <f t="shared" si="98"/>
        <v>0</v>
      </c>
      <c r="J721" s="4"/>
      <c r="K721" s="4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 t="s">
        <v>16</v>
      </c>
      <c r="E722" s="4"/>
      <c r="F722" s="4"/>
      <c r="G722" s="4">
        <v>0.1</v>
      </c>
      <c r="H722" s="4">
        <v>10</v>
      </c>
      <c r="I722" s="4">
        <f t="shared" si="98"/>
        <v>1</v>
      </c>
      <c r="J722" s="4"/>
      <c r="K722" s="4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 t="s">
        <v>16</v>
      </c>
      <c r="E723" s="4"/>
      <c r="F723" s="4"/>
      <c r="G723" s="4">
        <v>0</v>
      </c>
      <c r="H723" s="4">
        <v>0</v>
      </c>
      <c r="I723" s="4">
        <f t="shared" si="98"/>
        <v>0</v>
      </c>
      <c r="J723" s="4"/>
      <c r="K723" s="4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 t="s">
        <v>16</v>
      </c>
      <c r="E724" s="4"/>
      <c r="F724" s="4"/>
      <c r="G724" s="4">
        <v>0</v>
      </c>
      <c r="H724" s="4">
        <v>0</v>
      </c>
      <c r="I724" s="4">
        <f t="shared" si="98"/>
        <v>0</v>
      </c>
      <c r="J724" s="4"/>
      <c r="K724" s="4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 t="s">
        <v>16</v>
      </c>
      <c r="E725" s="4"/>
      <c r="F725" s="4"/>
      <c r="G725" s="4">
        <v>0</v>
      </c>
      <c r="H725" s="4">
        <v>0</v>
      </c>
      <c r="I725" s="4">
        <f t="shared" si="98"/>
        <v>0</v>
      </c>
      <c r="J725" s="4"/>
      <c r="K725" s="4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 t="s">
        <v>16</v>
      </c>
      <c r="E726" s="4"/>
      <c r="F726" s="4"/>
      <c r="G726" s="4">
        <v>0</v>
      </c>
      <c r="H726" s="4">
        <v>0</v>
      </c>
      <c r="I726" s="4">
        <f t="shared" si="98"/>
        <v>0</v>
      </c>
      <c r="J726" s="4"/>
      <c r="K726" s="4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4"/>
      <c r="C727" s="4"/>
      <c r="D727" s="4" t="s">
        <v>16</v>
      </c>
      <c r="E727" s="4"/>
      <c r="F727" s="4"/>
      <c r="G727" s="4">
        <v>0</v>
      </c>
      <c r="H727" s="4">
        <v>0</v>
      </c>
      <c r="I727" s="4">
        <f t="shared" si="98"/>
        <v>0</v>
      </c>
      <c r="J727" s="4"/>
      <c r="K727" s="4"/>
      <c r="L727" s="4"/>
      <c r="M727" s="4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4"/>
      <c r="C728" s="4"/>
      <c r="D728" s="4" t="s">
        <v>16</v>
      </c>
      <c r="E728" s="4"/>
      <c r="F728" s="4"/>
      <c r="G728" s="4">
        <v>0</v>
      </c>
      <c r="H728" s="4">
        <v>0</v>
      </c>
      <c r="I728" s="4">
        <f t="shared" si="98"/>
        <v>0</v>
      </c>
      <c r="J728" s="4"/>
      <c r="K728" s="4"/>
      <c r="L728" s="4"/>
      <c r="M728" s="4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5"/>
      <c r="C729" s="5"/>
      <c r="D729" s="5" t="s">
        <v>15</v>
      </c>
      <c r="E729" s="5"/>
      <c r="F729" s="5"/>
      <c r="G729" s="5">
        <f>SUM(G710:G728)</f>
        <v>0.22250000000000003</v>
      </c>
      <c r="H729" s="5"/>
      <c r="I729" s="5">
        <f>SUM(I710:I728)</f>
        <v>1.089375</v>
      </c>
      <c r="J729" s="5">
        <f>I729/G729</f>
        <v>4.8960674157303359</v>
      </c>
      <c r="K729" s="5">
        <v>0.5</v>
      </c>
      <c r="L729" s="5">
        <f>K729*I729</f>
        <v>0.54468749999999999</v>
      </c>
      <c r="M729" s="5">
        <f>G729*C710</f>
        <v>44.500000000000007</v>
      </c>
      <c r="N729" s="5">
        <f>I729*C710</f>
        <v>217.875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3" t="s">
        <v>2</v>
      </c>
      <c r="C730" s="3" t="s">
        <v>3</v>
      </c>
      <c r="D730" s="3" t="s">
        <v>4</v>
      </c>
      <c r="E730" s="3" t="s">
        <v>5</v>
      </c>
      <c r="F730" s="3" t="s">
        <v>6</v>
      </c>
      <c r="G730" s="3" t="s">
        <v>7</v>
      </c>
      <c r="H730" s="3" t="s">
        <v>8</v>
      </c>
      <c r="I730" s="3" t="s">
        <v>9</v>
      </c>
      <c r="J730" s="3" t="s">
        <v>10</v>
      </c>
      <c r="K730" s="3" t="s">
        <v>11</v>
      </c>
      <c r="L730" s="3" t="s">
        <v>12</v>
      </c>
      <c r="M730" s="3" t="s">
        <v>13</v>
      </c>
      <c r="N730" s="3" t="s">
        <v>14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>
        <v>15</v>
      </c>
      <c r="C731" s="4">
        <v>200</v>
      </c>
      <c r="D731" s="4">
        <v>19</v>
      </c>
      <c r="E731" s="4">
        <v>0.75</v>
      </c>
      <c r="F731" s="4">
        <f>A2</f>
        <v>2.5000000000000001E-2</v>
      </c>
      <c r="G731" s="4">
        <f t="shared" ref="G731:G742" si="100">E731*F731</f>
        <v>1.8750000000000003E-2</v>
      </c>
      <c r="H731" s="4">
        <v>0.5</v>
      </c>
      <c r="I731" s="4">
        <f t="shared" ref="I731:I749" si="101">G731*H731</f>
        <v>9.3750000000000014E-3</v>
      </c>
      <c r="J731" s="4"/>
      <c r="K731" s="4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>
        <v>21</v>
      </c>
      <c r="E732" s="4">
        <v>0.6</v>
      </c>
      <c r="F732" s="4">
        <f t="shared" ref="F732:F735" si="102">A3</f>
        <v>2.5000000000000001E-2</v>
      </c>
      <c r="G732" s="4">
        <f t="shared" si="100"/>
        <v>1.4999999999999999E-2</v>
      </c>
      <c r="H732" s="4">
        <v>0.5</v>
      </c>
      <c r="I732" s="4">
        <f t="shared" si="101"/>
        <v>7.4999999999999997E-3</v>
      </c>
      <c r="J732" s="4"/>
      <c r="K732" s="4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>
        <v>23</v>
      </c>
      <c r="E733" s="4">
        <v>0.8</v>
      </c>
      <c r="F733" s="4">
        <f t="shared" si="102"/>
        <v>2.5000000000000001E-2</v>
      </c>
      <c r="G733" s="4">
        <f t="shared" si="100"/>
        <v>2.0000000000000004E-2</v>
      </c>
      <c r="H733" s="4">
        <v>0.5</v>
      </c>
      <c r="I733" s="4">
        <f t="shared" si="101"/>
        <v>1.0000000000000002E-2</v>
      </c>
      <c r="J733" s="4"/>
      <c r="K733" s="4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>
        <v>26</v>
      </c>
      <c r="E734" s="4">
        <v>0.8</v>
      </c>
      <c r="F734" s="4">
        <f t="shared" si="102"/>
        <v>2.5000000000000001E-2</v>
      </c>
      <c r="G734" s="4">
        <f t="shared" si="100"/>
        <v>2.0000000000000004E-2</v>
      </c>
      <c r="H734" s="4">
        <v>0.5</v>
      </c>
      <c r="I734" s="4">
        <f t="shared" si="101"/>
        <v>1.0000000000000002E-2</v>
      </c>
      <c r="J734" s="4"/>
      <c r="K734" s="4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>
        <v>28</v>
      </c>
      <c r="E735" s="4">
        <v>0.6</v>
      </c>
      <c r="F735" s="4">
        <f t="shared" si="102"/>
        <v>2.5000000000000001E-2</v>
      </c>
      <c r="G735" s="4">
        <f t="shared" si="100"/>
        <v>1.4999999999999999E-2</v>
      </c>
      <c r="H735" s="4">
        <v>0.5</v>
      </c>
      <c r="I735" s="4">
        <f t="shared" si="101"/>
        <v>7.4999999999999997E-3</v>
      </c>
      <c r="J735" s="4"/>
      <c r="K735" s="4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>
        <v>20</v>
      </c>
      <c r="E736" s="4">
        <v>0.8</v>
      </c>
      <c r="F736" s="4">
        <v>0</v>
      </c>
      <c r="G736" s="4">
        <f t="shared" si="100"/>
        <v>0</v>
      </c>
      <c r="H736" s="4">
        <v>0.5</v>
      </c>
      <c r="I736" s="4">
        <f t="shared" si="101"/>
        <v>0</v>
      </c>
      <c r="J736" s="4"/>
      <c r="K736" s="4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>
        <v>22</v>
      </c>
      <c r="E737" s="4">
        <v>0.75</v>
      </c>
      <c r="F737" s="4">
        <v>0</v>
      </c>
      <c r="G737" s="4">
        <f t="shared" si="100"/>
        <v>0</v>
      </c>
      <c r="H737" s="4">
        <v>0.5</v>
      </c>
      <c r="I737" s="4">
        <f t="shared" si="101"/>
        <v>0</v>
      </c>
      <c r="J737" s="4"/>
      <c r="K737" s="4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>
        <v>24</v>
      </c>
      <c r="E738" s="4">
        <v>0.75</v>
      </c>
      <c r="F738" s="4">
        <v>0</v>
      </c>
      <c r="G738" s="4">
        <f t="shared" si="100"/>
        <v>0</v>
      </c>
      <c r="H738" s="4">
        <v>0.5</v>
      </c>
      <c r="I738" s="4">
        <f t="shared" si="101"/>
        <v>0</v>
      </c>
      <c r="J738" s="4"/>
      <c r="K738" s="4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>
        <v>25</v>
      </c>
      <c r="E739" s="4">
        <v>0.6</v>
      </c>
      <c r="F739" s="4">
        <f>A2</f>
        <v>2.5000000000000001E-2</v>
      </c>
      <c r="G739" s="4">
        <f t="shared" si="100"/>
        <v>1.4999999999999999E-2</v>
      </c>
      <c r="H739" s="4">
        <v>0</v>
      </c>
      <c r="I739" s="4">
        <f t="shared" si="101"/>
        <v>0</v>
      </c>
      <c r="J739" s="4"/>
      <c r="K739" s="4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>
        <v>27</v>
      </c>
      <c r="E740" s="4">
        <v>0.75</v>
      </c>
      <c r="F740" s="4">
        <f>A3</f>
        <v>2.5000000000000001E-2</v>
      </c>
      <c r="G740" s="4">
        <f t="shared" si="100"/>
        <v>1.8750000000000003E-2</v>
      </c>
      <c r="H740" s="4">
        <v>3</v>
      </c>
      <c r="I740" s="4">
        <f t="shared" si="101"/>
        <v>5.6250000000000008E-2</v>
      </c>
      <c r="J740" s="4"/>
      <c r="K740" s="4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>
        <v>29</v>
      </c>
      <c r="E741" s="4">
        <v>0.75</v>
      </c>
      <c r="F741" s="4">
        <v>0</v>
      </c>
      <c r="G741" s="4">
        <f t="shared" si="100"/>
        <v>0</v>
      </c>
      <c r="H741" s="4">
        <v>0.5</v>
      </c>
      <c r="I741" s="4">
        <f t="shared" si="101"/>
        <v>0</v>
      </c>
      <c r="J741" s="4"/>
      <c r="K741" s="4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>
        <v>30</v>
      </c>
      <c r="E742" s="4">
        <v>0.6</v>
      </c>
      <c r="F742" s="4">
        <v>0</v>
      </c>
      <c r="G742" s="4">
        <f t="shared" si="100"/>
        <v>0</v>
      </c>
      <c r="H742" s="4">
        <v>0.5</v>
      </c>
      <c r="I742" s="4">
        <f t="shared" si="101"/>
        <v>0</v>
      </c>
      <c r="J742" s="4"/>
      <c r="K742" s="4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 t="s">
        <v>16</v>
      </c>
      <c r="E743" s="4"/>
      <c r="F743" s="4"/>
      <c r="G743" s="4">
        <v>0.1</v>
      </c>
      <c r="H743" s="4">
        <v>10</v>
      </c>
      <c r="I743" s="4">
        <f t="shared" si="101"/>
        <v>1</v>
      </c>
      <c r="J743" s="4"/>
      <c r="K743" s="4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 t="s">
        <v>16</v>
      </c>
      <c r="E744" s="4"/>
      <c r="F744" s="4"/>
      <c r="G744" s="4">
        <v>0</v>
      </c>
      <c r="H744" s="4">
        <v>0</v>
      </c>
      <c r="I744" s="4">
        <f t="shared" si="101"/>
        <v>0</v>
      </c>
      <c r="J744" s="4"/>
      <c r="K744" s="4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 t="s">
        <v>16</v>
      </c>
      <c r="E745" s="4"/>
      <c r="F745" s="4"/>
      <c r="G745" s="4">
        <v>0</v>
      </c>
      <c r="H745" s="4">
        <v>0</v>
      </c>
      <c r="I745" s="4">
        <f t="shared" si="101"/>
        <v>0</v>
      </c>
      <c r="J745" s="4"/>
      <c r="K745" s="4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 t="s">
        <v>16</v>
      </c>
      <c r="E746" s="4"/>
      <c r="F746" s="4"/>
      <c r="G746" s="4">
        <v>0</v>
      </c>
      <c r="H746" s="4">
        <v>0</v>
      </c>
      <c r="I746" s="4">
        <f t="shared" si="101"/>
        <v>0</v>
      </c>
      <c r="J746" s="4"/>
      <c r="K746" s="4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 t="s">
        <v>16</v>
      </c>
      <c r="E747" s="4"/>
      <c r="F747" s="4"/>
      <c r="G747" s="4">
        <v>0</v>
      </c>
      <c r="H747" s="4">
        <v>0</v>
      </c>
      <c r="I747" s="4">
        <f t="shared" si="101"/>
        <v>0</v>
      </c>
      <c r="J747" s="4"/>
      <c r="K747" s="4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4"/>
      <c r="C748" s="4"/>
      <c r="D748" s="4" t="s">
        <v>16</v>
      </c>
      <c r="E748" s="4"/>
      <c r="F748" s="4"/>
      <c r="G748" s="4">
        <v>0</v>
      </c>
      <c r="H748" s="4">
        <v>0</v>
      </c>
      <c r="I748" s="4">
        <f t="shared" si="101"/>
        <v>0</v>
      </c>
      <c r="J748" s="4"/>
      <c r="K748" s="4"/>
      <c r="L748" s="4"/>
      <c r="M748" s="4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4"/>
      <c r="C749" s="4"/>
      <c r="D749" s="4" t="s">
        <v>16</v>
      </c>
      <c r="E749" s="4"/>
      <c r="F749" s="4"/>
      <c r="G749" s="4">
        <v>0</v>
      </c>
      <c r="H749" s="4">
        <v>0</v>
      </c>
      <c r="I749" s="4">
        <f t="shared" si="101"/>
        <v>0</v>
      </c>
      <c r="J749" s="4"/>
      <c r="K749" s="4"/>
      <c r="L749" s="4"/>
      <c r="M749" s="4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5"/>
      <c r="C750" s="5"/>
      <c r="D750" s="5" t="s">
        <v>15</v>
      </c>
      <c r="E750" s="5"/>
      <c r="F750" s="5"/>
      <c r="G750" s="5">
        <f>SUM(G731:G749)</f>
        <v>0.22250000000000003</v>
      </c>
      <c r="H750" s="5"/>
      <c r="I750" s="5">
        <f>SUM(I731:I749)</f>
        <v>1.100625</v>
      </c>
      <c r="J750" s="5">
        <f>I750/G750</f>
        <v>4.9466292134831455</v>
      </c>
      <c r="K750" s="5">
        <v>0.5</v>
      </c>
      <c r="L750" s="5">
        <f>K750*I750</f>
        <v>0.55031249999999998</v>
      </c>
      <c r="M750" s="5">
        <f>G750*C731</f>
        <v>44.500000000000007</v>
      </c>
      <c r="N750" s="5">
        <f>I750*C731</f>
        <v>220.125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3" t="s">
        <v>2</v>
      </c>
      <c r="C751" s="3" t="s">
        <v>3</v>
      </c>
      <c r="D751" s="3" t="s">
        <v>4</v>
      </c>
      <c r="E751" s="3" t="s">
        <v>5</v>
      </c>
      <c r="F751" s="3" t="s">
        <v>6</v>
      </c>
      <c r="G751" s="3" t="s">
        <v>7</v>
      </c>
      <c r="H751" s="3" t="s">
        <v>8</v>
      </c>
      <c r="I751" s="3" t="s">
        <v>9</v>
      </c>
      <c r="J751" s="3" t="s">
        <v>10</v>
      </c>
      <c r="K751" s="3" t="s">
        <v>11</v>
      </c>
      <c r="L751" s="3" t="s">
        <v>12</v>
      </c>
      <c r="M751" s="3" t="s">
        <v>13</v>
      </c>
      <c r="N751" s="3" t="s">
        <v>14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>
        <v>16</v>
      </c>
      <c r="C752" s="4">
        <v>10</v>
      </c>
      <c r="D752" s="4">
        <v>19</v>
      </c>
      <c r="E752" s="4">
        <v>0.75</v>
      </c>
      <c r="F752" s="4">
        <f>A2</f>
        <v>2.5000000000000001E-2</v>
      </c>
      <c r="G752" s="4">
        <f t="shared" ref="G752:G763" si="103">E752*F752</f>
        <v>1.8750000000000003E-2</v>
      </c>
      <c r="H752" s="4">
        <v>0.5</v>
      </c>
      <c r="I752" s="4">
        <f t="shared" ref="I752:I770" si="104">G752*H752</f>
        <v>9.3750000000000014E-3</v>
      </c>
      <c r="J752" s="4"/>
      <c r="K752" s="4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>
        <v>21</v>
      </c>
      <c r="E753" s="4">
        <v>0.6</v>
      </c>
      <c r="F753" s="4">
        <f t="shared" ref="F753:F756" si="105">A3</f>
        <v>2.5000000000000001E-2</v>
      </c>
      <c r="G753" s="4">
        <f t="shared" si="103"/>
        <v>1.4999999999999999E-2</v>
      </c>
      <c r="H753" s="4">
        <v>0.5</v>
      </c>
      <c r="I753" s="4">
        <f t="shared" si="104"/>
        <v>7.4999999999999997E-3</v>
      </c>
      <c r="J753" s="4"/>
      <c r="K753" s="4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>
        <v>23</v>
      </c>
      <c r="E754" s="4">
        <v>0.8</v>
      </c>
      <c r="F754" s="4">
        <f t="shared" si="105"/>
        <v>2.5000000000000001E-2</v>
      </c>
      <c r="G754" s="4">
        <f t="shared" si="103"/>
        <v>2.0000000000000004E-2</v>
      </c>
      <c r="H754" s="4">
        <v>0.5</v>
      </c>
      <c r="I754" s="4">
        <f t="shared" si="104"/>
        <v>1.0000000000000002E-2</v>
      </c>
      <c r="J754" s="4"/>
      <c r="K754" s="4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>
        <v>26</v>
      </c>
      <c r="E755" s="4">
        <v>0.8</v>
      </c>
      <c r="F755" s="4">
        <f t="shared" si="105"/>
        <v>2.5000000000000001E-2</v>
      </c>
      <c r="G755" s="4">
        <f t="shared" si="103"/>
        <v>2.0000000000000004E-2</v>
      </c>
      <c r="H755" s="4">
        <v>0.5</v>
      </c>
      <c r="I755" s="4">
        <f t="shared" si="104"/>
        <v>1.0000000000000002E-2</v>
      </c>
      <c r="J755" s="4"/>
      <c r="K755" s="4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>
        <v>28</v>
      </c>
      <c r="E756" s="4">
        <v>0.6</v>
      </c>
      <c r="F756" s="4">
        <f t="shared" si="105"/>
        <v>2.5000000000000001E-2</v>
      </c>
      <c r="G756" s="4">
        <f t="shared" si="103"/>
        <v>1.4999999999999999E-2</v>
      </c>
      <c r="H756" s="4">
        <v>0.5</v>
      </c>
      <c r="I756" s="4">
        <f t="shared" si="104"/>
        <v>7.4999999999999997E-3</v>
      </c>
      <c r="J756" s="4"/>
      <c r="K756" s="4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>
        <v>20</v>
      </c>
      <c r="E757" s="4">
        <v>0.8</v>
      </c>
      <c r="F757" s="4">
        <v>0</v>
      </c>
      <c r="G757" s="4">
        <f t="shared" si="103"/>
        <v>0</v>
      </c>
      <c r="H757" s="4">
        <v>0.5</v>
      </c>
      <c r="I757" s="4">
        <f t="shared" si="104"/>
        <v>0</v>
      </c>
      <c r="J757" s="4"/>
      <c r="K757" s="4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>
        <v>22</v>
      </c>
      <c r="E758" s="4">
        <v>0.75</v>
      </c>
      <c r="F758" s="4">
        <v>0</v>
      </c>
      <c r="G758" s="4">
        <f t="shared" si="103"/>
        <v>0</v>
      </c>
      <c r="H758" s="4">
        <v>0.5</v>
      </c>
      <c r="I758" s="4">
        <f t="shared" si="104"/>
        <v>0</v>
      </c>
      <c r="J758" s="4"/>
      <c r="K758" s="4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>
        <v>24</v>
      </c>
      <c r="E759" s="4">
        <v>0.75</v>
      </c>
      <c r="F759" s="4">
        <v>0</v>
      </c>
      <c r="G759" s="4">
        <f t="shared" si="103"/>
        <v>0</v>
      </c>
      <c r="H759" s="4">
        <v>0.5</v>
      </c>
      <c r="I759" s="4">
        <f t="shared" si="104"/>
        <v>0</v>
      </c>
      <c r="J759" s="4"/>
      <c r="K759" s="4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>
        <v>25</v>
      </c>
      <c r="E760" s="4">
        <v>0.6</v>
      </c>
      <c r="F760" s="4">
        <v>0</v>
      </c>
      <c r="G760" s="4">
        <f t="shared" si="103"/>
        <v>0</v>
      </c>
      <c r="H760" s="4">
        <v>0.5</v>
      </c>
      <c r="I760" s="4">
        <f t="shared" si="104"/>
        <v>0</v>
      </c>
      <c r="J760" s="4"/>
      <c r="K760" s="4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>
        <v>27</v>
      </c>
      <c r="E761" s="4">
        <v>0.75</v>
      </c>
      <c r="F761" s="4">
        <v>0</v>
      </c>
      <c r="G761" s="4">
        <f t="shared" si="103"/>
        <v>0</v>
      </c>
      <c r="H761" s="4">
        <v>0.5</v>
      </c>
      <c r="I761" s="4">
        <f t="shared" si="104"/>
        <v>0</v>
      </c>
      <c r="J761" s="4"/>
      <c r="K761" s="4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>
        <v>29</v>
      </c>
      <c r="E762" s="4">
        <v>0.75</v>
      </c>
      <c r="F762" s="4">
        <f>A2</f>
        <v>2.5000000000000001E-2</v>
      </c>
      <c r="G762" s="4">
        <f t="shared" si="103"/>
        <v>1.8750000000000003E-2</v>
      </c>
      <c r="H762" s="4">
        <v>3</v>
      </c>
      <c r="I762" s="4">
        <f t="shared" si="104"/>
        <v>5.6250000000000008E-2</v>
      </c>
      <c r="J762" s="4"/>
      <c r="K762" s="4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>
        <v>30</v>
      </c>
      <c r="E763" s="4">
        <v>0.6</v>
      </c>
      <c r="F763" s="4">
        <f>A3</f>
        <v>2.5000000000000001E-2</v>
      </c>
      <c r="G763" s="4">
        <f t="shared" si="103"/>
        <v>1.4999999999999999E-2</v>
      </c>
      <c r="H763" s="4">
        <v>0</v>
      </c>
      <c r="I763" s="4">
        <f t="shared" si="104"/>
        <v>0</v>
      </c>
      <c r="J763" s="4"/>
      <c r="K763" s="4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 t="s">
        <v>16</v>
      </c>
      <c r="E764" s="4"/>
      <c r="F764" s="4"/>
      <c r="G764" s="4">
        <v>0.1</v>
      </c>
      <c r="H764" s="4">
        <v>10</v>
      </c>
      <c r="I764" s="4">
        <f t="shared" si="104"/>
        <v>1</v>
      </c>
      <c r="J764" s="4"/>
      <c r="K764" s="4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 t="s">
        <v>16</v>
      </c>
      <c r="E765" s="4"/>
      <c r="F765" s="4"/>
      <c r="G765" s="4">
        <v>0</v>
      </c>
      <c r="H765" s="4">
        <v>0</v>
      </c>
      <c r="I765" s="4">
        <f t="shared" si="104"/>
        <v>0</v>
      </c>
      <c r="J765" s="4"/>
      <c r="K765" s="4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 t="s">
        <v>16</v>
      </c>
      <c r="E766" s="4"/>
      <c r="F766" s="4"/>
      <c r="G766" s="4">
        <v>0</v>
      </c>
      <c r="H766" s="4">
        <v>0</v>
      </c>
      <c r="I766" s="4">
        <f t="shared" si="104"/>
        <v>0</v>
      </c>
      <c r="J766" s="4"/>
      <c r="K766" s="4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 t="s">
        <v>16</v>
      </c>
      <c r="E767" s="4"/>
      <c r="F767" s="4"/>
      <c r="G767" s="4">
        <v>0</v>
      </c>
      <c r="H767" s="4">
        <v>0</v>
      </c>
      <c r="I767" s="4">
        <f t="shared" si="104"/>
        <v>0</v>
      </c>
      <c r="J767" s="4"/>
      <c r="K767" s="4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 t="s">
        <v>16</v>
      </c>
      <c r="E768" s="4"/>
      <c r="F768" s="4"/>
      <c r="G768" s="4">
        <v>0</v>
      </c>
      <c r="H768" s="4">
        <v>0</v>
      </c>
      <c r="I768" s="4">
        <f t="shared" si="104"/>
        <v>0</v>
      </c>
      <c r="J768" s="4"/>
      <c r="K768" s="4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4"/>
      <c r="C769" s="4"/>
      <c r="D769" s="4" t="s">
        <v>16</v>
      </c>
      <c r="E769" s="4"/>
      <c r="F769" s="4"/>
      <c r="G769" s="4">
        <v>0</v>
      </c>
      <c r="H769" s="4">
        <v>0</v>
      </c>
      <c r="I769" s="4">
        <f t="shared" si="104"/>
        <v>0</v>
      </c>
      <c r="J769" s="4"/>
      <c r="K769" s="4"/>
      <c r="L769" s="4"/>
      <c r="M769" s="4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4"/>
      <c r="C770" s="4"/>
      <c r="D770" s="4" t="s">
        <v>16</v>
      </c>
      <c r="E770" s="4"/>
      <c r="F770" s="4"/>
      <c r="G770" s="4">
        <v>0</v>
      </c>
      <c r="H770" s="4">
        <v>0</v>
      </c>
      <c r="I770" s="4">
        <f t="shared" si="104"/>
        <v>0</v>
      </c>
      <c r="J770" s="4"/>
      <c r="K770" s="4"/>
      <c r="L770" s="4"/>
      <c r="M770" s="4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5"/>
      <c r="C771" s="5"/>
      <c r="D771" s="5" t="s">
        <v>15</v>
      </c>
      <c r="E771" s="5"/>
      <c r="F771" s="5"/>
      <c r="G771" s="5">
        <f>SUM(G752:G770)</f>
        <v>0.22250000000000003</v>
      </c>
      <c r="H771" s="5"/>
      <c r="I771" s="5">
        <f>SUM(I752:I770)</f>
        <v>1.100625</v>
      </c>
      <c r="J771" s="5">
        <f>I771/G771</f>
        <v>4.9466292134831455</v>
      </c>
      <c r="K771" s="5">
        <v>0.41499999999999998</v>
      </c>
      <c r="L771" s="5">
        <f>K771*I771</f>
        <v>0.45675937499999997</v>
      </c>
      <c r="M771" s="5">
        <f>G771*C752</f>
        <v>2.2250000000000005</v>
      </c>
      <c r="N771" s="5">
        <f>I771*C752</f>
        <v>11.00625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3" t="s">
        <v>2</v>
      </c>
      <c r="C772" s="3" t="s">
        <v>3</v>
      </c>
      <c r="D772" s="3" t="s">
        <v>4</v>
      </c>
      <c r="E772" s="3" t="s">
        <v>5</v>
      </c>
      <c r="F772" s="3" t="s">
        <v>6</v>
      </c>
      <c r="G772" s="3" t="s">
        <v>7</v>
      </c>
      <c r="H772" s="3" t="s">
        <v>8</v>
      </c>
      <c r="I772" s="3" t="s">
        <v>9</v>
      </c>
      <c r="J772" s="3" t="s">
        <v>10</v>
      </c>
      <c r="K772" s="3" t="s">
        <v>11</v>
      </c>
      <c r="L772" s="3" t="s">
        <v>12</v>
      </c>
      <c r="M772" s="3" t="s">
        <v>13</v>
      </c>
      <c r="N772" s="3" t="s">
        <v>14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>
        <v>17</v>
      </c>
      <c r="C773" s="4">
        <v>10</v>
      </c>
      <c r="D773" s="4">
        <v>19</v>
      </c>
      <c r="E773" s="4">
        <v>0.75</v>
      </c>
      <c r="F773" s="4">
        <f>A2</f>
        <v>2.5000000000000001E-2</v>
      </c>
      <c r="G773" s="4">
        <f t="shared" ref="G773:G784" si="106">E773*F773</f>
        <v>1.8750000000000003E-2</v>
      </c>
      <c r="H773" s="4">
        <v>0.5</v>
      </c>
      <c r="I773" s="4">
        <f t="shared" ref="I773:I791" si="107">G773*H773</f>
        <v>9.3750000000000014E-3</v>
      </c>
      <c r="J773" s="4"/>
      <c r="K773" s="4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>
        <v>21</v>
      </c>
      <c r="E774" s="4">
        <v>0.6</v>
      </c>
      <c r="F774" s="4">
        <f t="shared" ref="F774:F777" si="108">A3</f>
        <v>2.5000000000000001E-2</v>
      </c>
      <c r="G774" s="4">
        <f t="shared" si="106"/>
        <v>1.4999999999999999E-2</v>
      </c>
      <c r="H774" s="4">
        <v>0.5</v>
      </c>
      <c r="I774" s="4">
        <f t="shared" si="107"/>
        <v>7.4999999999999997E-3</v>
      </c>
      <c r="J774" s="4"/>
      <c r="K774" s="4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>
        <v>23</v>
      </c>
      <c r="E775" s="4">
        <v>0.8</v>
      </c>
      <c r="F775" s="4">
        <f t="shared" si="108"/>
        <v>2.5000000000000001E-2</v>
      </c>
      <c r="G775" s="4">
        <f t="shared" si="106"/>
        <v>2.0000000000000004E-2</v>
      </c>
      <c r="H775" s="4">
        <v>0.5</v>
      </c>
      <c r="I775" s="4">
        <f t="shared" si="107"/>
        <v>1.0000000000000002E-2</v>
      </c>
      <c r="J775" s="4"/>
      <c r="K775" s="4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>
        <v>26</v>
      </c>
      <c r="E776" s="4">
        <v>0.8</v>
      </c>
      <c r="F776" s="4">
        <f t="shared" si="108"/>
        <v>2.5000000000000001E-2</v>
      </c>
      <c r="G776" s="4">
        <f t="shared" si="106"/>
        <v>2.0000000000000004E-2</v>
      </c>
      <c r="H776" s="4">
        <v>0.5</v>
      </c>
      <c r="I776" s="4">
        <f t="shared" si="107"/>
        <v>1.0000000000000002E-2</v>
      </c>
      <c r="J776" s="4"/>
      <c r="K776" s="4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>
        <v>28</v>
      </c>
      <c r="E777" s="4">
        <v>0.6</v>
      </c>
      <c r="F777" s="4">
        <f t="shared" si="108"/>
        <v>2.5000000000000001E-2</v>
      </c>
      <c r="G777" s="4">
        <f t="shared" si="106"/>
        <v>1.4999999999999999E-2</v>
      </c>
      <c r="H777" s="4">
        <v>0.5</v>
      </c>
      <c r="I777" s="4">
        <f t="shared" si="107"/>
        <v>7.4999999999999997E-3</v>
      </c>
      <c r="J777" s="4"/>
      <c r="K777" s="4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>
        <v>20</v>
      </c>
      <c r="E778" s="4">
        <v>0.8</v>
      </c>
      <c r="F778" s="4">
        <v>0</v>
      </c>
      <c r="G778" s="4">
        <f t="shared" si="106"/>
        <v>0</v>
      </c>
      <c r="H778" s="4">
        <v>0.5</v>
      </c>
      <c r="I778" s="4">
        <f t="shared" si="107"/>
        <v>0</v>
      </c>
      <c r="J778" s="4"/>
      <c r="K778" s="4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>
        <v>22</v>
      </c>
      <c r="E779" s="4">
        <v>0.75</v>
      </c>
      <c r="F779" s="4">
        <v>0</v>
      </c>
      <c r="G779" s="4">
        <f t="shared" si="106"/>
        <v>0</v>
      </c>
      <c r="H779" s="4">
        <v>0.5</v>
      </c>
      <c r="I779" s="4">
        <f t="shared" si="107"/>
        <v>0</v>
      </c>
      <c r="J779" s="4"/>
      <c r="K779" s="4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>
        <v>24</v>
      </c>
      <c r="E780" s="4">
        <v>0.75</v>
      </c>
      <c r="F780" s="4">
        <v>0</v>
      </c>
      <c r="G780" s="4">
        <f t="shared" si="106"/>
        <v>0</v>
      </c>
      <c r="H780" s="4">
        <v>0.5</v>
      </c>
      <c r="I780" s="4">
        <f t="shared" si="107"/>
        <v>0</v>
      </c>
      <c r="J780" s="4"/>
      <c r="K780" s="4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>
        <v>25</v>
      </c>
      <c r="E781" s="4">
        <v>0.6</v>
      </c>
      <c r="F781" s="4">
        <v>0</v>
      </c>
      <c r="G781" s="4">
        <f t="shared" si="106"/>
        <v>0</v>
      </c>
      <c r="H781" s="4">
        <v>0.5</v>
      </c>
      <c r="I781" s="4">
        <f t="shared" si="107"/>
        <v>0</v>
      </c>
      <c r="J781" s="4"/>
      <c r="K781" s="4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>
        <v>27</v>
      </c>
      <c r="E782" s="4">
        <v>0.75</v>
      </c>
      <c r="F782" s="4">
        <v>0</v>
      </c>
      <c r="G782" s="4">
        <f t="shared" si="106"/>
        <v>0</v>
      </c>
      <c r="H782" s="4">
        <v>0.5</v>
      </c>
      <c r="I782" s="4">
        <f t="shared" si="107"/>
        <v>0</v>
      </c>
      <c r="J782" s="4"/>
      <c r="K782" s="4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>
        <v>29</v>
      </c>
      <c r="E783" s="4">
        <v>0.75</v>
      </c>
      <c r="F783" s="4">
        <f>A2</f>
        <v>2.5000000000000001E-2</v>
      </c>
      <c r="G783" s="4">
        <f t="shared" si="106"/>
        <v>1.8750000000000003E-2</v>
      </c>
      <c r="H783" s="4">
        <v>0</v>
      </c>
      <c r="I783" s="4">
        <f t="shared" si="107"/>
        <v>0</v>
      </c>
      <c r="J783" s="4"/>
      <c r="K783" s="4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>
        <v>30</v>
      </c>
      <c r="E784" s="4">
        <v>0.6</v>
      </c>
      <c r="F784" s="4">
        <f>A3</f>
        <v>2.5000000000000001E-2</v>
      </c>
      <c r="G784" s="4">
        <f t="shared" si="106"/>
        <v>1.4999999999999999E-2</v>
      </c>
      <c r="H784" s="4">
        <v>3</v>
      </c>
      <c r="I784" s="4">
        <f t="shared" si="107"/>
        <v>4.4999999999999998E-2</v>
      </c>
      <c r="J784" s="4"/>
      <c r="K784" s="4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 t="s">
        <v>16</v>
      </c>
      <c r="E785" s="4"/>
      <c r="F785" s="4"/>
      <c r="G785" s="4">
        <v>0.1</v>
      </c>
      <c r="H785" s="4">
        <v>10</v>
      </c>
      <c r="I785" s="4">
        <f t="shared" si="107"/>
        <v>1</v>
      </c>
      <c r="J785" s="4"/>
      <c r="K785" s="4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 t="s">
        <v>16</v>
      </c>
      <c r="E786" s="4"/>
      <c r="F786" s="4"/>
      <c r="G786" s="4">
        <v>0</v>
      </c>
      <c r="H786" s="4">
        <v>0</v>
      </c>
      <c r="I786" s="4">
        <f t="shared" si="107"/>
        <v>0</v>
      </c>
      <c r="J786" s="4"/>
      <c r="K786" s="4" t="s">
        <v>26</v>
      </c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 t="s">
        <v>16</v>
      </c>
      <c r="E787" s="4"/>
      <c r="F787" s="4"/>
      <c r="G787" s="4">
        <v>0</v>
      </c>
      <c r="H787" s="4">
        <v>0</v>
      </c>
      <c r="I787" s="4">
        <f t="shared" si="107"/>
        <v>0</v>
      </c>
      <c r="J787" s="4"/>
      <c r="K787" s="4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 t="s">
        <v>16</v>
      </c>
      <c r="E788" s="4"/>
      <c r="F788" s="4"/>
      <c r="G788" s="4">
        <v>0</v>
      </c>
      <c r="H788" s="4">
        <v>0</v>
      </c>
      <c r="I788" s="4">
        <f t="shared" si="107"/>
        <v>0</v>
      </c>
      <c r="J788" s="4"/>
      <c r="K788" s="4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 t="s">
        <v>16</v>
      </c>
      <c r="E789" s="4"/>
      <c r="F789" s="4"/>
      <c r="G789" s="4">
        <v>0</v>
      </c>
      <c r="H789" s="4">
        <v>0</v>
      </c>
      <c r="I789" s="4">
        <f t="shared" si="107"/>
        <v>0</v>
      </c>
      <c r="J789" s="4"/>
      <c r="K789" s="4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4"/>
      <c r="C790" s="4"/>
      <c r="D790" s="4" t="s">
        <v>16</v>
      </c>
      <c r="E790" s="4"/>
      <c r="F790" s="4"/>
      <c r="G790" s="4">
        <v>0</v>
      </c>
      <c r="H790" s="4">
        <v>0</v>
      </c>
      <c r="I790" s="4">
        <f t="shared" si="107"/>
        <v>0</v>
      </c>
      <c r="J790" s="4"/>
      <c r="K790" s="4"/>
      <c r="L790" s="4"/>
      <c r="M790" s="4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4"/>
      <c r="C791" s="4"/>
      <c r="D791" s="4" t="s">
        <v>16</v>
      </c>
      <c r="E791" s="4"/>
      <c r="F791" s="4"/>
      <c r="G791" s="4">
        <v>0</v>
      </c>
      <c r="H791" s="4">
        <v>0</v>
      </c>
      <c r="I791" s="4">
        <f t="shared" si="107"/>
        <v>0</v>
      </c>
      <c r="J791" s="4"/>
      <c r="K791" s="4"/>
      <c r="L791" s="4"/>
      <c r="M791" s="4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5"/>
      <c r="C792" s="5"/>
      <c r="D792" s="5" t="s">
        <v>15</v>
      </c>
      <c r="E792" s="5"/>
      <c r="F792" s="5"/>
      <c r="G792" s="5">
        <f>SUM(G773:G791)</f>
        <v>0.22250000000000003</v>
      </c>
      <c r="H792" s="5"/>
      <c r="I792" s="5">
        <f>SUM(I773:I791)</f>
        <v>1.089375</v>
      </c>
      <c r="J792" s="5">
        <f>I792/G792</f>
        <v>4.8960674157303359</v>
      </c>
      <c r="K792" s="5">
        <v>0.41499999999999998</v>
      </c>
      <c r="L792" s="5">
        <f>K792*I792</f>
        <v>0.45209062499999997</v>
      </c>
      <c r="M792" s="5">
        <f>G792*C773</f>
        <v>2.2250000000000005</v>
      </c>
      <c r="N792" s="5">
        <f>I792*C773</f>
        <v>10.893750000000001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5" t="s">
        <v>17</v>
      </c>
      <c r="L793" s="5">
        <f t="shared" ref="L793:N793" si="109">SUM(L647:L792)</f>
        <v>3.8054156250000002</v>
      </c>
      <c r="M793" s="5">
        <f t="shared" si="109"/>
        <v>230.67500000000001</v>
      </c>
      <c r="N793" s="5">
        <f t="shared" si="109"/>
        <v>1187.1374999999998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7">
        <f>SUM(C647:C773)</f>
        <v>1080</v>
      </c>
      <c r="C794" s="9" t="s">
        <v>18</v>
      </c>
      <c r="D794" s="9"/>
      <c r="E794" s="9"/>
      <c r="F794" s="9"/>
      <c r="G794" s="9"/>
      <c r="H794" s="1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7">
        <f>B794*8760</f>
        <v>9460800</v>
      </c>
      <c r="C795" s="9" t="s">
        <v>19</v>
      </c>
      <c r="D795" s="9"/>
      <c r="E795" s="9"/>
      <c r="F795" s="9"/>
      <c r="G795" s="9"/>
      <c r="H795" s="1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7">
        <f>M793</f>
        <v>230.67500000000001</v>
      </c>
      <c r="C796" s="9" t="s">
        <v>20</v>
      </c>
      <c r="D796" s="9"/>
      <c r="E796" s="9"/>
      <c r="F796" s="9"/>
      <c r="G796" s="9"/>
      <c r="H796" s="1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7">
        <f>B796/B794</f>
        <v>0.21358796296296298</v>
      </c>
      <c r="C797" s="9" t="s">
        <v>21</v>
      </c>
      <c r="D797" s="9"/>
      <c r="E797" s="9"/>
      <c r="F797" s="9"/>
      <c r="G797" s="9"/>
      <c r="H797" s="1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7">
        <f>N793/B794</f>
        <v>1.0992013888888887</v>
      </c>
      <c r="C798" s="9" t="s">
        <v>22</v>
      </c>
      <c r="D798" s="9"/>
      <c r="E798" s="9"/>
      <c r="F798" s="9"/>
      <c r="G798" s="9"/>
      <c r="H798" s="1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7">
        <f>B798/B797</f>
        <v>5.1463639319388736</v>
      </c>
      <c r="C799" s="9" t="s">
        <v>23</v>
      </c>
      <c r="D799" s="9"/>
      <c r="E799" s="9"/>
      <c r="F799" s="9"/>
      <c r="G799" s="9"/>
      <c r="H799" s="1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7">
        <f>(B795-N793)/B795</f>
        <v>0.99987452038939628</v>
      </c>
      <c r="C800" s="9" t="s">
        <v>24</v>
      </c>
      <c r="D800" s="9"/>
      <c r="E800" s="9"/>
      <c r="F800" s="9"/>
      <c r="G800" s="9"/>
      <c r="H800" s="1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7">
        <f>1-B800</f>
        <v>1.2547961060371815E-4</v>
      </c>
      <c r="C801" s="9" t="s">
        <v>25</v>
      </c>
      <c r="D801" s="9"/>
      <c r="E801" s="9"/>
      <c r="F801" s="9"/>
      <c r="G801" s="9"/>
      <c r="H801" s="1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7">
        <f>L793*1000</f>
        <v>3805.4156250000001</v>
      </c>
      <c r="C802" s="9" t="s">
        <v>27</v>
      </c>
      <c r="D802" s="9"/>
      <c r="E802" s="9"/>
      <c r="F802" s="9"/>
      <c r="G802" s="9"/>
      <c r="H802" s="1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7">
        <f>B802/B794</f>
        <v>3.5235329861111113</v>
      </c>
      <c r="C803" s="12" t="s">
        <v>28</v>
      </c>
      <c r="D803" s="12"/>
      <c r="E803" s="12"/>
      <c r="F803" s="12"/>
      <c r="G803" s="12"/>
      <c r="H803" s="1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6.5">
      <c r="A806" s="1"/>
      <c r="B806" s="2"/>
      <c r="C806" s="2"/>
      <c r="D806" s="2"/>
      <c r="E806" s="2"/>
      <c r="F806" s="2"/>
      <c r="G806" s="2"/>
      <c r="H806" s="1" t="s">
        <v>32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3" t="s">
        <v>2</v>
      </c>
      <c r="C807" s="3" t="s">
        <v>3</v>
      </c>
      <c r="D807" s="3" t="s">
        <v>4</v>
      </c>
      <c r="E807" s="3" t="s">
        <v>5</v>
      </c>
      <c r="F807" s="3" t="s">
        <v>6</v>
      </c>
      <c r="G807" s="3" t="s">
        <v>7</v>
      </c>
      <c r="H807" s="3" t="s">
        <v>8</v>
      </c>
      <c r="I807" s="3" t="s">
        <v>9</v>
      </c>
      <c r="J807" s="3" t="s">
        <v>10</v>
      </c>
      <c r="K807" s="3" t="s">
        <v>11</v>
      </c>
      <c r="L807" s="3" t="s">
        <v>12</v>
      </c>
      <c r="M807" s="3" t="s">
        <v>13</v>
      </c>
      <c r="N807" s="3" t="s">
        <v>14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4">
        <v>11</v>
      </c>
      <c r="C808" s="14">
        <v>220</v>
      </c>
      <c r="D808" s="14">
        <v>19</v>
      </c>
      <c r="E808" s="14">
        <v>0.75</v>
      </c>
      <c r="F808" s="14">
        <f>A2</f>
        <v>2.5000000000000001E-2</v>
      </c>
      <c r="G808" s="14">
        <f t="shared" ref="G808:G819" si="110">E808*F808</f>
        <v>1.8750000000000003E-2</v>
      </c>
      <c r="H808" s="14">
        <v>3</v>
      </c>
      <c r="I808" s="14">
        <f t="shared" ref="I808:I826" si="111">G808*H808</f>
        <v>5.6250000000000008E-2</v>
      </c>
      <c r="J808" s="14"/>
      <c r="K808" s="14"/>
      <c r="L808" s="14"/>
      <c r="M808" s="14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4"/>
      <c r="C809" s="14"/>
      <c r="D809" s="14">
        <v>21</v>
      </c>
      <c r="E809" s="14">
        <v>0.6</v>
      </c>
      <c r="F809" s="14">
        <f t="shared" ref="F809:F819" si="112">A3</f>
        <v>2.5000000000000001E-2</v>
      </c>
      <c r="G809" s="14">
        <f t="shared" si="110"/>
        <v>1.4999999999999999E-2</v>
      </c>
      <c r="H809" s="14">
        <v>0.5</v>
      </c>
      <c r="I809" s="14">
        <f t="shared" si="111"/>
        <v>7.4999999999999997E-3</v>
      </c>
      <c r="J809" s="14"/>
      <c r="K809" s="14"/>
      <c r="L809" s="14"/>
      <c r="M809" s="14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4"/>
      <c r="C810" s="14"/>
      <c r="D810" s="14">
        <v>23</v>
      </c>
      <c r="E810" s="14">
        <v>0.8</v>
      </c>
      <c r="F810" s="14">
        <f t="shared" si="112"/>
        <v>2.5000000000000001E-2</v>
      </c>
      <c r="G810" s="14">
        <f t="shared" si="110"/>
        <v>2.0000000000000004E-2</v>
      </c>
      <c r="H810" s="14">
        <v>0.5</v>
      </c>
      <c r="I810" s="14">
        <f t="shared" si="111"/>
        <v>1.0000000000000002E-2</v>
      </c>
      <c r="J810" s="14"/>
      <c r="K810" s="14"/>
      <c r="L810" s="14"/>
      <c r="M810" s="14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4"/>
      <c r="C811" s="14"/>
      <c r="D811" s="14">
        <v>26</v>
      </c>
      <c r="E811" s="14">
        <v>0.8</v>
      </c>
      <c r="F811" s="14">
        <f t="shared" si="112"/>
        <v>2.5000000000000001E-2</v>
      </c>
      <c r="G811" s="14">
        <f t="shared" si="110"/>
        <v>2.0000000000000004E-2</v>
      </c>
      <c r="H811" s="14">
        <v>0.5</v>
      </c>
      <c r="I811" s="14">
        <f t="shared" si="111"/>
        <v>1.0000000000000002E-2</v>
      </c>
      <c r="J811" s="14"/>
      <c r="K811" s="14"/>
      <c r="L811" s="14"/>
      <c r="M811" s="14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4"/>
      <c r="C812" s="14"/>
      <c r="D812" s="14">
        <v>28</v>
      </c>
      <c r="E812" s="14">
        <v>0.6</v>
      </c>
      <c r="F812" s="14">
        <f t="shared" si="112"/>
        <v>2.5000000000000001E-2</v>
      </c>
      <c r="G812" s="14">
        <f t="shared" si="110"/>
        <v>1.4999999999999999E-2</v>
      </c>
      <c r="H812" s="14">
        <v>0.5</v>
      </c>
      <c r="I812" s="14">
        <f t="shared" si="111"/>
        <v>7.4999999999999997E-3</v>
      </c>
      <c r="J812" s="14"/>
      <c r="K812" s="14"/>
      <c r="L812" s="14"/>
      <c r="M812" s="14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4"/>
      <c r="C813" s="14"/>
      <c r="D813" s="14">
        <v>20</v>
      </c>
      <c r="E813" s="14">
        <v>0.8</v>
      </c>
      <c r="F813" s="14">
        <f t="shared" si="112"/>
        <v>2.5000000000000001E-2</v>
      </c>
      <c r="G813" s="14">
        <f t="shared" si="110"/>
        <v>2.0000000000000004E-2</v>
      </c>
      <c r="H813" s="14">
        <v>3</v>
      </c>
      <c r="I813" s="14">
        <f t="shared" si="111"/>
        <v>6.0000000000000012E-2</v>
      </c>
      <c r="J813" s="14"/>
      <c r="K813" s="14"/>
      <c r="L813" s="14"/>
      <c r="M813" s="14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4"/>
      <c r="C814" s="14"/>
      <c r="D814" s="14">
        <v>22</v>
      </c>
      <c r="E814" s="14">
        <v>0.75</v>
      </c>
      <c r="F814" s="14">
        <f t="shared" si="112"/>
        <v>2.5000000000000001E-2</v>
      </c>
      <c r="G814" s="14">
        <f t="shared" si="110"/>
        <v>1.8750000000000003E-2</v>
      </c>
      <c r="H814" s="14">
        <v>0.5</v>
      </c>
      <c r="I814" s="14">
        <f t="shared" si="111"/>
        <v>9.3750000000000014E-3</v>
      </c>
      <c r="J814" s="14"/>
      <c r="K814" s="14"/>
      <c r="L814" s="14"/>
      <c r="M814" s="14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4"/>
      <c r="C815" s="14"/>
      <c r="D815" s="14">
        <v>24</v>
      </c>
      <c r="E815" s="14">
        <v>0.75</v>
      </c>
      <c r="F815" s="14">
        <f t="shared" si="112"/>
        <v>2.5000000000000001E-2</v>
      </c>
      <c r="G815" s="14">
        <f t="shared" si="110"/>
        <v>1.8750000000000003E-2</v>
      </c>
      <c r="H815" s="14">
        <v>0.5</v>
      </c>
      <c r="I815" s="14">
        <f t="shared" si="111"/>
        <v>9.3750000000000014E-3</v>
      </c>
      <c r="J815" s="14"/>
      <c r="K815" s="14"/>
      <c r="L815" s="14"/>
      <c r="M815" s="14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4"/>
      <c r="C816" s="14"/>
      <c r="D816" s="14">
        <v>25</v>
      </c>
      <c r="E816" s="14">
        <v>0.6</v>
      </c>
      <c r="F816" s="14">
        <f t="shared" si="112"/>
        <v>2.5000000000000001E-2</v>
      </c>
      <c r="G816" s="14">
        <f t="shared" si="110"/>
        <v>1.4999999999999999E-2</v>
      </c>
      <c r="H816" s="14">
        <v>0.5</v>
      </c>
      <c r="I816" s="14">
        <f t="shared" si="111"/>
        <v>7.4999999999999997E-3</v>
      </c>
      <c r="J816" s="14"/>
      <c r="K816" s="14"/>
      <c r="L816" s="14"/>
      <c r="M816" s="14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4"/>
      <c r="C817" s="14"/>
      <c r="D817" s="14">
        <v>27</v>
      </c>
      <c r="E817" s="14">
        <v>0.75</v>
      </c>
      <c r="F817" s="14">
        <f t="shared" si="112"/>
        <v>2.5000000000000001E-2</v>
      </c>
      <c r="G817" s="14">
        <f t="shared" si="110"/>
        <v>1.8750000000000003E-2</v>
      </c>
      <c r="H817" s="14">
        <v>0.5</v>
      </c>
      <c r="I817" s="14">
        <f t="shared" si="111"/>
        <v>9.3750000000000014E-3</v>
      </c>
      <c r="J817" s="14"/>
      <c r="K817" s="14"/>
      <c r="L817" s="14"/>
      <c r="M817" s="14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4"/>
      <c r="C818" s="14"/>
      <c r="D818" s="14">
        <v>29</v>
      </c>
      <c r="E818" s="14">
        <v>0.75</v>
      </c>
      <c r="F818" s="14">
        <f t="shared" si="112"/>
        <v>2.5000000000000001E-2</v>
      </c>
      <c r="G818" s="14">
        <f t="shared" si="110"/>
        <v>1.8750000000000003E-2</v>
      </c>
      <c r="H818" s="14">
        <v>0.5</v>
      </c>
      <c r="I818" s="14">
        <f t="shared" si="111"/>
        <v>9.3750000000000014E-3</v>
      </c>
      <c r="J818" s="14"/>
      <c r="K818" s="14"/>
      <c r="L818" s="14"/>
      <c r="M818" s="14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4"/>
      <c r="C819" s="14"/>
      <c r="D819" s="14">
        <v>30</v>
      </c>
      <c r="E819" s="14">
        <v>0.6</v>
      </c>
      <c r="F819" s="14">
        <f t="shared" si="112"/>
        <v>2.5000000000000001E-2</v>
      </c>
      <c r="G819" s="14">
        <f t="shared" si="110"/>
        <v>1.4999999999999999E-2</v>
      </c>
      <c r="H819" s="14">
        <v>0.5</v>
      </c>
      <c r="I819" s="14">
        <f t="shared" si="111"/>
        <v>7.4999999999999997E-3</v>
      </c>
      <c r="J819" s="14"/>
      <c r="K819" s="14"/>
      <c r="L819" s="14"/>
      <c r="M819" s="14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4"/>
      <c r="C820" s="14"/>
      <c r="D820" s="14" t="s">
        <v>16</v>
      </c>
      <c r="E820" s="14"/>
      <c r="F820" s="14"/>
      <c r="G820" s="14">
        <v>0.1</v>
      </c>
      <c r="H820" s="14">
        <v>10</v>
      </c>
      <c r="I820" s="14">
        <f t="shared" si="111"/>
        <v>1</v>
      </c>
      <c r="J820" s="14"/>
      <c r="K820" s="14"/>
      <c r="L820" s="14"/>
      <c r="M820" s="14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4"/>
      <c r="C821" s="14"/>
      <c r="D821" s="14" t="s">
        <v>16</v>
      </c>
      <c r="E821" s="14"/>
      <c r="F821" s="14"/>
      <c r="G821" s="14">
        <v>0.1</v>
      </c>
      <c r="H821" s="14">
        <v>0.5</v>
      </c>
      <c r="I821" s="14">
        <f t="shared" si="111"/>
        <v>0.05</v>
      </c>
      <c r="J821" s="14"/>
      <c r="K821" s="14"/>
      <c r="L821" s="14"/>
      <c r="M821" s="14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4"/>
      <c r="C822" s="14"/>
      <c r="D822" s="14" t="s">
        <v>16</v>
      </c>
      <c r="E822" s="14"/>
      <c r="F822" s="14"/>
      <c r="G822" s="14">
        <v>0.1</v>
      </c>
      <c r="H822" s="14">
        <v>0.5</v>
      </c>
      <c r="I822" s="14">
        <f t="shared" si="111"/>
        <v>0.05</v>
      </c>
      <c r="J822" s="14"/>
      <c r="K822" s="14"/>
      <c r="L822" s="14"/>
      <c r="M822" s="14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4"/>
      <c r="C823" s="14"/>
      <c r="D823" s="14" t="s">
        <v>16</v>
      </c>
      <c r="E823" s="14"/>
      <c r="F823" s="14"/>
      <c r="G823" s="14">
        <v>0.1</v>
      </c>
      <c r="H823" s="14">
        <v>0.5</v>
      </c>
      <c r="I823" s="14">
        <f t="shared" si="111"/>
        <v>0.05</v>
      </c>
      <c r="J823" s="14"/>
      <c r="K823" s="14"/>
      <c r="L823" s="14"/>
      <c r="M823" s="14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4"/>
      <c r="C824" s="14"/>
      <c r="D824" s="14" t="s">
        <v>16</v>
      </c>
      <c r="E824" s="14"/>
      <c r="F824" s="14"/>
      <c r="G824" s="14">
        <v>0.1</v>
      </c>
      <c r="H824" s="14">
        <v>0.5</v>
      </c>
      <c r="I824" s="14">
        <f t="shared" si="111"/>
        <v>0.05</v>
      </c>
      <c r="J824" s="14"/>
      <c r="K824" s="14"/>
      <c r="L824" s="14"/>
      <c r="M824" s="14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14"/>
      <c r="C825" s="14"/>
      <c r="D825" s="14" t="s">
        <v>16</v>
      </c>
      <c r="E825" s="14"/>
      <c r="F825" s="14"/>
      <c r="G825" s="14">
        <v>0.1</v>
      </c>
      <c r="H825" s="14">
        <v>0.5</v>
      </c>
      <c r="I825" s="14">
        <f t="shared" si="111"/>
        <v>0.05</v>
      </c>
      <c r="J825" s="14"/>
      <c r="K825" s="14"/>
      <c r="L825" s="14"/>
      <c r="M825" s="14"/>
      <c r="N825" s="1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14"/>
      <c r="C826" s="14"/>
      <c r="D826" s="14" t="s">
        <v>16</v>
      </c>
      <c r="E826" s="14"/>
      <c r="F826" s="14"/>
      <c r="G826" s="14">
        <v>0.1</v>
      </c>
      <c r="H826" s="14">
        <v>0.5</v>
      </c>
      <c r="I826" s="14">
        <f t="shared" si="111"/>
        <v>0.05</v>
      </c>
      <c r="J826" s="14"/>
      <c r="K826" s="14"/>
      <c r="L826" s="14"/>
      <c r="M826" s="14"/>
      <c r="N826" s="1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5"/>
      <c r="C827" s="5"/>
      <c r="D827" s="5" t="s">
        <v>15</v>
      </c>
      <c r="E827" s="5"/>
      <c r="F827" s="5"/>
      <c r="G827" s="5">
        <f>SUM(G808:G826)</f>
        <v>0.91374999999999984</v>
      </c>
      <c r="H827" s="5"/>
      <c r="I827" s="5">
        <f>SUM(I808:I826)</f>
        <v>1.5037500000000004</v>
      </c>
      <c r="J827" s="5">
        <f>I827/G827</f>
        <v>1.645690834473325</v>
      </c>
      <c r="K827" s="5">
        <v>0.54500000000000004</v>
      </c>
      <c r="L827" s="5">
        <f>K827*I827</f>
        <v>0.81954375000000024</v>
      </c>
      <c r="M827" s="5">
        <f>G827*C808</f>
        <v>201.02499999999998</v>
      </c>
      <c r="N827" s="5">
        <f>I827*C808</f>
        <v>330.8250000000001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3" t="s">
        <v>2</v>
      </c>
      <c r="C828" s="3" t="s">
        <v>3</v>
      </c>
      <c r="D828" s="3" t="s">
        <v>4</v>
      </c>
      <c r="E828" s="3" t="s">
        <v>5</v>
      </c>
      <c r="F828" s="3" t="s">
        <v>6</v>
      </c>
      <c r="G828" s="3" t="s">
        <v>7</v>
      </c>
      <c r="H828" s="3" t="s">
        <v>8</v>
      </c>
      <c r="I828" s="3" t="s">
        <v>9</v>
      </c>
      <c r="J828" s="3" t="s">
        <v>10</v>
      </c>
      <c r="K828" s="3" t="s">
        <v>11</v>
      </c>
      <c r="L828" s="3" t="s">
        <v>12</v>
      </c>
      <c r="M828" s="3" t="s">
        <v>13</v>
      </c>
      <c r="N828" s="3" t="s">
        <v>14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4">
        <v>12</v>
      </c>
      <c r="C829" s="14">
        <v>220</v>
      </c>
      <c r="D829" s="14">
        <v>19</v>
      </c>
      <c r="E829" s="14">
        <v>0.75</v>
      </c>
      <c r="F829" s="14">
        <f>A2</f>
        <v>2.5000000000000001E-2</v>
      </c>
      <c r="G829" s="14">
        <f t="shared" ref="G829:G840" si="113">E829*F829</f>
        <v>1.8750000000000003E-2</v>
      </c>
      <c r="H829" s="14">
        <v>3</v>
      </c>
      <c r="I829" s="14">
        <f t="shared" ref="I829:I847" si="114">G829*H829</f>
        <v>5.6250000000000008E-2</v>
      </c>
      <c r="J829" s="14"/>
      <c r="K829" s="14"/>
      <c r="L829" s="14"/>
      <c r="M829" s="14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4"/>
      <c r="C830" s="14"/>
      <c r="D830" s="14">
        <v>21</v>
      </c>
      <c r="E830" s="14">
        <v>0.6</v>
      </c>
      <c r="F830" s="14">
        <f t="shared" ref="F830:F840" si="115">A3</f>
        <v>2.5000000000000001E-2</v>
      </c>
      <c r="G830" s="14">
        <f t="shared" si="113"/>
        <v>1.4999999999999999E-2</v>
      </c>
      <c r="H830" s="14">
        <v>3</v>
      </c>
      <c r="I830" s="14">
        <f t="shared" si="114"/>
        <v>4.4999999999999998E-2</v>
      </c>
      <c r="J830" s="14"/>
      <c r="K830" s="14"/>
      <c r="L830" s="14"/>
      <c r="M830" s="14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4"/>
      <c r="C831" s="14"/>
      <c r="D831" s="14">
        <v>23</v>
      </c>
      <c r="E831" s="14">
        <v>0.8</v>
      </c>
      <c r="F831" s="14">
        <f t="shared" si="115"/>
        <v>2.5000000000000001E-2</v>
      </c>
      <c r="G831" s="14">
        <f t="shared" si="113"/>
        <v>2.0000000000000004E-2</v>
      </c>
      <c r="H831" s="14">
        <v>0.5</v>
      </c>
      <c r="I831" s="14">
        <f t="shared" si="114"/>
        <v>1.0000000000000002E-2</v>
      </c>
      <c r="J831" s="14"/>
      <c r="K831" s="14"/>
      <c r="L831" s="14"/>
      <c r="M831" s="14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4"/>
      <c r="C832" s="14"/>
      <c r="D832" s="14">
        <v>26</v>
      </c>
      <c r="E832" s="14">
        <v>0.8</v>
      </c>
      <c r="F832" s="14">
        <f t="shared" si="115"/>
        <v>2.5000000000000001E-2</v>
      </c>
      <c r="G832" s="14">
        <f t="shared" si="113"/>
        <v>2.0000000000000004E-2</v>
      </c>
      <c r="H832" s="14">
        <v>0.5</v>
      </c>
      <c r="I832" s="14">
        <f t="shared" si="114"/>
        <v>1.0000000000000002E-2</v>
      </c>
      <c r="J832" s="14"/>
      <c r="K832" s="14"/>
      <c r="L832" s="14"/>
      <c r="M832" s="14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4"/>
      <c r="C833" s="14"/>
      <c r="D833" s="14">
        <v>28</v>
      </c>
      <c r="E833" s="14">
        <v>0.6</v>
      </c>
      <c r="F833" s="14">
        <f t="shared" si="115"/>
        <v>2.5000000000000001E-2</v>
      </c>
      <c r="G833" s="14">
        <f t="shared" si="113"/>
        <v>1.4999999999999999E-2</v>
      </c>
      <c r="H833" s="14">
        <v>0.5</v>
      </c>
      <c r="I833" s="14">
        <f t="shared" si="114"/>
        <v>7.4999999999999997E-3</v>
      </c>
      <c r="J833" s="14"/>
      <c r="K833" s="14"/>
      <c r="L833" s="14"/>
      <c r="M833" s="14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4"/>
      <c r="C834" s="14"/>
      <c r="D834" s="14">
        <v>20</v>
      </c>
      <c r="E834" s="14">
        <v>0.8</v>
      </c>
      <c r="F834" s="14">
        <f t="shared" si="115"/>
        <v>2.5000000000000001E-2</v>
      </c>
      <c r="G834" s="14">
        <f t="shared" si="113"/>
        <v>2.0000000000000004E-2</v>
      </c>
      <c r="H834" s="14">
        <v>3</v>
      </c>
      <c r="I834" s="14">
        <f t="shared" si="114"/>
        <v>6.0000000000000012E-2</v>
      </c>
      <c r="J834" s="14"/>
      <c r="K834" s="14"/>
      <c r="L834" s="14"/>
      <c r="M834" s="14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4"/>
      <c r="C835" s="14"/>
      <c r="D835" s="14">
        <v>22</v>
      </c>
      <c r="E835" s="14">
        <v>0.75</v>
      </c>
      <c r="F835" s="14">
        <f t="shared" si="115"/>
        <v>2.5000000000000001E-2</v>
      </c>
      <c r="G835" s="14">
        <f t="shared" si="113"/>
        <v>1.8750000000000003E-2</v>
      </c>
      <c r="H835" s="14">
        <v>3</v>
      </c>
      <c r="I835" s="14">
        <f t="shared" si="114"/>
        <v>5.6250000000000008E-2</v>
      </c>
      <c r="J835" s="14"/>
      <c r="K835" s="14"/>
      <c r="L835" s="14"/>
      <c r="M835" s="14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4"/>
      <c r="C836" s="14"/>
      <c r="D836" s="14">
        <v>24</v>
      </c>
      <c r="E836" s="14">
        <v>0.75</v>
      </c>
      <c r="F836" s="14">
        <f t="shared" si="115"/>
        <v>2.5000000000000001E-2</v>
      </c>
      <c r="G836" s="14">
        <f t="shared" si="113"/>
        <v>1.8750000000000003E-2</v>
      </c>
      <c r="H836" s="14">
        <v>0.5</v>
      </c>
      <c r="I836" s="14">
        <f t="shared" si="114"/>
        <v>9.3750000000000014E-3</v>
      </c>
      <c r="J836" s="14"/>
      <c r="K836" s="14"/>
      <c r="L836" s="14"/>
      <c r="M836" s="14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4"/>
      <c r="C837" s="14"/>
      <c r="D837" s="14">
        <v>25</v>
      </c>
      <c r="E837" s="14">
        <v>0.6</v>
      </c>
      <c r="F837" s="14">
        <f t="shared" si="115"/>
        <v>2.5000000000000001E-2</v>
      </c>
      <c r="G837" s="14">
        <f t="shared" si="113"/>
        <v>1.4999999999999999E-2</v>
      </c>
      <c r="H837" s="14">
        <v>0.5</v>
      </c>
      <c r="I837" s="14">
        <f t="shared" si="114"/>
        <v>7.4999999999999997E-3</v>
      </c>
      <c r="J837" s="14"/>
      <c r="K837" s="14"/>
      <c r="L837" s="14"/>
      <c r="M837" s="14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4"/>
      <c r="C838" s="14"/>
      <c r="D838" s="14">
        <v>27</v>
      </c>
      <c r="E838" s="14">
        <v>0.75</v>
      </c>
      <c r="F838" s="14">
        <f t="shared" si="115"/>
        <v>2.5000000000000001E-2</v>
      </c>
      <c r="G838" s="14">
        <f t="shared" si="113"/>
        <v>1.8750000000000003E-2</v>
      </c>
      <c r="H838" s="14">
        <v>0.5</v>
      </c>
      <c r="I838" s="14">
        <f t="shared" si="114"/>
        <v>9.3750000000000014E-3</v>
      </c>
      <c r="J838" s="14"/>
      <c r="K838" s="14"/>
      <c r="L838" s="14"/>
      <c r="M838" s="14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4"/>
      <c r="C839" s="14"/>
      <c r="D839" s="14">
        <v>29</v>
      </c>
      <c r="E839" s="14">
        <v>0.75</v>
      </c>
      <c r="F839" s="14">
        <f t="shared" si="115"/>
        <v>2.5000000000000001E-2</v>
      </c>
      <c r="G839" s="14">
        <f t="shared" si="113"/>
        <v>1.8750000000000003E-2</v>
      </c>
      <c r="H839" s="14">
        <v>0.5</v>
      </c>
      <c r="I839" s="14">
        <f t="shared" si="114"/>
        <v>9.3750000000000014E-3</v>
      </c>
      <c r="J839" s="14"/>
      <c r="K839" s="14"/>
      <c r="L839" s="14"/>
      <c r="M839" s="14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4"/>
      <c r="C840" s="14"/>
      <c r="D840" s="14">
        <v>30</v>
      </c>
      <c r="E840" s="14">
        <v>0.6</v>
      </c>
      <c r="F840" s="14">
        <f t="shared" si="115"/>
        <v>2.5000000000000001E-2</v>
      </c>
      <c r="G840" s="14">
        <f t="shared" si="113"/>
        <v>1.4999999999999999E-2</v>
      </c>
      <c r="H840" s="14">
        <v>0.5</v>
      </c>
      <c r="I840" s="14">
        <f t="shared" si="114"/>
        <v>7.4999999999999997E-3</v>
      </c>
      <c r="J840" s="14"/>
      <c r="K840" s="14"/>
      <c r="L840" s="14"/>
      <c r="M840" s="14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4"/>
      <c r="C841" s="14"/>
      <c r="D841" s="14" t="s">
        <v>16</v>
      </c>
      <c r="E841" s="14"/>
      <c r="F841" s="14"/>
      <c r="G841" s="14">
        <v>0.1</v>
      </c>
      <c r="H841" s="14">
        <v>10</v>
      </c>
      <c r="I841" s="14">
        <f t="shared" si="114"/>
        <v>1</v>
      </c>
      <c r="J841" s="14" t="s">
        <v>26</v>
      </c>
      <c r="K841" s="14"/>
      <c r="L841" s="14"/>
      <c r="M841" s="14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4"/>
      <c r="C842" s="14"/>
      <c r="D842" s="14" t="s">
        <v>16</v>
      </c>
      <c r="E842" s="14"/>
      <c r="F842" s="14"/>
      <c r="G842" s="14">
        <v>0.1</v>
      </c>
      <c r="H842" s="14">
        <v>10</v>
      </c>
      <c r="I842" s="14">
        <f t="shared" si="114"/>
        <v>1</v>
      </c>
      <c r="J842" s="14"/>
      <c r="K842" s="14"/>
      <c r="L842" s="14"/>
      <c r="M842" s="14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4"/>
      <c r="C843" s="14"/>
      <c r="D843" s="14" t="s">
        <v>16</v>
      </c>
      <c r="E843" s="14"/>
      <c r="F843" s="14"/>
      <c r="G843" s="14">
        <v>0.1</v>
      </c>
      <c r="H843" s="14">
        <v>0.5</v>
      </c>
      <c r="I843" s="14">
        <f t="shared" si="114"/>
        <v>0.05</v>
      </c>
      <c r="J843" s="14"/>
      <c r="K843" s="14"/>
      <c r="L843" s="14"/>
      <c r="M843" s="14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4"/>
      <c r="C844" s="14"/>
      <c r="D844" s="14" t="s">
        <v>16</v>
      </c>
      <c r="E844" s="14"/>
      <c r="F844" s="14"/>
      <c r="G844" s="14">
        <v>0.1</v>
      </c>
      <c r="H844" s="14">
        <v>0.5</v>
      </c>
      <c r="I844" s="14">
        <f t="shared" si="114"/>
        <v>0.05</v>
      </c>
      <c r="J844" s="14"/>
      <c r="K844" s="14"/>
      <c r="L844" s="14"/>
      <c r="M844" s="14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4"/>
      <c r="C845" s="14"/>
      <c r="D845" s="14" t="s">
        <v>16</v>
      </c>
      <c r="E845" s="14"/>
      <c r="F845" s="14"/>
      <c r="G845" s="14">
        <v>0.1</v>
      </c>
      <c r="H845" s="14">
        <v>0.5</v>
      </c>
      <c r="I845" s="14">
        <f t="shared" si="114"/>
        <v>0.05</v>
      </c>
      <c r="J845" s="14"/>
      <c r="K845" s="14"/>
      <c r="L845" s="14"/>
      <c r="M845" s="14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14"/>
      <c r="C846" s="14"/>
      <c r="D846" s="14" t="s">
        <v>16</v>
      </c>
      <c r="E846" s="14"/>
      <c r="F846" s="14"/>
      <c r="G846" s="14">
        <v>0.1</v>
      </c>
      <c r="H846" s="14">
        <v>0.5</v>
      </c>
      <c r="I846" s="14">
        <f t="shared" si="114"/>
        <v>0.05</v>
      </c>
      <c r="J846" s="14"/>
      <c r="K846" s="14"/>
      <c r="L846" s="14"/>
      <c r="M846" s="14"/>
      <c r="N846" s="1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14"/>
      <c r="C847" s="14"/>
      <c r="D847" s="14" t="s">
        <v>16</v>
      </c>
      <c r="E847" s="14"/>
      <c r="F847" s="14"/>
      <c r="G847" s="14">
        <v>0.1</v>
      </c>
      <c r="H847" s="14">
        <v>0.5</v>
      </c>
      <c r="I847" s="14">
        <f t="shared" si="114"/>
        <v>0.05</v>
      </c>
      <c r="J847" s="14"/>
      <c r="K847" s="14"/>
      <c r="L847" s="14"/>
      <c r="M847" s="14"/>
      <c r="N847" s="1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5"/>
      <c r="C848" s="5"/>
      <c r="D848" s="5" t="s">
        <v>15</v>
      </c>
      <c r="E848" s="5"/>
      <c r="F848" s="5"/>
      <c r="G848" s="5">
        <f>SUM(G829:G847)</f>
        <v>0.91374999999999984</v>
      </c>
      <c r="H848" s="5"/>
      <c r="I848" s="5">
        <f>SUM(I829:I847)</f>
        <v>2.5381249999999991</v>
      </c>
      <c r="J848" s="5">
        <f>I848/G848</f>
        <v>2.7777017783857723</v>
      </c>
      <c r="K848" s="5">
        <v>0.54500000000000004</v>
      </c>
      <c r="L848" s="5">
        <f>K848*I848</f>
        <v>1.3832781249999997</v>
      </c>
      <c r="M848" s="5">
        <f>G848*C829</f>
        <v>201.02499999999998</v>
      </c>
      <c r="N848" s="5">
        <f>I848*C829</f>
        <v>558.38749999999982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3" t="s">
        <v>2</v>
      </c>
      <c r="C849" s="3" t="s">
        <v>3</v>
      </c>
      <c r="D849" s="3" t="s">
        <v>4</v>
      </c>
      <c r="E849" s="3" t="s">
        <v>5</v>
      </c>
      <c r="F849" s="3" t="s">
        <v>6</v>
      </c>
      <c r="G849" s="3" t="s">
        <v>7</v>
      </c>
      <c r="H849" s="3" t="s">
        <v>8</v>
      </c>
      <c r="I849" s="3" t="s">
        <v>9</v>
      </c>
      <c r="J849" s="3" t="s">
        <v>10</v>
      </c>
      <c r="K849" s="3" t="s">
        <v>11</v>
      </c>
      <c r="L849" s="3" t="s">
        <v>12</v>
      </c>
      <c r="M849" s="3" t="s">
        <v>13</v>
      </c>
      <c r="N849" s="3" t="s">
        <v>14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4">
        <v>13</v>
      </c>
      <c r="C850" s="14">
        <v>220</v>
      </c>
      <c r="D850" s="14">
        <v>19</v>
      </c>
      <c r="E850" s="14">
        <v>0.75</v>
      </c>
      <c r="F850" s="14">
        <f>A2</f>
        <v>2.5000000000000001E-2</v>
      </c>
      <c r="G850" s="14">
        <f t="shared" ref="G850:G861" si="116">E850*F850</f>
        <v>1.8750000000000003E-2</v>
      </c>
      <c r="H850" s="14">
        <v>3</v>
      </c>
      <c r="I850" s="14">
        <f t="shared" ref="I850:I868" si="117">G850*H850</f>
        <v>5.6250000000000008E-2</v>
      </c>
      <c r="J850" s="14"/>
      <c r="K850" s="14"/>
      <c r="L850" s="14"/>
      <c r="M850" s="14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4"/>
      <c r="C851" s="14"/>
      <c r="D851" s="14">
        <v>21</v>
      </c>
      <c r="E851" s="14">
        <v>0.6</v>
      </c>
      <c r="F851" s="14">
        <f t="shared" ref="F851:F861" si="118">A3</f>
        <v>2.5000000000000001E-2</v>
      </c>
      <c r="G851" s="14">
        <f t="shared" si="116"/>
        <v>1.4999999999999999E-2</v>
      </c>
      <c r="H851" s="14">
        <v>3</v>
      </c>
      <c r="I851" s="14">
        <f t="shared" si="117"/>
        <v>4.4999999999999998E-2</v>
      </c>
      <c r="J851" s="14"/>
      <c r="K851" s="14"/>
      <c r="L851" s="14"/>
      <c r="M851" s="14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4"/>
      <c r="C852" s="14"/>
      <c r="D852" s="14">
        <v>23</v>
      </c>
      <c r="E852" s="14">
        <v>0.8</v>
      </c>
      <c r="F852" s="14">
        <f t="shared" si="118"/>
        <v>2.5000000000000001E-2</v>
      </c>
      <c r="G852" s="14">
        <f t="shared" si="116"/>
        <v>2.0000000000000004E-2</v>
      </c>
      <c r="H852" s="14">
        <v>3</v>
      </c>
      <c r="I852" s="14">
        <f t="shared" si="117"/>
        <v>6.0000000000000012E-2</v>
      </c>
      <c r="J852" s="14"/>
      <c r="K852" s="14"/>
      <c r="L852" s="14"/>
      <c r="M852" s="14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4"/>
      <c r="C853" s="14"/>
      <c r="D853" s="14">
        <v>26</v>
      </c>
      <c r="E853" s="14">
        <v>0.8</v>
      </c>
      <c r="F853" s="14">
        <f t="shared" si="118"/>
        <v>2.5000000000000001E-2</v>
      </c>
      <c r="G853" s="14">
        <f t="shared" si="116"/>
        <v>2.0000000000000004E-2</v>
      </c>
      <c r="H853" s="14">
        <v>0.5</v>
      </c>
      <c r="I853" s="14">
        <f t="shared" si="117"/>
        <v>1.0000000000000002E-2</v>
      </c>
      <c r="J853" s="14"/>
      <c r="K853" s="14"/>
      <c r="L853" s="14"/>
      <c r="M853" s="14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4"/>
      <c r="C854" s="14"/>
      <c r="D854" s="14">
        <v>28</v>
      </c>
      <c r="E854" s="14">
        <v>0.6</v>
      </c>
      <c r="F854" s="14">
        <f t="shared" si="118"/>
        <v>2.5000000000000001E-2</v>
      </c>
      <c r="G854" s="14">
        <f t="shared" si="116"/>
        <v>1.4999999999999999E-2</v>
      </c>
      <c r="H854" s="14">
        <v>0.5</v>
      </c>
      <c r="I854" s="14">
        <f t="shared" si="117"/>
        <v>7.4999999999999997E-3</v>
      </c>
      <c r="J854" s="14"/>
      <c r="K854" s="14"/>
      <c r="L854" s="14"/>
      <c r="M854" s="14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4"/>
      <c r="C855" s="14"/>
      <c r="D855" s="14">
        <v>20</v>
      </c>
      <c r="E855" s="14">
        <v>0.8</v>
      </c>
      <c r="F855" s="14">
        <f t="shared" si="118"/>
        <v>2.5000000000000001E-2</v>
      </c>
      <c r="G855" s="14">
        <f t="shared" si="116"/>
        <v>2.0000000000000004E-2</v>
      </c>
      <c r="H855" s="14">
        <v>3</v>
      </c>
      <c r="I855" s="14">
        <f t="shared" si="117"/>
        <v>6.0000000000000012E-2</v>
      </c>
      <c r="J855" s="14"/>
      <c r="K855" s="14"/>
      <c r="L855" s="14"/>
      <c r="M855" s="14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4"/>
      <c r="C856" s="14"/>
      <c r="D856" s="14">
        <v>22</v>
      </c>
      <c r="E856" s="14">
        <v>0.75</v>
      </c>
      <c r="F856" s="14">
        <f t="shared" si="118"/>
        <v>2.5000000000000001E-2</v>
      </c>
      <c r="G856" s="14">
        <f t="shared" si="116"/>
        <v>1.8750000000000003E-2</v>
      </c>
      <c r="H856" s="14">
        <v>3</v>
      </c>
      <c r="I856" s="14">
        <f t="shared" si="117"/>
        <v>5.6250000000000008E-2</v>
      </c>
      <c r="J856" s="14"/>
      <c r="K856" s="14"/>
      <c r="L856" s="14"/>
      <c r="M856" s="14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4"/>
      <c r="C857" s="14"/>
      <c r="D857" s="14">
        <v>24</v>
      </c>
      <c r="E857" s="14">
        <v>0.75</v>
      </c>
      <c r="F857" s="14">
        <f t="shared" si="118"/>
        <v>2.5000000000000001E-2</v>
      </c>
      <c r="G857" s="14">
        <f t="shared" si="116"/>
        <v>1.8750000000000003E-2</v>
      </c>
      <c r="H857" s="14">
        <v>3</v>
      </c>
      <c r="I857" s="14">
        <f t="shared" si="117"/>
        <v>5.6250000000000008E-2</v>
      </c>
      <c r="J857" s="14"/>
      <c r="K857" s="14"/>
      <c r="L857" s="14"/>
      <c r="M857" s="14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4"/>
      <c r="C858" s="14"/>
      <c r="D858" s="14">
        <v>25</v>
      </c>
      <c r="E858" s="14">
        <v>0.6</v>
      </c>
      <c r="F858" s="14">
        <f t="shared" si="118"/>
        <v>2.5000000000000001E-2</v>
      </c>
      <c r="G858" s="14">
        <f t="shared" si="116"/>
        <v>1.4999999999999999E-2</v>
      </c>
      <c r="H858" s="14">
        <v>3</v>
      </c>
      <c r="I858" s="14">
        <f t="shared" si="117"/>
        <v>4.4999999999999998E-2</v>
      </c>
      <c r="J858" s="14"/>
      <c r="K858" s="14"/>
      <c r="L858" s="14"/>
      <c r="M858" s="14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4"/>
      <c r="C859" s="14"/>
      <c r="D859" s="14">
        <v>27</v>
      </c>
      <c r="E859" s="14">
        <v>0.75</v>
      </c>
      <c r="F859" s="14">
        <f t="shared" si="118"/>
        <v>2.5000000000000001E-2</v>
      </c>
      <c r="G859" s="14">
        <f t="shared" si="116"/>
        <v>1.8750000000000003E-2</v>
      </c>
      <c r="H859" s="14">
        <v>0.5</v>
      </c>
      <c r="I859" s="14">
        <f t="shared" si="117"/>
        <v>9.3750000000000014E-3</v>
      </c>
      <c r="J859" s="14"/>
      <c r="K859" s="14"/>
      <c r="L859" s="14"/>
      <c r="M859" s="14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4"/>
      <c r="C860" s="14"/>
      <c r="D860" s="14">
        <v>29</v>
      </c>
      <c r="E860" s="14">
        <v>0.75</v>
      </c>
      <c r="F860" s="14">
        <f t="shared" si="118"/>
        <v>2.5000000000000001E-2</v>
      </c>
      <c r="G860" s="14">
        <f t="shared" si="116"/>
        <v>1.8750000000000003E-2</v>
      </c>
      <c r="H860" s="14">
        <v>0.5</v>
      </c>
      <c r="I860" s="14">
        <f t="shared" si="117"/>
        <v>9.3750000000000014E-3</v>
      </c>
      <c r="J860" s="14"/>
      <c r="K860" s="14"/>
      <c r="L860" s="14"/>
      <c r="M860" s="14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4"/>
      <c r="C861" s="14"/>
      <c r="D861" s="14">
        <v>30</v>
      </c>
      <c r="E861" s="14">
        <v>0.6</v>
      </c>
      <c r="F861" s="14">
        <f t="shared" si="118"/>
        <v>2.5000000000000001E-2</v>
      </c>
      <c r="G861" s="14">
        <f t="shared" si="116"/>
        <v>1.4999999999999999E-2</v>
      </c>
      <c r="H861" s="14">
        <v>0.5</v>
      </c>
      <c r="I861" s="14">
        <f t="shared" si="117"/>
        <v>7.4999999999999997E-3</v>
      </c>
      <c r="J861" s="14"/>
      <c r="K861" s="14"/>
      <c r="L861" s="14"/>
      <c r="M861" s="14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4"/>
      <c r="C862" s="14"/>
      <c r="D862" s="14" t="s">
        <v>16</v>
      </c>
      <c r="E862" s="14"/>
      <c r="F862" s="14"/>
      <c r="G862" s="14">
        <v>0.1</v>
      </c>
      <c r="H862" s="14">
        <v>10</v>
      </c>
      <c r="I862" s="14">
        <f t="shared" si="117"/>
        <v>1</v>
      </c>
      <c r="J862" s="14"/>
      <c r="K862" s="14"/>
      <c r="L862" s="14"/>
      <c r="M862" s="14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4"/>
      <c r="C863" s="14"/>
      <c r="D863" s="14" t="s">
        <v>16</v>
      </c>
      <c r="E863" s="14"/>
      <c r="F863" s="14"/>
      <c r="G863" s="14">
        <v>0.1</v>
      </c>
      <c r="H863" s="14">
        <v>10</v>
      </c>
      <c r="I863" s="14">
        <f t="shared" si="117"/>
        <v>1</v>
      </c>
      <c r="J863" s="14"/>
      <c r="K863" s="14"/>
      <c r="L863" s="14"/>
      <c r="M863" s="14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4"/>
      <c r="C864" s="14"/>
      <c r="D864" s="14" t="s">
        <v>16</v>
      </c>
      <c r="E864" s="14"/>
      <c r="F864" s="14"/>
      <c r="G864" s="14">
        <v>0.1</v>
      </c>
      <c r="H864" s="14">
        <v>10</v>
      </c>
      <c r="I864" s="14">
        <f t="shared" si="117"/>
        <v>1</v>
      </c>
      <c r="J864" s="14"/>
      <c r="K864" s="14"/>
      <c r="L864" s="14"/>
      <c r="M864" s="14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4"/>
      <c r="C865" s="14"/>
      <c r="D865" s="14" t="s">
        <v>16</v>
      </c>
      <c r="E865" s="14"/>
      <c r="F865" s="14"/>
      <c r="G865" s="14">
        <v>0.1</v>
      </c>
      <c r="H865" s="14">
        <v>10</v>
      </c>
      <c r="I865" s="14">
        <f t="shared" si="117"/>
        <v>1</v>
      </c>
      <c r="J865" s="14"/>
      <c r="K865" s="14"/>
      <c r="L865" s="14"/>
      <c r="M865" s="14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4"/>
      <c r="C866" s="14"/>
      <c r="D866" s="14" t="s">
        <v>16</v>
      </c>
      <c r="E866" s="14"/>
      <c r="F866" s="14"/>
      <c r="G866" s="14">
        <v>0.1</v>
      </c>
      <c r="H866" s="14">
        <v>0.5</v>
      </c>
      <c r="I866" s="14">
        <f t="shared" si="117"/>
        <v>0.05</v>
      </c>
      <c r="J866" s="14"/>
      <c r="K866" s="14"/>
      <c r="L866" s="14"/>
      <c r="M866" s="14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14"/>
      <c r="C867" s="14"/>
      <c r="D867" s="14" t="s">
        <v>16</v>
      </c>
      <c r="E867" s="14"/>
      <c r="F867" s="14"/>
      <c r="G867" s="14">
        <v>0.1</v>
      </c>
      <c r="H867" s="14">
        <v>0.5</v>
      </c>
      <c r="I867" s="14">
        <f t="shared" si="117"/>
        <v>0.05</v>
      </c>
      <c r="J867" s="14"/>
      <c r="K867" s="14"/>
      <c r="L867" s="14"/>
      <c r="M867" s="14"/>
      <c r="N867" s="1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14"/>
      <c r="C868" s="14"/>
      <c r="D868" s="14" t="s">
        <v>16</v>
      </c>
      <c r="E868" s="14"/>
      <c r="F868" s="14"/>
      <c r="G868" s="14">
        <v>0.1</v>
      </c>
      <c r="H868" s="14">
        <v>0.5</v>
      </c>
      <c r="I868" s="14">
        <f t="shared" si="117"/>
        <v>0.05</v>
      </c>
      <c r="J868" s="14"/>
      <c r="K868" s="14"/>
      <c r="L868" s="14"/>
      <c r="M868" s="14"/>
      <c r="N868" s="1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5"/>
      <c r="C869" s="5"/>
      <c r="D869" s="5" t="s">
        <v>15</v>
      </c>
      <c r="E869" s="5"/>
      <c r="F869" s="5"/>
      <c r="G869" s="5">
        <f>SUM(G850:G868)</f>
        <v>0.91374999999999984</v>
      </c>
      <c r="H869" s="5"/>
      <c r="I869" s="5">
        <f>SUM(I850:I868)</f>
        <v>4.5724999999999998</v>
      </c>
      <c r="J869" s="5">
        <f>I869/G869</f>
        <v>5.0041039671682634</v>
      </c>
      <c r="K869" s="5">
        <v>0.54500000000000004</v>
      </c>
      <c r="L869" s="5">
        <f>K869*I869</f>
        <v>2.4920125</v>
      </c>
      <c r="M869" s="5">
        <f>G869*C850</f>
        <v>201.02499999999998</v>
      </c>
      <c r="N869" s="5">
        <f>I869*C850</f>
        <v>1005.9499999999999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3" t="s">
        <v>2</v>
      </c>
      <c r="C870" s="3" t="s">
        <v>3</v>
      </c>
      <c r="D870" s="3" t="s">
        <v>4</v>
      </c>
      <c r="E870" s="3" t="s">
        <v>5</v>
      </c>
      <c r="F870" s="3" t="s">
        <v>6</v>
      </c>
      <c r="G870" s="3" t="s">
        <v>7</v>
      </c>
      <c r="H870" s="3" t="s">
        <v>8</v>
      </c>
      <c r="I870" s="3" t="s">
        <v>9</v>
      </c>
      <c r="J870" s="3" t="s">
        <v>10</v>
      </c>
      <c r="K870" s="3" t="s">
        <v>11</v>
      </c>
      <c r="L870" s="3" t="s">
        <v>12</v>
      </c>
      <c r="M870" s="3" t="s">
        <v>13</v>
      </c>
      <c r="N870" s="3" t="s">
        <v>14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4">
        <v>14</v>
      </c>
      <c r="C871" s="14">
        <v>200</v>
      </c>
      <c r="D871" s="14">
        <v>19</v>
      </c>
      <c r="E871" s="14">
        <v>0.75</v>
      </c>
      <c r="F871" s="14">
        <f>A2</f>
        <v>2.5000000000000001E-2</v>
      </c>
      <c r="G871" s="14">
        <f t="shared" ref="G871:G882" si="119">E871*F871</f>
        <v>1.8750000000000003E-2</v>
      </c>
      <c r="H871" s="14">
        <v>3</v>
      </c>
      <c r="I871" s="14">
        <f t="shared" ref="I871:I889" si="120">G871*H871</f>
        <v>5.6250000000000008E-2</v>
      </c>
      <c r="J871" s="14"/>
      <c r="K871" s="14"/>
      <c r="L871" s="14"/>
      <c r="M871" s="14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4"/>
      <c r="C872" s="14"/>
      <c r="D872" s="14">
        <v>21</v>
      </c>
      <c r="E872" s="14">
        <v>0.6</v>
      </c>
      <c r="F872" s="14">
        <f t="shared" ref="F872:F882" si="121">A3</f>
        <v>2.5000000000000001E-2</v>
      </c>
      <c r="G872" s="14">
        <f t="shared" si="119"/>
        <v>1.4999999999999999E-2</v>
      </c>
      <c r="H872" s="14">
        <v>3</v>
      </c>
      <c r="I872" s="14">
        <f t="shared" si="120"/>
        <v>4.4999999999999998E-2</v>
      </c>
      <c r="J872" s="14"/>
      <c r="K872" s="14"/>
      <c r="L872" s="14"/>
      <c r="M872" s="14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4"/>
      <c r="C873" s="14"/>
      <c r="D873" s="14">
        <v>23</v>
      </c>
      <c r="E873" s="14">
        <v>0.8</v>
      </c>
      <c r="F873" s="14">
        <f t="shared" si="121"/>
        <v>2.5000000000000001E-2</v>
      </c>
      <c r="G873" s="14">
        <f t="shared" si="119"/>
        <v>2.0000000000000004E-2</v>
      </c>
      <c r="H873" s="14">
        <v>3</v>
      </c>
      <c r="I873" s="14">
        <f t="shared" si="120"/>
        <v>6.0000000000000012E-2</v>
      </c>
      <c r="J873" s="14"/>
      <c r="K873" s="14"/>
      <c r="L873" s="14"/>
      <c r="M873" s="14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4"/>
      <c r="C874" s="14"/>
      <c r="D874" s="14">
        <v>26</v>
      </c>
      <c r="E874" s="14">
        <v>0.8</v>
      </c>
      <c r="F874" s="14">
        <f t="shared" si="121"/>
        <v>2.5000000000000001E-2</v>
      </c>
      <c r="G874" s="14">
        <f t="shared" si="119"/>
        <v>2.0000000000000004E-2</v>
      </c>
      <c r="H874" s="14">
        <v>0.5</v>
      </c>
      <c r="I874" s="14">
        <f t="shared" si="120"/>
        <v>1.0000000000000002E-2</v>
      </c>
      <c r="J874" s="14"/>
      <c r="K874" s="14"/>
      <c r="L874" s="14"/>
      <c r="M874" s="14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4"/>
      <c r="C875" s="14"/>
      <c r="D875" s="14">
        <v>28</v>
      </c>
      <c r="E875" s="14">
        <v>0.6</v>
      </c>
      <c r="F875" s="14">
        <f t="shared" si="121"/>
        <v>2.5000000000000001E-2</v>
      </c>
      <c r="G875" s="14">
        <f t="shared" si="119"/>
        <v>1.4999999999999999E-2</v>
      </c>
      <c r="H875" s="14">
        <v>0.5</v>
      </c>
      <c r="I875" s="14">
        <f t="shared" si="120"/>
        <v>7.4999999999999997E-3</v>
      </c>
      <c r="J875" s="14"/>
      <c r="K875" s="14"/>
      <c r="L875" s="14"/>
      <c r="M875" s="14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4"/>
      <c r="C876" s="14"/>
      <c r="D876" s="14">
        <v>20</v>
      </c>
      <c r="E876" s="14">
        <v>0.8</v>
      </c>
      <c r="F876" s="14">
        <f t="shared" si="121"/>
        <v>2.5000000000000001E-2</v>
      </c>
      <c r="G876" s="14">
        <f t="shared" si="119"/>
        <v>2.0000000000000004E-2</v>
      </c>
      <c r="H876" s="14">
        <v>3</v>
      </c>
      <c r="I876" s="14">
        <f t="shared" si="120"/>
        <v>6.0000000000000012E-2</v>
      </c>
      <c r="J876" s="14"/>
      <c r="K876" s="14"/>
      <c r="L876" s="14"/>
      <c r="M876" s="14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4"/>
      <c r="C877" s="14"/>
      <c r="D877" s="14">
        <v>22</v>
      </c>
      <c r="E877" s="14">
        <v>0.75</v>
      </c>
      <c r="F877" s="14">
        <f t="shared" si="121"/>
        <v>2.5000000000000001E-2</v>
      </c>
      <c r="G877" s="14">
        <f t="shared" si="119"/>
        <v>1.8750000000000003E-2</v>
      </c>
      <c r="H877" s="14">
        <v>3</v>
      </c>
      <c r="I877" s="14">
        <f t="shared" si="120"/>
        <v>5.6250000000000008E-2</v>
      </c>
      <c r="J877" s="14"/>
      <c r="K877" s="14"/>
      <c r="L877" s="14"/>
      <c r="M877" s="14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4"/>
      <c r="C878" s="14"/>
      <c r="D878" s="14">
        <v>24</v>
      </c>
      <c r="E878" s="14">
        <v>0.75</v>
      </c>
      <c r="F878" s="14">
        <f t="shared" si="121"/>
        <v>2.5000000000000001E-2</v>
      </c>
      <c r="G878" s="14">
        <f t="shared" si="119"/>
        <v>1.8750000000000003E-2</v>
      </c>
      <c r="H878" s="14">
        <v>3</v>
      </c>
      <c r="I878" s="14">
        <f t="shared" si="120"/>
        <v>5.6250000000000008E-2</v>
      </c>
      <c r="J878" s="14"/>
      <c r="K878" s="14"/>
      <c r="L878" s="14"/>
      <c r="M878" s="14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4"/>
      <c r="C879" s="14"/>
      <c r="D879" s="14">
        <v>25</v>
      </c>
      <c r="E879" s="14">
        <v>0.6</v>
      </c>
      <c r="F879" s="14">
        <f t="shared" si="121"/>
        <v>2.5000000000000001E-2</v>
      </c>
      <c r="G879" s="14">
        <f t="shared" si="119"/>
        <v>1.4999999999999999E-2</v>
      </c>
      <c r="H879" s="14">
        <v>3</v>
      </c>
      <c r="I879" s="14">
        <f t="shared" si="120"/>
        <v>4.4999999999999998E-2</v>
      </c>
      <c r="J879" s="14"/>
      <c r="K879" s="14"/>
      <c r="L879" s="14"/>
      <c r="M879" s="14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4"/>
      <c r="C880" s="14"/>
      <c r="D880" s="14">
        <v>27</v>
      </c>
      <c r="E880" s="14">
        <v>0.75</v>
      </c>
      <c r="F880" s="14">
        <f t="shared" si="121"/>
        <v>2.5000000000000001E-2</v>
      </c>
      <c r="G880" s="14">
        <f t="shared" si="119"/>
        <v>1.8750000000000003E-2</v>
      </c>
      <c r="H880" s="14">
        <v>0.5</v>
      </c>
      <c r="I880" s="14">
        <f t="shared" si="120"/>
        <v>9.3750000000000014E-3</v>
      </c>
      <c r="J880" s="14"/>
      <c r="K880" s="14"/>
      <c r="L880" s="14"/>
      <c r="M880" s="14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4"/>
      <c r="C881" s="14"/>
      <c r="D881" s="14">
        <v>29</v>
      </c>
      <c r="E881" s="14">
        <v>0.75</v>
      </c>
      <c r="F881" s="14">
        <f t="shared" si="121"/>
        <v>2.5000000000000001E-2</v>
      </c>
      <c r="G881" s="14">
        <f t="shared" si="119"/>
        <v>1.8750000000000003E-2</v>
      </c>
      <c r="H881" s="14">
        <v>0.5</v>
      </c>
      <c r="I881" s="14">
        <f t="shared" si="120"/>
        <v>9.3750000000000014E-3</v>
      </c>
      <c r="J881" s="14"/>
      <c r="K881" s="14"/>
      <c r="L881" s="14"/>
      <c r="M881" s="14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4"/>
      <c r="C882" s="14"/>
      <c r="D882" s="14">
        <v>30</v>
      </c>
      <c r="E882" s="14">
        <v>0.6</v>
      </c>
      <c r="F882" s="14">
        <f t="shared" si="121"/>
        <v>2.5000000000000001E-2</v>
      </c>
      <c r="G882" s="14">
        <f t="shared" si="119"/>
        <v>1.4999999999999999E-2</v>
      </c>
      <c r="H882" s="14">
        <v>0.5</v>
      </c>
      <c r="I882" s="14">
        <f t="shared" si="120"/>
        <v>7.4999999999999997E-3</v>
      </c>
      <c r="J882" s="14"/>
      <c r="K882" s="14"/>
      <c r="L882" s="14"/>
      <c r="M882" s="14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4"/>
      <c r="C883" s="14"/>
      <c r="D883" s="14" t="s">
        <v>16</v>
      </c>
      <c r="E883" s="14"/>
      <c r="F883" s="14"/>
      <c r="G883" s="14">
        <v>0.1</v>
      </c>
      <c r="H883" s="14">
        <v>10</v>
      </c>
      <c r="I883" s="14">
        <f t="shared" si="120"/>
        <v>1</v>
      </c>
      <c r="J883" s="14"/>
      <c r="K883" s="14"/>
      <c r="L883" s="14"/>
      <c r="M883" s="14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4"/>
      <c r="C884" s="14"/>
      <c r="D884" s="14" t="s">
        <v>16</v>
      </c>
      <c r="E884" s="14"/>
      <c r="F884" s="14"/>
      <c r="G884" s="14">
        <v>0.1</v>
      </c>
      <c r="H884" s="14">
        <v>10</v>
      </c>
      <c r="I884" s="14">
        <f t="shared" si="120"/>
        <v>1</v>
      </c>
      <c r="J884" s="14"/>
      <c r="K884" s="14"/>
      <c r="L884" s="14"/>
      <c r="M884" s="14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4"/>
      <c r="C885" s="14"/>
      <c r="D885" s="14" t="s">
        <v>16</v>
      </c>
      <c r="E885" s="14"/>
      <c r="F885" s="14"/>
      <c r="G885" s="14">
        <v>0.1</v>
      </c>
      <c r="H885" s="14">
        <v>10</v>
      </c>
      <c r="I885" s="14">
        <f t="shared" si="120"/>
        <v>1</v>
      </c>
      <c r="J885" s="14"/>
      <c r="K885" s="14"/>
      <c r="L885" s="14"/>
      <c r="M885" s="14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4"/>
      <c r="C886" s="14"/>
      <c r="D886" s="14" t="s">
        <v>16</v>
      </c>
      <c r="E886" s="14"/>
      <c r="F886" s="14"/>
      <c r="G886" s="14">
        <v>0.1</v>
      </c>
      <c r="H886" s="14">
        <v>10</v>
      </c>
      <c r="I886" s="14">
        <f t="shared" si="120"/>
        <v>1</v>
      </c>
      <c r="J886" s="14"/>
      <c r="K886" s="14"/>
      <c r="L886" s="14"/>
      <c r="M886" s="14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4"/>
      <c r="C887" s="14"/>
      <c r="D887" s="14" t="s">
        <v>16</v>
      </c>
      <c r="E887" s="14"/>
      <c r="F887" s="14"/>
      <c r="G887" s="14">
        <v>0.1</v>
      </c>
      <c r="H887" s="14">
        <v>0.5</v>
      </c>
      <c r="I887" s="14">
        <f t="shared" si="120"/>
        <v>0.05</v>
      </c>
      <c r="J887" s="14"/>
      <c r="K887" s="14"/>
      <c r="L887" s="14"/>
      <c r="M887" s="14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14"/>
      <c r="C888" s="14"/>
      <c r="D888" s="14" t="s">
        <v>16</v>
      </c>
      <c r="E888" s="14"/>
      <c r="F888" s="14"/>
      <c r="G888" s="14">
        <v>0.1</v>
      </c>
      <c r="H888" s="14">
        <v>0.5</v>
      </c>
      <c r="I888" s="14">
        <f t="shared" si="120"/>
        <v>0.05</v>
      </c>
      <c r="J888" s="14"/>
      <c r="K888" s="14"/>
      <c r="L888" s="14"/>
      <c r="M888" s="14"/>
      <c r="N888" s="1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14"/>
      <c r="C889" s="14"/>
      <c r="D889" s="14" t="s">
        <v>16</v>
      </c>
      <c r="E889" s="14"/>
      <c r="F889" s="14"/>
      <c r="G889" s="14">
        <v>0.1</v>
      </c>
      <c r="H889" s="14">
        <v>0.5</v>
      </c>
      <c r="I889" s="14">
        <f t="shared" si="120"/>
        <v>0.05</v>
      </c>
      <c r="J889" s="14"/>
      <c r="K889" s="14"/>
      <c r="L889" s="14"/>
      <c r="M889" s="14"/>
      <c r="N889" s="1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5"/>
      <c r="C890" s="5"/>
      <c r="D890" s="5" t="s">
        <v>15</v>
      </c>
      <c r="E890" s="5"/>
      <c r="F890" s="5"/>
      <c r="G890" s="5">
        <f>SUM(G871:G889)</f>
        <v>0.91374999999999984</v>
      </c>
      <c r="H890" s="5"/>
      <c r="I890" s="5">
        <f>SUM(I871:I889)</f>
        <v>4.5724999999999998</v>
      </c>
      <c r="J890" s="5">
        <f>I890/G890</f>
        <v>5.0041039671682634</v>
      </c>
      <c r="K890" s="5">
        <v>0.5</v>
      </c>
      <c r="L890" s="5">
        <f>K890*I890</f>
        <v>2.2862499999999999</v>
      </c>
      <c r="M890" s="5">
        <f>G890*C871</f>
        <v>182.74999999999997</v>
      </c>
      <c r="N890" s="5">
        <f>I890*C871</f>
        <v>914.5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3" t="s">
        <v>2</v>
      </c>
      <c r="C891" s="3" t="s">
        <v>3</v>
      </c>
      <c r="D891" s="3" t="s">
        <v>4</v>
      </c>
      <c r="E891" s="3" t="s">
        <v>5</v>
      </c>
      <c r="F891" s="3" t="s">
        <v>6</v>
      </c>
      <c r="G891" s="3" t="s">
        <v>7</v>
      </c>
      <c r="H891" s="3" t="s">
        <v>8</v>
      </c>
      <c r="I891" s="3" t="s">
        <v>9</v>
      </c>
      <c r="J891" s="3" t="s">
        <v>10</v>
      </c>
      <c r="K891" s="3" t="s">
        <v>11</v>
      </c>
      <c r="L891" s="3" t="s">
        <v>12</v>
      </c>
      <c r="M891" s="3" t="s">
        <v>13</v>
      </c>
      <c r="N891" s="3" t="s">
        <v>14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4">
        <v>15</v>
      </c>
      <c r="C892" s="14">
        <v>200</v>
      </c>
      <c r="D892" s="14">
        <v>19</v>
      </c>
      <c r="E892" s="14">
        <v>0.75</v>
      </c>
      <c r="F892" s="14">
        <f>A2</f>
        <v>2.5000000000000001E-2</v>
      </c>
      <c r="G892" s="14">
        <f t="shared" ref="G892:G903" si="122">E892*F892</f>
        <v>1.8750000000000003E-2</v>
      </c>
      <c r="H892" s="14">
        <v>3</v>
      </c>
      <c r="I892" s="14">
        <f t="shared" ref="I892:I910" si="123">G892*H892</f>
        <v>5.6250000000000008E-2</v>
      </c>
      <c r="J892" s="14"/>
      <c r="K892" s="14"/>
      <c r="L892" s="14"/>
      <c r="M892" s="14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4"/>
      <c r="C893" s="14"/>
      <c r="D893" s="14">
        <v>21</v>
      </c>
      <c r="E893" s="14">
        <v>0.6</v>
      </c>
      <c r="F893" s="14">
        <f t="shared" ref="F893:F903" si="124">A3</f>
        <v>2.5000000000000001E-2</v>
      </c>
      <c r="G893" s="14">
        <f t="shared" si="122"/>
        <v>1.4999999999999999E-2</v>
      </c>
      <c r="H893" s="14">
        <v>3</v>
      </c>
      <c r="I893" s="14">
        <f t="shared" si="123"/>
        <v>4.4999999999999998E-2</v>
      </c>
      <c r="J893" s="14"/>
      <c r="K893" s="14"/>
      <c r="L893" s="14"/>
      <c r="M893" s="14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4"/>
      <c r="C894" s="14"/>
      <c r="D894" s="14">
        <v>23</v>
      </c>
      <c r="E894" s="14">
        <v>0.8</v>
      </c>
      <c r="F894" s="14">
        <f t="shared" si="124"/>
        <v>2.5000000000000001E-2</v>
      </c>
      <c r="G894" s="14">
        <f t="shared" si="122"/>
        <v>2.0000000000000004E-2</v>
      </c>
      <c r="H894" s="14">
        <v>3</v>
      </c>
      <c r="I894" s="14">
        <f t="shared" si="123"/>
        <v>6.0000000000000012E-2</v>
      </c>
      <c r="J894" s="14"/>
      <c r="K894" s="14"/>
      <c r="L894" s="14"/>
      <c r="M894" s="14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4"/>
      <c r="C895" s="14"/>
      <c r="D895" s="14">
        <v>26</v>
      </c>
      <c r="E895" s="14">
        <v>0.8</v>
      </c>
      <c r="F895" s="14">
        <f t="shared" si="124"/>
        <v>2.5000000000000001E-2</v>
      </c>
      <c r="G895" s="14">
        <f t="shared" si="122"/>
        <v>2.0000000000000004E-2</v>
      </c>
      <c r="H895" s="14">
        <v>3</v>
      </c>
      <c r="I895" s="14">
        <f t="shared" si="123"/>
        <v>6.0000000000000012E-2</v>
      </c>
      <c r="J895" s="14"/>
      <c r="K895" s="14"/>
      <c r="L895" s="14"/>
      <c r="M895" s="14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4"/>
      <c r="C896" s="14"/>
      <c r="D896" s="14">
        <v>28</v>
      </c>
      <c r="E896" s="14">
        <v>0.6</v>
      </c>
      <c r="F896" s="14">
        <f t="shared" si="124"/>
        <v>2.5000000000000001E-2</v>
      </c>
      <c r="G896" s="14">
        <f t="shared" si="122"/>
        <v>1.4999999999999999E-2</v>
      </c>
      <c r="H896" s="14">
        <v>0.5</v>
      </c>
      <c r="I896" s="14">
        <f t="shared" si="123"/>
        <v>7.4999999999999997E-3</v>
      </c>
      <c r="J896" s="14"/>
      <c r="K896" s="14"/>
      <c r="L896" s="14"/>
      <c r="M896" s="14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4"/>
      <c r="C897" s="14"/>
      <c r="D897" s="14">
        <v>20</v>
      </c>
      <c r="E897" s="14">
        <v>0.8</v>
      </c>
      <c r="F897" s="14">
        <f t="shared" si="124"/>
        <v>2.5000000000000001E-2</v>
      </c>
      <c r="G897" s="14">
        <f t="shared" si="122"/>
        <v>2.0000000000000004E-2</v>
      </c>
      <c r="H897" s="14">
        <v>3</v>
      </c>
      <c r="I897" s="14">
        <f t="shared" si="123"/>
        <v>6.0000000000000012E-2</v>
      </c>
      <c r="J897" s="14"/>
      <c r="K897" s="14"/>
      <c r="L897" s="14"/>
      <c r="M897" s="14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4"/>
      <c r="C898" s="14"/>
      <c r="D898" s="14">
        <v>22</v>
      </c>
      <c r="E898" s="14">
        <v>0.75</v>
      </c>
      <c r="F898" s="14">
        <f t="shared" si="124"/>
        <v>2.5000000000000001E-2</v>
      </c>
      <c r="G898" s="14">
        <f t="shared" si="122"/>
        <v>1.8750000000000003E-2</v>
      </c>
      <c r="H898" s="14">
        <v>3</v>
      </c>
      <c r="I898" s="14">
        <f t="shared" si="123"/>
        <v>5.6250000000000008E-2</v>
      </c>
      <c r="J898" s="14"/>
      <c r="K898" s="14"/>
      <c r="L898" s="14"/>
      <c r="M898" s="14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4"/>
      <c r="C899" s="14"/>
      <c r="D899" s="14">
        <v>24</v>
      </c>
      <c r="E899" s="14">
        <v>0.75</v>
      </c>
      <c r="F899" s="14">
        <f t="shared" si="124"/>
        <v>2.5000000000000001E-2</v>
      </c>
      <c r="G899" s="14">
        <f t="shared" si="122"/>
        <v>1.8750000000000003E-2</v>
      </c>
      <c r="H899" s="14">
        <v>3</v>
      </c>
      <c r="I899" s="14">
        <f t="shared" si="123"/>
        <v>5.6250000000000008E-2</v>
      </c>
      <c r="J899" s="14"/>
      <c r="K899" s="14"/>
      <c r="L899" s="14"/>
      <c r="M899" s="14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4"/>
      <c r="C900" s="14"/>
      <c r="D900" s="14">
        <v>25</v>
      </c>
      <c r="E900" s="14">
        <v>0.6</v>
      </c>
      <c r="F900" s="14">
        <f t="shared" si="124"/>
        <v>2.5000000000000001E-2</v>
      </c>
      <c r="G900" s="14">
        <f t="shared" si="122"/>
        <v>1.4999999999999999E-2</v>
      </c>
      <c r="H900" s="14">
        <v>3</v>
      </c>
      <c r="I900" s="14">
        <f t="shared" si="123"/>
        <v>4.4999999999999998E-2</v>
      </c>
      <c r="J900" s="14"/>
      <c r="K900" s="14"/>
      <c r="L900" s="14"/>
      <c r="M900" s="14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4"/>
      <c r="C901" s="14"/>
      <c r="D901" s="14">
        <v>27</v>
      </c>
      <c r="E901" s="14">
        <v>0.75</v>
      </c>
      <c r="F901" s="14">
        <f t="shared" si="124"/>
        <v>2.5000000000000001E-2</v>
      </c>
      <c r="G901" s="14">
        <f t="shared" si="122"/>
        <v>1.8750000000000003E-2</v>
      </c>
      <c r="H901" s="14">
        <v>3</v>
      </c>
      <c r="I901" s="14">
        <f t="shared" si="123"/>
        <v>5.6250000000000008E-2</v>
      </c>
      <c r="J901" s="14"/>
      <c r="K901" s="14"/>
      <c r="L901" s="14"/>
      <c r="M901" s="14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4"/>
      <c r="C902" s="14"/>
      <c r="D902" s="14">
        <v>29</v>
      </c>
      <c r="E902" s="14">
        <v>0.75</v>
      </c>
      <c r="F902" s="14">
        <f t="shared" si="124"/>
        <v>2.5000000000000001E-2</v>
      </c>
      <c r="G902" s="14">
        <f t="shared" si="122"/>
        <v>1.8750000000000003E-2</v>
      </c>
      <c r="H902" s="14">
        <v>0.5</v>
      </c>
      <c r="I902" s="14">
        <f t="shared" si="123"/>
        <v>9.3750000000000014E-3</v>
      </c>
      <c r="J902" s="14"/>
      <c r="K902" s="14"/>
      <c r="L902" s="14"/>
      <c r="M902" s="14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4"/>
      <c r="C903" s="14"/>
      <c r="D903" s="14">
        <v>30</v>
      </c>
      <c r="E903" s="14">
        <v>0.6</v>
      </c>
      <c r="F903" s="14">
        <f t="shared" si="124"/>
        <v>2.5000000000000001E-2</v>
      </c>
      <c r="G903" s="14">
        <f t="shared" si="122"/>
        <v>1.4999999999999999E-2</v>
      </c>
      <c r="H903" s="14">
        <v>0.5</v>
      </c>
      <c r="I903" s="14">
        <f t="shared" si="123"/>
        <v>7.4999999999999997E-3</v>
      </c>
      <c r="J903" s="14"/>
      <c r="K903" s="14"/>
      <c r="L903" s="14"/>
      <c r="M903" s="14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4"/>
      <c r="C904" s="14"/>
      <c r="D904" s="14" t="s">
        <v>16</v>
      </c>
      <c r="E904" s="14"/>
      <c r="F904" s="14"/>
      <c r="G904" s="14">
        <v>0.1</v>
      </c>
      <c r="H904" s="14">
        <v>10</v>
      </c>
      <c r="I904" s="14">
        <f t="shared" si="123"/>
        <v>1</v>
      </c>
      <c r="J904" s="14"/>
      <c r="K904" s="14"/>
      <c r="L904" s="14"/>
      <c r="M904" s="14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4"/>
      <c r="C905" s="14"/>
      <c r="D905" s="14" t="s">
        <v>16</v>
      </c>
      <c r="E905" s="14"/>
      <c r="F905" s="14"/>
      <c r="G905" s="14">
        <v>0.1</v>
      </c>
      <c r="H905" s="14">
        <v>10</v>
      </c>
      <c r="I905" s="14">
        <f t="shared" si="123"/>
        <v>1</v>
      </c>
      <c r="J905" s="14"/>
      <c r="K905" s="14"/>
      <c r="L905" s="14"/>
      <c r="M905" s="14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4"/>
      <c r="C906" s="14"/>
      <c r="D906" s="14" t="s">
        <v>16</v>
      </c>
      <c r="E906" s="14"/>
      <c r="F906" s="14"/>
      <c r="G906" s="14">
        <v>0.1</v>
      </c>
      <c r="H906" s="14">
        <v>10</v>
      </c>
      <c r="I906" s="14">
        <f t="shared" si="123"/>
        <v>1</v>
      </c>
      <c r="J906" s="14"/>
      <c r="K906" s="14"/>
      <c r="L906" s="14"/>
      <c r="M906" s="14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4"/>
      <c r="C907" s="14"/>
      <c r="D907" s="14" t="s">
        <v>16</v>
      </c>
      <c r="E907" s="14"/>
      <c r="F907" s="14"/>
      <c r="G907" s="14">
        <v>0.1</v>
      </c>
      <c r="H907" s="14">
        <v>10</v>
      </c>
      <c r="I907" s="14">
        <f t="shared" si="123"/>
        <v>1</v>
      </c>
      <c r="J907" s="14"/>
      <c r="K907" s="14"/>
      <c r="L907" s="14"/>
      <c r="M907" s="14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4"/>
      <c r="C908" s="14"/>
      <c r="D908" s="14" t="s">
        <v>16</v>
      </c>
      <c r="E908" s="14"/>
      <c r="F908" s="14"/>
      <c r="G908" s="14">
        <v>0.1</v>
      </c>
      <c r="H908" s="14">
        <v>10</v>
      </c>
      <c r="I908" s="14">
        <f t="shared" si="123"/>
        <v>1</v>
      </c>
      <c r="J908" s="14"/>
      <c r="K908" s="14"/>
      <c r="L908" s="14"/>
      <c r="M908" s="14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14"/>
      <c r="C909" s="14"/>
      <c r="D909" s="14" t="s">
        <v>16</v>
      </c>
      <c r="E909" s="14"/>
      <c r="F909" s="14"/>
      <c r="G909" s="14">
        <v>0.1</v>
      </c>
      <c r="H909" s="14">
        <v>10</v>
      </c>
      <c r="I909" s="14">
        <f t="shared" si="123"/>
        <v>1</v>
      </c>
      <c r="J909" s="14"/>
      <c r="K909" s="14"/>
      <c r="L909" s="14"/>
      <c r="M909" s="14"/>
      <c r="N909" s="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14"/>
      <c r="C910" s="14"/>
      <c r="D910" s="14" t="s">
        <v>16</v>
      </c>
      <c r="E910" s="14"/>
      <c r="F910" s="14"/>
      <c r="G910" s="14">
        <v>0.1</v>
      </c>
      <c r="H910" s="14">
        <v>10</v>
      </c>
      <c r="I910" s="14">
        <f t="shared" si="123"/>
        <v>1</v>
      </c>
      <c r="J910" s="14"/>
      <c r="K910" s="14"/>
      <c r="L910" s="14"/>
      <c r="M910" s="14"/>
      <c r="N910" s="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5"/>
      <c r="C911" s="5"/>
      <c r="D911" s="5" t="s">
        <v>15</v>
      </c>
      <c r="E911" s="5"/>
      <c r="F911" s="5"/>
      <c r="G911" s="5">
        <f>SUM(G892:G910)</f>
        <v>0.91374999999999984</v>
      </c>
      <c r="H911" s="5"/>
      <c r="I911" s="5">
        <f>SUM(I892:I910)</f>
        <v>7.5193750000000001</v>
      </c>
      <c r="J911" s="5">
        <f>I911/G911</f>
        <v>8.2291381668946659</v>
      </c>
      <c r="K911" s="5">
        <v>0.5</v>
      </c>
      <c r="L911" s="5">
        <f>K911*I911</f>
        <v>3.7596875000000001</v>
      </c>
      <c r="M911" s="5">
        <f>G911*C892</f>
        <v>182.74999999999997</v>
      </c>
      <c r="N911" s="5">
        <f>I911*C892</f>
        <v>1503.875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3" t="s">
        <v>2</v>
      </c>
      <c r="C912" s="3" t="s">
        <v>3</v>
      </c>
      <c r="D912" s="3" t="s">
        <v>4</v>
      </c>
      <c r="E912" s="3" t="s">
        <v>5</v>
      </c>
      <c r="F912" s="3" t="s">
        <v>6</v>
      </c>
      <c r="G912" s="3" t="s">
        <v>7</v>
      </c>
      <c r="H912" s="3" t="s">
        <v>8</v>
      </c>
      <c r="I912" s="3" t="s">
        <v>9</v>
      </c>
      <c r="J912" s="3" t="s">
        <v>10</v>
      </c>
      <c r="K912" s="3" t="s">
        <v>11</v>
      </c>
      <c r="L912" s="3" t="s">
        <v>12</v>
      </c>
      <c r="M912" s="3" t="s">
        <v>13</v>
      </c>
      <c r="N912" s="3" t="s">
        <v>14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4">
        <v>16</v>
      </c>
      <c r="C913" s="14">
        <v>10</v>
      </c>
      <c r="D913" s="14">
        <v>19</v>
      </c>
      <c r="E913" s="14">
        <v>0.75</v>
      </c>
      <c r="F913" s="14">
        <f>A2</f>
        <v>2.5000000000000001E-2</v>
      </c>
      <c r="G913" s="14">
        <f t="shared" ref="G913:G924" si="125">E913*F913</f>
        <v>1.8750000000000003E-2</v>
      </c>
      <c r="H913" s="14">
        <v>3</v>
      </c>
      <c r="I913" s="14">
        <f t="shared" ref="I913:I931" si="126">G913*H913</f>
        <v>5.6250000000000008E-2</v>
      </c>
      <c r="J913" s="14"/>
      <c r="K913" s="14"/>
      <c r="L913" s="14"/>
      <c r="M913" s="14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4"/>
      <c r="C914" s="14"/>
      <c r="D914" s="14">
        <v>21</v>
      </c>
      <c r="E914" s="14">
        <v>0.6</v>
      </c>
      <c r="F914" s="14">
        <f t="shared" ref="F914:F924" si="127">A3</f>
        <v>2.5000000000000001E-2</v>
      </c>
      <c r="G914" s="14">
        <f t="shared" si="125"/>
        <v>1.4999999999999999E-2</v>
      </c>
      <c r="H914" s="14">
        <v>3</v>
      </c>
      <c r="I914" s="14">
        <f t="shared" si="126"/>
        <v>4.4999999999999998E-2</v>
      </c>
      <c r="J914" s="14"/>
      <c r="K914" s="14"/>
      <c r="L914" s="14"/>
      <c r="M914" s="14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4"/>
      <c r="C915" s="14"/>
      <c r="D915" s="14">
        <v>23</v>
      </c>
      <c r="E915" s="14">
        <v>0.8</v>
      </c>
      <c r="F915" s="14">
        <f t="shared" si="127"/>
        <v>2.5000000000000001E-2</v>
      </c>
      <c r="G915" s="14">
        <f t="shared" si="125"/>
        <v>2.0000000000000004E-2</v>
      </c>
      <c r="H915" s="14">
        <v>3</v>
      </c>
      <c r="I915" s="14">
        <f t="shared" si="126"/>
        <v>6.0000000000000012E-2</v>
      </c>
      <c r="J915" s="14"/>
      <c r="K915" s="14"/>
      <c r="L915" s="14"/>
      <c r="M915" s="14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4"/>
      <c r="C916" s="14"/>
      <c r="D916" s="14">
        <v>26</v>
      </c>
      <c r="E916" s="14">
        <v>0.8</v>
      </c>
      <c r="F916" s="14">
        <f t="shared" si="127"/>
        <v>2.5000000000000001E-2</v>
      </c>
      <c r="G916" s="14">
        <f t="shared" si="125"/>
        <v>2.0000000000000004E-2</v>
      </c>
      <c r="H916" s="14">
        <v>3</v>
      </c>
      <c r="I916" s="14">
        <f t="shared" si="126"/>
        <v>6.0000000000000012E-2</v>
      </c>
      <c r="J916" s="14"/>
      <c r="K916" s="14"/>
      <c r="L916" s="14"/>
      <c r="M916" s="14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4"/>
      <c r="C917" s="14"/>
      <c r="D917" s="14">
        <v>28</v>
      </c>
      <c r="E917" s="14">
        <v>0.6</v>
      </c>
      <c r="F917" s="14">
        <f t="shared" si="127"/>
        <v>2.5000000000000001E-2</v>
      </c>
      <c r="G917" s="14">
        <f t="shared" si="125"/>
        <v>1.4999999999999999E-2</v>
      </c>
      <c r="H917" s="14">
        <v>3</v>
      </c>
      <c r="I917" s="14">
        <f t="shared" si="126"/>
        <v>4.4999999999999998E-2</v>
      </c>
      <c r="J917" s="14"/>
      <c r="K917" s="14"/>
      <c r="L917" s="14"/>
      <c r="M917" s="14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4"/>
      <c r="C918" s="14"/>
      <c r="D918" s="14">
        <v>20</v>
      </c>
      <c r="E918" s="14">
        <v>0.8</v>
      </c>
      <c r="F918" s="14">
        <f t="shared" si="127"/>
        <v>2.5000000000000001E-2</v>
      </c>
      <c r="G918" s="14">
        <f t="shared" si="125"/>
        <v>2.0000000000000004E-2</v>
      </c>
      <c r="H918" s="14">
        <v>3</v>
      </c>
      <c r="I918" s="14">
        <f t="shared" si="126"/>
        <v>6.0000000000000012E-2</v>
      </c>
      <c r="J918" s="14"/>
      <c r="K918" s="14"/>
      <c r="L918" s="14"/>
      <c r="M918" s="14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4"/>
      <c r="C919" s="14"/>
      <c r="D919" s="14">
        <v>22</v>
      </c>
      <c r="E919" s="14">
        <v>0.75</v>
      </c>
      <c r="F919" s="14">
        <f t="shared" si="127"/>
        <v>2.5000000000000001E-2</v>
      </c>
      <c r="G919" s="14">
        <f t="shared" si="125"/>
        <v>1.8750000000000003E-2</v>
      </c>
      <c r="H919" s="14">
        <v>3</v>
      </c>
      <c r="I919" s="14">
        <f t="shared" si="126"/>
        <v>5.6250000000000008E-2</v>
      </c>
      <c r="J919" s="14"/>
      <c r="K919" s="14"/>
      <c r="L919" s="14"/>
      <c r="M919" s="14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4"/>
      <c r="C920" s="14"/>
      <c r="D920" s="14">
        <v>24</v>
      </c>
      <c r="E920" s="14">
        <v>0.75</v>
      </c>
      <c r="F920" s="14">
        <f t="shared" si="127"/>
        <v>2.5000000000000001E-2</v>
      </c>
      <c r="G920" s="14">
        <f t="shared" si="125"/>
        <v>1.8750000000000003E-2</v>
      </c>
      <c r="H920" s="14">
        <v>3</v>
      </c>
      <c r="I920" s="14">
        <f t="shared" si="126"/>
        <v>5.6250000000000008E-2</v>
      </c>
      <c r="J920" s="14"/>
      <c r="K920" s="14"/>
      <c r="L920" s="14"/>
      <c r="M920" s="14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4"/>
      <c r="C921" s="14"/>
      <c r="D921" s="14">
        <v>25</v>
      </c>
      <c r="E921" s="14">
        <v>0.6</v>
      </c>
      <c r="F921" s="14">
        <f t="shared" si="127"/>
        <v>2.5000000000000001E-2</v>
      </c>
      <c r="G921" s="14">
        <f t="shared" si="125"/>
        <v>1.4999999999999999E-2</v>
      </c>
      <c r="H921" s="14">
        <v>3</v>
      </c>
      <c r="I921" s="14">
        <f t="shared" si="126"/>
        <v>4.4999999999999998E-2</v>
      </c>
      <c r="J921" s="14"/>
      <c r="K921" s="14"/>
      <c r="L921" s="14"/>
      <c r="M921" s="14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4"/>
      <c r="C922" s="14"/>
      <c r="D922" s="14">
        <v>27</v>
      </c>
      <c r="E922" s="14">
        <v>0.75</v>
      </c>
      <c r="F922" s="14">
        <f t="shared" si="127"/>
        <v>2.5000000000000001E-2</v>
      </c>
      <c r="G922" s="14">
        <f t="shared" si="125"/>
        <v>1.8750000000000003E-2</v>
      </c>
      <c r="H922" s="14">
        <v>3</v>
      </c>
      <c r="I922" s="14">
        <f t="shared" si="126"/>
        <v>5.6250000000000008E-2</v>
      </c>
      <c r="J922" s="14"/>
      <c r="K922" s="14"/>
      <c r="L922" s="14"/>
      <c r="M922" s="14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4"/>
      <c r="C923" s="14"/>
      <c r="D923" s="14">
        <v>29</v>
      </c>
      <c r="E923" s="14">
        <v>0.75</v>
      </c>
      <c r="F923" s="14">
        <f t="shared" si="127"/>
        <v>2.5000000000000001E-2</v>
      </c>
      <c r="G923" s="14">
        <f t="shared" si="125"/>
        <v>1.8750000000000003E-2</v>
      </c>
      <c r="H923" s="14">
        <v>3</v>
      </c>
      <c r="I923" s="14">
        <f t="shared" si="126"/>
        <v>5.6250000000000008E-2</v>
      </c>
      <c r="J923" s="14"/>
      <c r="K923" s="14"/>
      <c r="L923" s="14"/>
      <c r="M923" s="14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4"/>
      <c r="C924" s="14"/>
      <c r="D924" s="14">
        <v>30</v>
      </c>
      <c r="E924" s="14">
        <v>0.6</v>
      </c>
      <c r="F924" s="14">
        <f t="shared" si="127"/>
        <v>2.5000000000000001E-2</v>
      </c>
      <c r="G924" s="14">
        <f t="shared" si="125"/>
        <v>1.4999999999999999E-2</v>
      </c>
      <c r="H924" s="14">
        <v>3</v>
      </c>
      <c r="I924" s="14">
        <f t="shared" si="126"/>
        <v>4.4999999999999998E-2</v>
      </c>
      <c r="J924" s="14"/>
      <c r="K924" s="14"/>
      <c r="L924" s="14"/>
      <c r="M924" s="14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4"/>
      <c r="C925" s="14"/>
      <c r="D925" s="14" t="s">
        <v>16</v>
      </c>
      <c r="E925" s="14"/>
      <c r="F925" s="14"/>
      <c r="G925" s="14">
        <v>0.1</v>
      </c>
      <c r="H925" s="14">
        <v>10</v>
      </c>
      <c r="I925" s="14">
        <f t="shared" si="126"/>
        <v>1</v>
      </c>
      <c r="J925" s="14"/>
      <c r="K925" s="14"/>
      <c r="L925" s="14"/>
      <c r="M925" s="14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4"/>
      <c r="C926" s="14"/>
      <c r="D926" s="14" t="s">
        <v>16</v>
      </c>
      <c r="E926" s="14"/>
      <c r="F926" s="14"/>
      <c r="G926" s="14">
        <v>0.1</v>
      </c>
      <c r="H926" s="14">
        <v>10</v>
      </c>
      <c r="I926" s="14">
        <f t="shared" si="126"/>
        <v>1</v>
      </c>
      <c r="J926" s="14"/>
      <c r="K926" s="14"/>
      <c r="L926" s="14"/>
      <c r="M926" s="14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4"/>
      <c r="C927" s="14"/>
      <c r="D927" s="14" t="s">
        <v>16</v>
      </c>
      <c r="E927" s="14"/>
      <c r="F927" s="14"/>
      <c r="G927" s="14">
        <v>0.1</v>
      </c>
      <c r="H927" s="14">
        <v>10</v>
      </c>
      <c r="I927" s="14">
        <f t="shared" si="126"/>
        <v>1</v>
      </c>
      <c r="J927" s="14"/>
      <c r="K927" s="14"/>
      <c r="L927" s="14"/>
      <c r="M927" s="14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4"/>
      <c r="C928" s="14"/>
      <c r="D928" s="14" t="s">
        <v>16</v>
      </c>
      <c r="E928" s="14"/>
      <c r="F928" s="14"/>
      <c r="G928" s="14">
        <v>0.1</v>
      </c>
      <c r="H928" s="14">
        <v>10</v>
      </c>
      <c r="I928" s="14">
        <f t="shared" si="126"/>
        <v>1</v>
      </c>
      <c r="J928" s="14"/>
      <c r="K928" s="14"/>
      <c r="L928" s="14"/>
      <c r="M928" s="14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4"/>
      <c r="C929" s="14"/>
      <c r="D929" s="14" t="s">
        <v>16</v>
      </c>
      <c r="E929" s="14"/>
      <c r="F929" s="14"/>
      <c r="G929" s="14">
        <v>0.1</v>
      </c>
      <c r="H929" s="14">
        <v>10</v>
      </c>
      <c r="I929" s="14">
        <f t="shared" si="126"/>
        <v>1</v>
      </c>
      <c r="J929" s="14"/>
      <c r="K929" s="14"/>
      <c r="L929" s="14"/>
      <c r="M929" s="14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14"/>
      <c r="C930" s="14"/>
      <c r="D930" s="14" t="s">
        <v>16</v>
      </c>
      <c r="E930" s="14"/>
      <c r="F930" s="14"/>
      <c r="G930" s="14">
        <v>0.1</v>
      </c>
      <c r="H930" s="14">
        <v>10</v>
      </c>
      <c r="I930" s="14">
        <f t="shared" si="126"/>
        <v>1</v>
      </c>
      <c r="J930" s="14"/>
      <c r="K930" s="14"/>
      <c r="L930" s="14"/>
      <c r="M930" s="14"/>
      <c r="N930" s="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14"/>
      <c r="C931" s="14"/>
      <c r="D931" s="14" t="s">
        <v>16</v>
      </c>
      <c r="E931" s="14"/>
      <c r="F931" s="14"/>
      <c r="G931" s="14">
        <v>0.1</v>
      </c>
      <c r="H931" s="14">
        <v>10</v>
      </c>
      <c r="I931" s="14">
        <f t="shared" si="126"/>
        <v>1</v>
      </c>
      <c r="J931" s="14"/>
      <c r="K931" s="14"/>
      <c r="L931" s="14"/>
      <c r="M931" s="14"/>
      <c r="N931" s="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5"/>
      <c r="C932" s="5"/>
      <c r="D932" s="5" t="s">
        <v>15</v>
      </c>
      <c r="E932" s="5"/>
      <c r="F932" s="5"/>
      <c r="G932" s="5">
        <f>SUM(G913:G931)</f>
        <v>0.91374999999999984</v>
      </c>
      <c r="H932" s="5"/>
      <c r="I932" s="5">
        <f>SUM(I913:I931)</f>
        <v>7.6412500000000003</v>
      </c>
      <c r="J932" s="5">
        <f>I932/G932</f>
        <v>8.3625170998632026</v>
      </c>
      <c r="K932" s="5">
        <v>0.41499999999999998</v>
      </c>
      <c r="L932" s="5">
        <f>K932*I932</f>
        <v>3.1711187499999998</v>
      </c>
      <c r="M932" s="5">
        <f>G932*C913</f>
        <v>9.1374999999999993</v>
      </c>
      <c r="N932" s="5">
        <f>I932*C913</f>
        <v>76.412500000000009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3" t="s">
        <v>2</v>
      </c>
      <c r="C933" s="3" t="s">
        <v>3</v>
      </c>
      <c r="D933" s="3" t="s">
        <v>4</v>
      </c>
      <c r="E933" s="3" t="s">
        <v>5</v>
      </c>
      <c r="F933" s="3" t="s">
        <v>6</v>
      </c>
      <c r="G933" s="3" t="s">
        <v>7</v>
      </c>
      <c r="H933" s="3" t="s">
        <v>8</v>
      </c>
      <c r="I933" s="3" t="s">
        <v>9</v>
      </c>
      <c r="J933" s="3" t="s">
        <v>10</v>
      </c>
      <c r="K933" s="3" t="s">
        <v>11</v>
      </c>
      <c r="L933" s="3" t="s">
        <v>12</v>
      </c>
      <c r="M933" s="3" t="s">
        <v>13</v>
      </c>
      <c r="N933" s="3" t="s">
        <v>14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4">
        <v>17</v>
      </c>
      <c r="C934" s="14">
        <v>10</v>
      </c>
      <c r="D934" s="14">
        <v>19</v>
      </c>
      <c r="E934" s="14">
        <v>0.75</v>
      </c>
      <c r="F934" s="14">
        <f>A2</f>
        <v>2.5000000000000001E-2</v>
      </c>
      <c r="G934" s="14">
        <f t="shared" ref="G934:G945" si="128">E934*F934</f>
        <v>1.8750000000000003E-2</v>
      </c>
      <c r="H934" s="14">
        <v>3</v>
      </c>
      <c r="I934" s="14">
        <f t="shared" ref="I934:I952" si="129">G934*H934</f>
        <v>5.6250000000000008E-2</v>
      </c>
      <c r="J934" s="14"/>
      <c r="K934" s="14"/>
      <c r="L934" s="14"/>
      <c r="M934" s="14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4"/>
      <c r="C935" s="14"/>
      <c r="D935" s="14">
        <v>21</v>
      </c>
      <c r="E935" s="14">
        <v>0.6</v>
      </c>
      <c r="F935" s="14">
        <f t="shared" ref="F935:F945" si="130">A3</f>
        <v>2.5000000000000001E-2</v>
      </c>
      <c r="G935" s="14">
        <f t="shared" si="128"/>
        <v>1.4999999999999999E-2</v>
      </c>
      <c r="H935" s="14">
        <v>3</v>
      </c>
      <c r="I935" s="14">
        <f t="shared" si="129"/>
        <v>4.4999999999999998E-2</v>
      </c>
      <c r="J935" s="14"/>
      <c r="K935" s="14"/>
      <c r="L935" s="14"/>
      <c r="M935" s="14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4"/>
      <c r="C936" s="14"/>
      <c r="D936" s="14">
        <v>23</v>
      </c>
      <c r="E936" s="14">
        <v>0.8</v>
      </c>
      <c r="F936" s="14">
        <f t="shared" si="130"/>
        <v>2.5000000000000001E-2</v>
      </c>
      <c r="G936" s="14">
        <f t="shared" si="128"/>
        <v>2.0000000000000004E-2</v>
      </c>
      <c r="H936" s="14">
        <v>3</v>
      </c>
      <c r="I936" s="14">
        <f t="shared" si="129"/>
        <v>6.0000000000000012E-2</v>
      </c>
      <c r="J936" s="14"/>
      <c r="K936" s="14"/>
      <c r="L936" s="14"/>
      <c r="M936" s="14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4"/>
      <c r="C937" s="14"/>
      <c r="D937" s="14">
        <v>26</v>
      </c>
      <c r="E937" s="14">
        <v>0.8</v>
      </c>
      <c r="F937" s="14">
        <f t="shared" si="130"/>
        <v>2.5000000000000001E-2</v>
      </c>
      <c r="G937" s="14">
        <f t="shared" si="128"/>
        <v>2.0000000000000004E-2</v>
      </c>
      <c r="H937" s="14">
        <v>3</v>
      </c>
      <c r="I937" s="14">
        <f t="shared" si="129"/>
        <v>6.0000000000000012E-2</v>
      </c>
      <c r="J937" s="14"/>
      <c r="K937" s="14"/>
      <c r="L937" s="14"/>
      <c r="M937" s="14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4"/>
      <c r="C938" s="14"/>
      <c r="D938" s="14">
        <v>28</v>
      </c>
      <c r="E938" s="14">
        <v>0.6</v>
      </c>
      <c r="F938" s="14">
        <f t="shared" si="130"/>
        <v>2.5000000000000001E-2</v>
      </c>
      <c r="G938" s="14">
        <f t="shared" si="128"/>
        <v>1.4999999999999999E-2</v>
      </c>
      <c r="H938" s="14">
        <v>3</v>
      </c>
      <c r="I938" s="14">
        <f t="shared" si="129"/>
        <v>4.4999999999999998E-2</v>
      </c>
      <c r="J938" s="14"/>
      <c r="K938" s="14"/>
      <c r="L938" s="14"/>
      <c r="M938" s="14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4"/>
      <c r="C939" s="14"/>
      <c r="D939" s="14">
        <v>20</v>
      </c>
      <c r="E939" s="14">
        <v>0.8</v>
      </c>
      <c r="F939" s="14">
        <f t="shared" si="130"/>
        <v>2.5000000000000001E-2</v>
      </c>
      <c r="G939" s="14">
        <f t="shared" si="128"/>
        <v>2.0000000000000004E-2</v>
      </c>
      <c r="H939" s="14">
        <v>3</v>
      </c>
      <c r="I939" s="14">
        <f t="shared" si="129"/>
        <v>6.0000000000000012E-2</v>
      </c>
      <c r="J939" s="14"/>
      <c r="K939" s="14"/>
      <c r="L939" s="14"/>
      <c r="M939" s="14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4"/>
      <c r="C940" s="14"/>
      <c r="D940" s="14">
        <v>22</v>
      </c>
      <c r="E940" s="14">
        <v>0.75</v>
      </c>
      <c r="F940" s="14">
        <f t="shared" si="130"/>
        <v>2.5000000000000001E-2</v>
      </c>
      <c r="G940" s="14">
        <f t="shared" si="128"/>
        <v>1.8750000000000003E-2</v>
      </c>
      <c r="H940" s="14">
        <v>3</v>
      </c>
      <c r="I940" s="14">
        <f t="shared" si="129"/>
        <v>5.6250000000000008E-2</v>
      </c>
      <c r="J940" s="14"/>
      <c r="K940" s="14"/>
      <c r="L940" s="14"/>
      <c r="M940" s="14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4"/>
      <c r="C941" s="14"/>
      <c r="D941" s="14">
        <v>24</v>
      </c>
      <c r="E941" s="14">
        <v>0.75</v>
      </c>
      <c r="F941" s="14">
        <f t="shared" si="130"/>
        <v>2.5000000000000001E-2</v>
      </c>
      <c r="G941" s="14">
        <f t="shared" si="128"/>
        <v>1.8750000000000003E-2</v>
      </c>
      <c r="H941" s="14">
        <v>3</v>
      </c>
      <c r="I941" s="14">
        <f t="shared" si="129"/>
        <v>5.6250000000000008E-2</v>
      </c>
      <c r="J941" s="14"/>
      <c r="K941" s="14"/>
      <c r="L941" s="14"/>
      <c r="M941" s="14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4"/>
      <c r="C942" s="14"/>
      <c r="D942" s="14">
        <v>25</v>
      </c>
      <c r="E942" s="14">
        <v>0.6</v>
      </c>
      <c r="F942" s="14">
        <f t="shared" si="130"/>
        <v>2.5000000000000001E-2</v>
      </c>
      <c r="G942" s="14">
        <f t="shared" si="128"/>
        <v>1.4999999999999999E-2</v>
      </c>
      <c r="H942" s="14">
        <v>3</v>
      </c>
      <c r="I942" s="14">
        <f t="shared" si="129"/>
        <v>4.4999999999999998E-2</v>
      </c>
      <c r="J942" s="14"/>
      <c r="K942" s="14"/>
      <c r="L942" s="14"/>
      <c r="M942" s="14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4"/>
      <c r="C943" s="14"/>
      <c r="D943" s="14">
        <v>27</v>
      </c>
      <c r="E943" s="14">
        <v>0.75</v>
      </c>
      <c r="F943" s="14">
        <f t="shared" si="130"/>
        <v>2.5000000000000001E-2</v>
      </c>
      <c r="G943" s="14">
        <f t="shared" si="128"/>
        <v>1.8750000000000003E-2</v>
      </c>
      <c r="H943" s="14">
        <v>3</v>
      </c>
      <c r="I943" s="14">
        <f t="shared" si="129"/>
        <v>5.6250000000000008E-2</v>
      </c>
      <c r="J943" s="14"/>
      <c r="K943" s="14"/>
      <c r="L943" s="14"/>
      <c r="M943" s="14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4"/>
      <c r="C944" s="14"/>
      <c r="D944" s="14">
        <v>29</v>
      </c>
      <c r="E944" s="14">
        <v>0.75</v>
      </c>
      <c r="F944" s="14">
        <f t="shared" si="130"/>
        <v>2.5000000000000001E-2</v>
      </c>
      <c r="G944" s="14">
        <f t="shared" si="128"/>
        <v>1.8750000000000003E-2</v>
      </c>
      <c r="H944" s="14">
        <v>3</v>
      </c>
      <c r="I944" s="14">
        <f t="shared" si="129"/>
        <v>5.6250000000000008E-2</v>
      </c>
      <c r="J944" s="14"/>
      <c r="K944" s="14"/>
      <c r="L944" s="14"/>
      <c r="M944" s="14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4"/>
      <c r="C945" s="14"/>
      <c r="D945" s="14">
        <v>30</v>
      </c>
      <c r="E945" s="14">
        <v>0.6</v>
      </c>
      <c r="F945" s="14">
        <f t="shared" si="130"/>
        <v>2.5000000000000001E-2</v>
      </c>
      <c r="G945" s="14">
        <f t="shared" si="128"/>
        <v>1.4999999999999999E-2</v>
      </c>
      <c r="H945" s="14">
        <v>3</v>
      </c>
      <c r="I945" s="14">
        <f t="shared" si="129"/>
        <v>4.4999999999999998E-2</v>
      </c>
      <c r="J945" s="14"/>
      <c r="K945" s="14"/>
      <c r="L945" s="14"/>
      <c r="M945" s="14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4"/>
      <c r="C946" s="14"/>
      <c r="D946" s="14" t="s">
        <v>16</v>
      </c>
      <c r="E946" s="14"/>
      <c r="F946" s="14"/>
      <c r="G946" s="14">
        <v>0.1</v>
      </c>
      <c r="H946" s="14">
        <v>10</v>
      </c>
      <c r="I946" s="14">
        <f t="shared" si="129"/>
        <v>1</v>
      </c>
      <c r="J946" s="14"/>
      <c r="K946" s="14"/>
      <c r="L946" s="14"/>
      <c r="M946" s="14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4"/>
      <c r="C947" s="14"/>
      <c r="D947" s="14" t="s">
        <v>16</v>
      </c>
      <c r="E947" s="14"/>
      <c r="F947" s="14"/>
      <c r="G947" s="14">
        <v>0.1</v>
      </c>
      <c r="H947" s="14">
        <v>10</v>
      </c>
      <c r="I947" s="14">
        <f t="shared" si="129"/>
        <v>1</v>
      </c>
      <c r="J947" s="14"/>
      <c r="K947" s="14" t="s">
        <v>26</v>
      </c>
      <c r="L947" s="14"/>
      <c r="M947" s="14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4"/>
      <c r="C948" s="14"/>
      <c r="D948" s="14" t="s">
        <v>16</v>
      </c>
      <c r="E948" s="14"/>
      <c r="F948" s="14"/>
      <c r="G948" s="14">
        <v>0.1</v>
      </c>
      <c r="H948" s="14">
        <v>10</v>
      </c>
      <c r="I948" s="14">
        <f t="shared" si="129"/>
        <v>1</v>
      </c>
      <c r="J948" s="14"/>
      <c r="K948" s="14"/>
      <c r="L948" s="14"/>
      <c r="M948" s="14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4"/>
      <c r="C949" s="14"/>
      <c r="D949" s="14" t="s">
        <v>16</v>
      </c>
      <c r="E949" s="14"/>
      <c r="F949" s="14"/>
      <c r="G949" s="14">
        <v>0.1</v>
      </c>
      <c r="H949" s="14">
        <v>10</v>
      </c>
      <c r="I949" s="14">
        <f t="shared" si="129"/>
        <v>1</v>
      </c>
      <c r="J949" s="14"/>
      <c r="K949" s="14"/>
      <c r="L949" s="14"/>
      <c r="M949" s="14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4"/>
      <c r="C950" s="14"/>
      <c r="D950" s="14" t="s">
        <v>16</v>
      </c>
      <c r="E950" s="14"/>
      <c r="F950" s="14"/>
      <c r="G950" s="14">
        <v>0.1</v>
      </c>
      <c r="H950" s="14">
        <v>10</v>
      </c>
      <c r="I950" s="14">
        <f t="shared" si="129"/>
        <v>1</v>
      </c>
      <c r="J950" s="14"/>
      <c r="K950" s="14"/>
      <c r="L950" s="14"/>
      <c r="M950" s="14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14"/>
      <c r="C951" s="14"/>
      <c r="D951" s="14" t="s">
        <v>16</v>
      </c>
      <c r="E951" s="14"/>
      <c r="F951" s="14"/>
      <c r="G951" s="14">
        <v>0.1</v>
      </c>
      <c r="H951" s="14">
        <v>10</v>
      </c>
      <c r="I951" s="14">
        <f t="shared" si="129"/>
        <v>1</v>
      </c>
      <c r="J951" s="14"/>
      <c r="K951" s="14"/>
      <c r="L951" s="14"/>
      <c r="M951" s="14"/>
      <c r="N951" s="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14"/>
      <c r="C952" s="14"/>
      <c r="D952" s="14" t="s">
        <v>16</v>
      </c>
      <c r="E952" s="14"/>
      <c r="F952" s="14"/>
      <c r="G952" s="14">
        <v>0.1</v>
      </c>
      <c r="H952" s="14">
        <v>10</v>
      </c>
      <c r="I952" s="14">
        <f t="shared" si="129"/>
        <v>1</v>
      </c>
      <c r="J952" s="14"/>
      <c r="K952" s="14"/>
      <c r="L952" s="14"/>
      <c r="M952" s="14"/>
      <c r="N952" s="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5"/>
      <c r="C953" s="5"/>
      <c r="D953" s="5" t="s">
        <v>15</v>
      </c>
      <c r="E953" s="5"/>
      <c r="F953" s="5"/>
      <c r="G953" s="5">
        <f>SUM(G934:G952)</f>
        <v>0.91374999999999984</v>
      </c>
      <c r="H953" s="5"/>
      <c r="I953" s="5">
        <f>SUM(I934:I952)</f>
        <v>7.6412500000000003</v>
      </c>
      <c r="J953" s="5">
        <f>I953/G953</f>
        <v>8.3625170998632026</v>
      </c>
      <c r="K953" s="5">
        <v>0.41499999999999998</v>
      </c>
      <c r="L953" s="5">
        <f>K953*I953</f>
        <v>3.1711187499999998</v>
      </c>
      <c r="M953" s="5">
        <f>G953*C934</f>
        <v>9.1374999999999993</v>
      </c>
      <c r="N953" s="5">
        <f>I953*C934</f>
        <v>76.412500000000009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5" t="s">
        <v>17</v>
      </c>
      <c r="L954" s="5">
        <f t="shared" ref="L954:N954" si="131">SUM(L808:L953)</f>
        <v>17.083009375</v>
      </c>
      <c r="M954" s="5">
        <f t="shared" si="131"/>
        <v>986.85</v>
      </c>
      <c r="N954" s="5">
        <f t="shared" si="131"/>
        <v>4466.3625000000011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7">
        <f>SUM(C808:C934)</f>
        <v>1080</v>
      </c>
      <c r="C955" s="9" t="s">
        <v>18</v>
      </c>
      <c r="D955" s="9"/>
      <c r="E955" s="9"/>
      <c r="F955" s="9"/>
      <c r="G955" s="9"/>
      <c r="H955" s="1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7">
        <f>B955*8760</f>
        <v>9460800</v>
      </c>
      <c r="C956" s="9" t="s">
        <v>19</v>
      </c>
      <c r="D956" s="9"/>
      <c r="E956" s="9"/>
      <c r="F956" s="9"/>
      <c r="G956" s="9"/>
      <c r="H956" s="1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7">
        <f>M954</f>
        <v>986.85</v>
      </c>
      <c r="C957" s="9" t="s">
        <v>20</v>
      </c>
      <c r="D957" s="9"/>
      <c r="E957" s="9"/>
      <c r="F957" s="9"/>
      <c r="G957" s="9"/>
      <c r="H957" s="1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7">
        <f>B957/B955</f>
        <v>0.91375000000000006</v>
      </c>
      <c r="C958" s="9" t="s">
        <v>21</v>
      </c>
      <c r="D958" s="9"/>
      <c r="E958" s="9"/>
      <c r="F958" s="9"/>
      <c r="G958" s="9"/>
      <c r="H958" s="1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7">
        <f>N954/B955</f>
        <v>4.1355208333333344</v>
      </c>
      <c r="C959" s="9" t="s">
        <v>22</v>
      </c>
      <c r="D959" s="9"/>
      <c r="E959" s="9"/>
      <c r="F959" s="9"/>
      <c r="G959" s="9"/>
      <c r="H959" s="1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7">
        <f>B959/B958</f>
        <v>4.5258777929776572</v>
      </c>
      <c r="C960" s="9" t="s">
        <v>23</v>
      </c>
      <c r="D960" s="9"/>
      <c r="E960" s="9"/>
      <c r="F960" s="9"/>
      <c r="G960" s="9"/>
      <c r="H960" s="1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7">
        <f>(B956-N954)/B956</f>
        <v>0.99952790858066964</v>
      </c>
      <c r="C961" s="9" t="s">
        <v>24</v>
      </c>
      <c r="D961" s="9"/>
      <c r="E961" s="9"/>
      <c r="F961" s="9"/>
      <c r="G961" s="9"/>
      <c r="H961" s="1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7">
        <f>1-B961</f>
        <v>4.7209141933035603E-4</v>
      </c>
      <c r="C962" s="9" t="s">
        <v>25</v>
      </c>
      <c r="D962" s="9"/>
      <c r="E962" s="9"/>
      <c r="F962" s="9"/>
      <c r="G962" s="9"/>
      <c r="H962" s="1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7">
        <f>L954*1000</f>
        <v>17083.009374999998</v>
      </c>
      <c r="C963" s="9" t="s">
        <v>27</v>
      </c>
      <c r="D963" s="9"/>
      <c r="E963" s="9"/>
      <c r="F963" s="9"/>
      <c r="G963" s="9"/>
      <c r="H963" s="1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7">
        <f>B963/B955</f>
        <v>15.817601273148146</v>
      </c>
      <c r="C964" s="12" t="s">
        <v>28</v>
      </c>
      <c r="D964" s="12"/>
      <c r="E964" s="12"/>
      <c r="F964" s="12"/>
      <c r="G964" s="12"/>
      <c r="H964" s="1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6"/>
  <sheetViews>
    <sheetView workbookViewId="0">
      <selection activeCell="I772" sqref="I772"/>
    </sheetView>
  </sheetViews>
  <sheetFormatPr defaultColWidth="12.625" defaultRowHeight="15" customHeight="1"/>
  <cols>
    <col min="1" max="1" width="9.75" customWidth="1"/>
    <col min="2" max="2" width="11" customWidth="1"/>
    <col min="3" max="3" width="8.875" customWidth="1"/>
    <col min="4" max="4" width="8" customWidth="1"/>
    <col min="5" max="5" width="6.75" customWidth="1"/>
    <col min="6" max="6" width="10.625" customWidth="1"/>
    <col min="7" max="7" width="10.375" customWidth="1"/>
    <col min="8" max="8" width="12.25" customWidth="1"/>
    <col min="9" max="9" width="11.625" customWidth="1"/>
    <col min="10" max="10" width="16.75" customWidth="1"/>
    <col min="11" max="11" width="12" customWidth="1"/>
    <col min="12" max="12" width="9.625" customWidth="1"/>
    <col min="13" max="13" width="10.25" customWidth="1"/>
    <col min="14" max="14" width="9.625" customWidth="1"/>
    <col min="15" max="15" width="8" customWidth="1"/>
    <col min="16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>
        <v>2.5000000000000001E-2</v>
      </c>
      <c r="B3" s="4">
        <v>18</v>
      </c>
      <c r="C3" s="4">
        <v>220</v>
      </c>
      <c r="D3" s="4">
        <v>31</v>
      </c>
      <c r="E3" s="4">
        <v>0.8</v>
      </c>
      <c r="F3" s="4">
        <f>A2</f>
        <v>2.5000000000000001E-2</v>
      </c>
      <c r="G3" s="4">
        <f t="shared" ref="G3:G15" si="0">E3*F3</f>
        <v>2.0000000000000004E-2</v>
      </c>
      <c r="H3" s="4">
        <v>0.5</v>
      </c>
      <c r="I3" s="4">
        <f t="shared" ref="I3:I23" si="1">G3*H3</f>
        <v>1.0000000000000002E-2</v>
      </c>
      <c r="J3" s="4"/>
      <c r="K3" s="4"/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>
        <v>2.5000000000000001E-2</v>
      </c>
      <c r="B4" s="4"/>
      <c r="C4" s="4"/>
      <c r="D4" s="4">
        <v>33</v>
      </c>
      <c r="E4" s="4">
        <v>0.8</v>
      </c>
      <c r="F4" s="4">
        <f t="shared" ref="F4:F8" si="2">A3</f>
        <v>2.5000000000000001E-2</v>
      </c>
      <c r="G4" s="4">
        <f t="shared" si="0"/>
        <v>2.0000000000000004E-2</v>
      </c>
      <c r="H4" s="4">
        <v>0.5</v>
      </c>
      <c r="I4" s="4">
        <f t="shared" si="1"/>
        <v>1.0000000000000002E-2</v>
      </c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>
        <v>2.5000000000000001E-2</v>
      </c>
      <c r="B5" s="4"/>
      <c r="C5" s="4"/>
      <c r="D5" s="4">
        <v>36</v>
      </c>
      <c r="E5" s="4">
        <v>0.8</v>
      </c>
      <c r="F5" s="4">
        <f t="shared" si="2"/>
        <v>2.5000000000000001E-2</v>
      </c>
      <c r="G5" s="4">
        <f t="shared" si="0"/>
        <v>2.0000000000000004E-2</v>
      </c>
      <c r="H5" s="4">
        <v>0.5</v>
      </c>
      <c r="I5" s="4">
        <f t="shared" si="1"/>
        <v>1.0000000000000002E-2</v>
      </c>
      <c r="J5" s="4"/>
      <c r="K5" s="4"/>
      <c r="L5" s="4"/>
      <c r="M5" s="4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>
        <v>2.5000000000000001E-2</v>
      </c>
      <c r="B6" s="4"/>
      <c r="C6" s="4"/>
      <c r="D6" s="4">
        <v>39</v>
      </c>
      <c r="E6" s="4">
        <v>0.8</v>
      </c>
      <c r="F6" s="4">
        <f t="shared" si="2"/>
        <v>2.5000000000000001E-2</v>
      </c>
      <c r="G6" s="4">
        <f t="shared" si="0"/>
        <v>2.0000000000000004E-2</v>
      </c>
      <c r="H6" s="4">
        <v>0.5</v>
      </c>
      <c r="I6" s="4">
        <f t="shared" si="1"/>
        <v>1.0000000000000002E-2</v>
      </c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>
        <v>2.5000000000000001E-2</v>
      </c>
      <c r="B7" s="4"/>
      <c r="C7" s="4"/>
      <c r="D7" s="4">
        <v>41</v>
      </c>
      <c r="E7" s="4">
        <v>0.6</v>
      </c>
      <c r="F7" s="4">
        <f t="shared" si="2"/>
        <v>2.5000000000000001E-2</v>
      </c>
      <c r="G7" s="4">
        <f t="shared" si="0"/>
        <v>1.4999999999999999E-2</v>
      </c>
      <c r="H7" s="4">
        <v>0.5</v>
      </c>
      <c r="I7" s="4">
        <f t="shared" si="1"/>
        <v>7.4999999999999997E-3</v>
      </c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2.5000000000000001E-2</v>
      </c>
      <c r="B8" s="4"/>
      <c r="C8" s="4"/>
      <c r="D8" s="4">
        <v>32</v>
      </c>
      <c r="E8" s="4">
        <v>0.75</v>
      </c>
      <c r="F8" s="4">
        <f t="shared" si="2"/>
        <v>2.5000000000000001E-2</v>
      </c>
      <c r="G8" s="4">
        <f t="shared" si="0"/>
        <v>1.8750000000000003E-2</v>
      </c>
      <c r="H8" s="4">
        <v>3</v>
      </c>
      <c r="I8" s="4">
        <f t="shared" si="1"/>
        <v>5.6250000000000008E-2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2.5000000000000001E-2</v>
      </c>
      <c r="B9" s="4"/>
      <c r="C9" s="4"/>
      <c r="D9" s="4">
        <v>34</v>
      </c>
      <c r="E9" s="4">
        <v>0.6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>
        <v>2.5000000000000001E-2</v>
      </c>
      <c r="B10" s="4"/>
      <c r="C10" s="4"/>
      <c r="D10" s="4">
        <v>35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>
        <v>2.5000000000000001E-2</v>
      </c>
      <c r="B11" s="4"/>
      <c r="C11" s="4"/>
      <c r="D11" s="4">
        <v>37</v>
      </c>
      <c r="E11" s="4">
        <v>0.75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>
        <v>2.5000000000000001E-2</v>
      </c>
      <c r="B12" s="4"/>
      <c r="C12" s="4"/>
      <c r="D12" s="4">
        <v>38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>
        <v>2.5000000000000001E-2</v>
      </c>
      <c r="B13" s="4"/>
      <c r="C13" s="4"/>
      <c r="D13" s="4">
        <v>40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>
        <v>2.5000000000000001E-2</v>
      </c>
      <c r="B14" s="4"/>
      <c r="C14" s="4"/>
      <c r="D14" s="4">
        <v>42</v>
      </c>
      <c r="E14" s="4">
        <v>0.75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>
        <v>2.5000000000000001E-2</v>
      </c>
      <c r="B15" s="4"/>
      <c r="C15" s="4"/>
      <c r="D15" s="4">
        <v>43</v>
      </c>
      <c r="E15" s="4">
        <v>0.6</v>
      </c>
      <c r="F15" s="4">
        <v>0</v>
      </c>
      <c r="G15" s="4">
        <f t="shared" si="0"/>
        <v>0</v>
      </c>
      <c r="H15" s="4">
        <v>0.5</v>
      </c>
      <c r="I15" s="4">
        <f t="shared" si="1"/>
        <v>0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>
        <v>2.5000000000000001E-2</v>
      </c>
      <c r="B16" s="4"/>
      <c r="C16" s="4"/>
      <c r="D16" s="4" t="s">
        <v>16</v>
      </c>
      <c r="E16" s="4"/>
      <c r="F16" s="4"/>
      <c r="G16" s="4">
        <v>0.1</v>
      </c>
      <c r="H16" s="4">
        <v>10</v>
      </c>
      <c r="I16" s="4">
        <f t="shared" si="1"/>
        <v>1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>
        <v>2.5000000000000001E-2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>
        <v>2.5000000000000001E-2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>
        <v>2.5000000000000001E-2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>
        <v>2.5000000000000001E-2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2.5000000000000001E-2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2.5000000000000001E-2</v>
      </c>
      <c r="B22" s="4"/>
      <c r="C22" s="4"/>
      <c r="D22" s="4" t="s">
        <v>16</v>
      </c>
      <c r="E22" s="4"/>
      <c r="F22" s="4"/>
      <c r="G22" s="4">
        <v>0</v>
      </c>
      <c r="H22" s="4">
        <v>0</v>
      </c>
      <c r="I22" s="4">
        <f t="shared" si="1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2.5000000000000001E-2</v>
      </c>
      <c r="B23" s="4"/>
      <c r="C23" s="4"/>
      <c r="D23" s="4" t="s">
        <v>16</v>
      </c>
      <c r="E23" s="4"/>
      <c r="F23" s="4"/>
      <c r="G23" s="4">
        <v>0</v>
      </c>
      <c r="H23" s="4">
        <v>0</v>
      </c>
      <c r="I23" s="4">
        <f t="shared" si="1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2.5000000000000001E-2</v>
      </c>
      <c r="B24" s="5"/>
      <c r="C24" s="5"/>
      <c r="D24" s="5" t="s">
        <v>15</v>
      </c>
      <c r="E24" s="5"/>
      <c r="F24" s="5"/>
      <c r="G24" s="5">
        <f>SUM(G3:G23)</f>
        <v>0.21375000000000002</v>
      </c>
      <c r="H24" s="5"/>
      <c r="I24" s="5">
        <f>SUM(I3:I23)</f>
        <v>1.10375</v>
      </c>
      <c r="J24" s="5">
        <f>I24/G24</f>
        <v>5.1637426900584789</v>
      </c>
      <c r="K24" s="5">
        <v>0.54500000000000004</v>
      </c>
      <c r="L24" s="5">
        <f>K24*I24</f>
        <v>0.60154375000000004</v>
      </c>
      <c r="M24" s="5">
        <f>G24*C3</f>
        <v>47.025000000000006</v>
      </c>
      <c r="N24" s="5">
        <f>I24*C3</f>
        <v>242.82499999999999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>
        <v>19</v>
      </c>
      <c r="C26" s="4">
        <v>220</v>
      </c>
      <c r="D26" s="4">
        <v>31</v>
      </c>
      <c r="E26" s="4">
        <v>0.8</v>
      </c>
      <c r="F26" s="4">
        <f>A2</f>
        <v>2.5000000000000001E-2</v>
      </c>
      <c r="G26" s="4">
        <f t="shared" ref="G26:G38" si="3">E26*F26</f>
        <v>2.0000000000000004E-2</v>
      </c>
      <c r="H26" s="4">
        <v>0.5</v>
      </c>
      <c r="I26" s="4">
        <f t="shared" ref="I26:I46" si="4">G26*H26</f>
        <v>1.0000000000000002E-2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33</v>
      </c>
      <c r="E27" s="4">
        <v>0.8</v>
      </c>
      <c r="F27" s="4">
        <f t="shared" ref="F27:F30" si="5">A3</f>
        <v>2.5000000000000001E-2</v>
      </c>
      <c r="G27" s="4">
        <f t="shared" si="3"/>
        <v>2.0000000000000004E-2</v>
      </c>
      <c r="H27" s="4">
        <v>0.5</v>
      </c>
      <c r="I27" s="4">
        <f t="shared" si="4"/>
        <v>1.0000000000000002E-2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36</v>
      </c>
      <c r="E28" s="4">
        <v>0.8</v>
      </c>
      <c r="F28" s="4">
        <f t="shared" si="5"/>
        <v>2.5000000000000001E-2</v>
      </c>
      <c r="G28" s="4">
        <f t="shared" si="3"/>
        <v>2.0000000000000004E-2</v>
      </c>
      <c r="H28" s="4">
        <v>0.5</v>
      </c>
      <c r="I28" s="4">
        <f t="shared" si="4"/>
        <v>1.0000000000000002E-2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39</v>
      </c>
      <c r="E29" s="4">
        <v>0.8</v>
      </c>
      <c r="F29" s="4">
        <f t="shared" si="5"/>
        <v>2.5000000000000001E-2</v>
      </c>
      <c r="G29" s="4">
        <f t="shared" si="3"/>
        <v>2.0000000000000004E-2</v>
      </c>
      <c r="H29" s="4">
        <v>0.5</v>
      </c>
      <c r="I29" s="4">
        <f t="shared" si="4"/>
        <v>1.0000000000000002E-2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41</v>
      </c>
      <c r="E30" s="4">
        <v>0.6</v>
      </c>
      <c r="F30" s="4">
        <f t="shared" si="5"/>
        <v>2.5000000000000001E-2</v>
      </c>
      <c r="G30" s="4">
        <f t="shared" si="3"/>
        <v>1.4999999999999999E-2</v>
      </c>
      <c r="H30" s="4">
        <v>0.5</v>
      </c>
      <c r="I30" s="4">
        <f t="shared" si="4"/>
        <v>7.4999999999999997E-3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32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34</v>
      </c>
      <c r="E32" s="4">
        <v>0.6</v>
      </c>
      <c r="F32" s="4">
        <f>A2</f>
        <v>2.5000000000000001E-2</v>
      </c>
      <c r="G32" s="4">
        <f t="shared" si="3"/>
        <v>1.4999999999999999E-2</v>
      </c>
      <c r="H32" s="4">
        <v>3</v>
      </c>
      <c r="I32" s="4">
        <f t="shared" si="4"/>
        <v>4.4999999999999998E-2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35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37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38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>
        <v>40</v>
      </c>
      <c r="E36" s="4">
        <v>0.75</v>
      </c>
      <c r="F36" s="4">
        <v>0</v>
      </c>
      <c r="G36" s="4">
        <f t="shared" si="3"/>
        <v>0</v>
      </c>
      <c r="H36" s="4">
        <v>0.5</v>
      </c>
      <c r="I36" s="4">
        <f t="shared" si="4"/>
        <v>0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>
        <v>42</v>
      </c>
      <c r="E37" s="4">
        <v>0.75</v>
      </c>
      <c r="F37" s="4">
        <v>0</v>
      </c>
      <c r="G37" s="4">
        <f t="shared" si="3"/>
        <v>0</v>
      </c>
      <c r="H37" s="4">
        <v>0.5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>
        <v>43</v>
      </c>
      <c r="E38" s="4">
        <v>0.6</v>
      </c>
      <c r="F38" s="4">
        <v>0</v>
      </c>
      <c r="G38" s="4">
        <f t="shared" si="3"/>
        <v>0</v>
      </c>
      <c r="H38" s="4">
        <v>0.5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0.1</v>
      </c>
      <c r="H39" s="4">
        <v>10</v>
      </c>
      <c r="I39" s="4">
        <f t="shared" si="4"/>
        <v>1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4"/>
      <c r="C43" s="4"/>
      <c r="D43" s="4" t="s">
        <v>16</v>
      </c>
      <c r="E43" s="4"/>
      <c r="F43" s="4"/>
      <c r="G43" s="4">
        <v>0</v>
      </c>
      <c r="H43" s="4">
        <v>0</v>
      </c>
      <c r="I43" s="4">
        <f t="shared" si="4"/>
        <v>0</v>
      </c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4"/>
      <c r="C44" s="4"/>
      <c r="D44" s="4" t="s">
        <v>16</v>
      </c>
      <c r="E44" s="4"/>
      <c r="F44" s="4"/>
      <c r="G44" s="4">
        <v>0</v>
      </c>
      <c r="H44" s="4">
        <v>0</v>
      </c>
      <c r="I44" s="4">
        <f t="shared" si="4"/>
        <v>0</v>
      </c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4"/>
      <c r="D45" s="4" t="s">
        <v>16</v>
      </c>
      <c r="E45" s="4"/>
      <c r="F45" s="4"/>
      <c r="G45" s="4">
        <v>0</v>
      </c>
      <c r="H45" s="4">
        <v>0</v>
      </c>
      <c r="I45" s="4">
        <f t="shared" si="4"/>
        <v>0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 t="s">
        <v>16</v>
      </c>
      <c r="E46" s="4"/>
      <c r="F46" s="4"/>
      <c r="G46" s="4">
        <v>0</v>
      </c>
      <c r="H46" s="4">
        <v>0</v>
      </c>
      <c r="I46" s="4">
        <f t="shared" si="4"/>
        <v>0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SUM(G26:G46)</f>
        <v>0.21000000000000002</v>
      </c>
      <c r="H47" s="5"/>
      <c r="I47" s="5">
        <f>SUM(I26:I46)</f>
        <v>1.0925</v>
      </c>
      <c r="J47" s="5">
        <f>I47/G47</f>
        <v>5.2023809523809517</v>
      </c>
      <c r="K47" s="5">
        <v>0.54500000000000004</v>
      </c>
      <c r="L47" s="5">
        <f>K47*I47</f>
        <v>0.59541250000000001</v>
      </c>
      <c r="M47" s="5">
        <f>G47*C26</f>
        <v>46.2</v>
      </c>
      <c r="N47" s="5">
        <f>I47*C26</f>
        <v>240.35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>
        <v>20</v>
      </c>
      <c r="C49" s="4">
        <v>220</v>
      </c>
      <c r="D49" s="4">
        <v>31</v>
      </c>
      <c r="E49" s="4">
        <v>0.8</v>
      </c>
      <c r="F49" s="4">
        <f>A2</f>
        <v>2.5000000000000001E-2</v>
      </c>
      <c r="G49" s="4">
        <f t="shared" ref="G49:G61" si="6">E49*F49</f>
        <v>2.0000000000000004E-2</v>
      </c>
      <c r="H49" s="4">
        <v>0.5</v>
      </c>
      <c r="I49" s="4">
        <f t="shared" ref="I49:I69" si="7">G49*H49</f>
        <v>1.0000000000000002E-2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33</v>
      </c>
      <c r="E50" s="4">
        <v>0.8</v>
      </c>
      <c r="F50" s="4">
        <f t="shared" ref="F50:F53" si="8">A3</f>
        <v>2.5000000000000001E-2</v>
      </c>
      <c r="G50" s="4">
        <f t="shared" si="6"/>
        <v>2.0000000000000004E-2</v>
      </c>
      <c r="H50" s="4">
        <v>0.5</v>
      </c>
      <c r="I50" s="4">
        <f t="shared" si="7"/>
        <v>1.0000000000000002E-2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36</v>
      </c>
      <c r="E51" s="4">
        <v>0.8</v>
      </c>
      <c r="F51" s="4">
        <f t="shared" si="8"/>
        <v>2.5000000000000001E-2</v>
      </c>
      <c r="G51" s="4">
        <f t="shared" si="6"/>
        <v>2.0000000000000004E-2</v>
      </c>
      <c r="H51" s="4">
        <v>0.5</v>
      </c>
      <c r="I51" s="4">
        <f t="shared" si="7"/>
        <v>1.0000000000000002E-2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39</v>
      </c>
      <c r="E52" s="4">
        <v>0.8</v>
      </c>
      <c r="F52" s="4">
        <f t="shared" si="8"/>
        <v>2.5000000000000001E-2</v>
      </c>
      <c r="G52" s="4">
        <f t="shared" si="6"/>
        <v>2.0000000000000004E-2</v>
      </c>
      <c r="H52" s="4">
        <v>0.5</v>
      </c>
      <c r="I52" s="4">
        <f t="shared" si="7"/>
        <v>1.0000000000000002E-2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41</v>
      </c>
      <c r="E53" s="4">
        <v>0.6</v>
      </c>
      <c r="F53" s="4">
        <f t="shared" si="8"/>
        <v>2.5000000000000001E-2</v>
      </c>
      <c r="G53" s="4">
        <f t="shared" si="6"/>
        <v>1.4999999999999999E-2</v>
      </c>
      <c r="H53" s="4">
        <v>0.5</v>
      </c>
      <c r="I53" s="4">
        <f t="shared" si="7"/>
        <v>7.4999999999999997E-3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32</v>
      </c>
      <c r="E54" s="4">
        <v>0.75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34</v>
      </c>
      <c r="E55" s="4">
        <v>0.6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35</v>
      </c>
      <c r="E56" s="4">
        <v>0.75</v>
      </c>
      <c r="F56" s="4">
        <f>A2</f>
        <v>2.5000000000000001E-2</v>
      </c>
      <c r="G56" s="4">
        <f t="shared" si="6"/>
        <v>1.8750000000000003E-2</v>
      </c>
      <c r="H56" s="4">
        <v>3</v>
      </c>
      <c r="I56" s="4">
        <f t="shared" si="7"/>
        <v>5.6250000000000008E-2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>
        <v>37</v>
      </c>
      <c r="E57" s="4">
        <v>0.75</v>
      </c>
      <c r="F57" s="4">
        <v>0</v>
      </c>
      <c r="G57" s="4">
        <f t="shared" si="6"/>
        <v>0</v>
      </c>
      <c r="H57" s="4">
        <v>0.5</v>
      </c>
      <c r="I57" s="4">
        <f t="shared" si="7"/>
        <v>0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>
        <v>38</v>
      </c>
      <c r="E58" s="4">
        <v>0.6</v>
      </c>
      <c r="F58" s="4">
        <v>0</v>
      </c>
      <c r="G58" s="4">
        <f t="shared" si="6"/>
        <v>0</v>
      </c>
      <c r="H58" s="4">
        <v>0.5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>
        <v>40</v>
      </c>
      <c r="E59" s="4">
        <v>0.75</v>
      </c>
      <c r="F59" s="4">
        <v>0</v>
      </c>
      <c r="G59" s="4">
        <f t="shared" si="6"/>
        <v>0</v>
      </c>
      <c r="H59" s="4">
        <v>0.5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>
        <v>42</v>
      </c>
      <c r="E60" s="4">
        <v>0.75</v>
      </c>
      <c r="F60" s="4">
        <v>0</v>
      </c>
      <c r="G60" s="4">
        <f t="shared" si="6"/>
        <v>0</v>
      </c>
      <c r="H60" s="4">
        <v>0.5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>
        <v>43</v>
      </c>
      <c r="E61" s="4">
        <v>0.6</v>
      </c>
      <c r="F61" s="4">
        <v>0</v>
      </c>
      <c r="G61" s="4">
        <f t="shared" si="6"/>
        <v>0</v>
      </c>
      <c r="H61" s="4">
        <v>0.5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0.1</v>
      </c>
      <c r="H62" s="4">
        <v>10</v>
      </c>
      <c r="I62" s="4">
        <f t="shared" si="7"/>
        <v>1</v>
      </c>
      <c r="J62" s="4" t="s">
        <v>26</v>
      </c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4"/>
      <c r="C64" s="4"/>
      <c r="D64" s="4" t="s">
        <v>16</v>
      </c>
      <c r="E64" s="4"/>
      <c r="F64" s="4"/>
      <c r="G64" s="4">
        <v>0</v>
      </c>
      <c r="H64" s="4">
        <v>0</v>
      </c>
      <c r="I64" s="4">
        <f t="shared" si="7"/>
        <v>0</v>
      </c>
      <c r="J64" s="4"/>
      <c r="K64" s="4"/>
      <c r="L64" s="4"/>
      <c r="M64" s="4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4"/>
      <c r="C65" s="4"/>
      <c r="D65" s="4" t="s">
        <v>16</v>
      </c>
      <c r="E65" s="4"/>
      <c r="F65" s="4"/>
      <c r="G65" s="4">
        <v>0</v>
      </c>
      <c r="H65" s="4">
        <v>0</v>
      </c>
      <c r="I65" s="4">
        <f t="shared" si="7"/>
        <v>0</v>
      </c>
      <c r="J65" s="4"/>
      <c r="K65" s="4"/>
      <c r="L65" s="4"/>
      <c r="M65" s="4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/>
      <c r="C66" s="4"/>
      <c r="D66" s="4" t="s">
        <v>16</v>
      </c>
      <c r="E66" s="4"/>
      <c r="F66" s="4"/>
      <c r="G66" s="4">
        <v>0</v>
      </c>
      <c r="H66" s="4">
        <v>0</v>
      </c>
      <c r="I66" s="4">
        <f t="shared" si="7"/>
        <v>0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 t="s">
        <v>16</v>
      </c>
      <c r="E67" s="4"/>
      <c r="F67" s="4"/>
      <c r="G67" s="4">
        <v>0</v>
      </c>
      <c r="H67" s="4">
        <v>0</v>
      </c>
      <c r="I67" s="4">
        <f t="shared" si="7"/>
        <v>0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 t="s">
        <v>16</v>
      </c>
      <c r="E68" s="4"/>
      <c r="F68" s="4"/>
      <c r="G68" s="4">
        <v>0</v>
      </c>
      <c r="H68" s="4">
        <v>0</v>
      </c>
      <c r="I68" s="4">
        <f t="shared" si="7"/>
        <v>0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 t="s">
        <v>16</v>
      </c>
      <c r="E69" s="4"/>
      <c r="F69" s="4"/>
      <c r="G69" s="4">
        <v>0</v>
      </c>
      <c r="H69" s="4">
        <v>0</v>
      </c>
      <c r="I69" s="4">
        <f t="shared" si="7"/>
        <v>0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5"/>
      <c r="C70" s="5"/>
      <c r="D70" s="5" t="s">
        <v>15</v>
      </c>
      <c r="E70" s="5"/>
      <c r="F70" s="5"/>
      <c r="G70" s="5">
        <f>SUM(G49:G69)</f>
        <v>0.21375000000000002</v>
      </c>
      <c r="H70" s="5"/>
      <c r="I70" s="5">
        <f>SUM(I49:I69)</f>
        <v>1.10375</v>
      </c>
      <c r="J70" s="5">
        <f>I70/G70</f>
        <v>5.1637426900584789</v>
      </c>
      <c r="K70" s="5">
        <v>0.54500000000000004</v>
      </c>
      <c r="L70" s="5">
        <f>K70*I70</f>
        <v>0.60154375000000004</v>
      </c>
      <c r="M70" s="5">
        <f>G70*C49</f>
        <v>47.025000000000006</v>
      </c>
      <c r="N70" s="5">
        <f>I70*C49</f>
        <v>242.82499999999999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3" t="s">
        <v>2</v>
      </c>
      <c r="C71" s="3" t="s">
        <v>3</v>
      </c>
      <c r="D71" s="3" t="s">
        <v>4</v>
      </c>
      <c r="E71" s="3" t="s">
        <v>5</v>
      </c>
      <c r="F71" s="3" t="s">
        <v>6</v>
      </c>
      <c r="G71" s="3" t="s">
        <v>7</v>
      </c>
      <c r="H71" s="3" t="s">
        <v>8</v>
      </c>
      <c r="I71" s="3" t="s">
        <v>9</v>
      </c>
      <c r="J71" s="3" t="s">
        <v>10</v>
      </c>
      <c r="K71" s="3" t="s">
        <v>11</v>
      </c>
      <c r="L71" s="3" t="s">
        <v>12</v>
      </c>
      <c r="M71" s="3" t="s">
        <v>13</v>
      </c>
      <c r="N71" s="3" t="s">
        <v>14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>
        <v>21</v>
      </c>
      <c r="C72" s="4">
        <v>220</v>
      </c>
      <c r="D72" s="4">
        <v>31</v>
      </c>
      <c r="E72" s="4">
        <v>0.8</v>
      </c>
      <c r="F72" s="4">
        <f>A2</f>
        <v>2.5000000000000001E-2</v>
      </c>
      <c r="G72" s="4">
        <f t="shared" ref="G72:G84" si="9">E72*F72</f>
        <v>2.0000000000000004E-2</v>
      </c>
      <c r="H72" s="4">
        <v>0.5</v>
      </c>
      <c r="I72" s="4">
        <f t="shared" ref="I72:I92" si="10">G72*H72</f>
        <v>1.0000000000000002E-2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33</v>
      </c>
      <c r="E73" s="4">
        <v>0.8</v>
      </c>
      <c r="F73" s="4">
        <f t="shared" ref="F73:F76" si="11">A3</f>
        <v>2.5000000000000001E-2</v>
      </c>
      <c r="G73" s="4">
        <f t="shared" si="9"/>
        <v>2.0000000000000004E-2</v>
      </c>
      <c r="H73" s="4">
        <v>0.5</v>
      </c>
      <c r="I73" s="4">
        <f t="shared" si="10"/>
        <v>1.0000000000000002E-2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36</v>
      </c>
      <c r="E74" s="4">
        <v>0.8</v>
      </c>
      <c r="F74" s="4">
        <f t="shared" si="11"/>
        <v>2.5000000000000001E-2</v>
      </c>
      <c r="G74" s="4">
        <f t="shared" si="9"/>
        <v>2.0000000000000004E-2</v>
      </c>
      <c r="H74" s="4">
        <v>0.5</v>
      </c>
      <c r="I74" s="4">
        <f t="shared" si="10"/>
        <v>1.0000000000000002E-2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39</v>
      </c>
      <c r="E75" s="4">
        <v>0.8</v>
      </c>
      <c r="F75" s="4">
        <f t="shared" si="11"/>
        <v>2.5000000000000001E-2</v>
      </c>
      <c r="G75" s="4">
        <f t="shared" si="9"/>
        <v>2.0000000000000004E-2</v>
      </c>
      <c r="H75" s="4">
        <v>0.5</v>
      </c>
      <c r="I75" s="4">
        <f t="shared" si="10"/>
        <v>1.0000000000000002E-2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41</v>
      </c>
      <c r="E76" s="4">
        <v>0.6</v>
      </c>
      <c r="F76" s="4">
        <f t="shared" si="11"/>
        <v>2.5000000000000001E-2</v>
      </c>
      <c r="G76" s="4">
        <f t="shared" si="9"/>
        <v>1.4999999999999999E-2</v>
      </c>
      <c r="H76" s="4">
        <v>0.5</v>
      </c>
      <c r="I76" s="4">
        <f t="shared" si="10"/>
        <v>7.4999999999999997E-3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32</v>
      </c>
      <c r="E77" s="4">
        <v>0.75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>
        <v>34</v>
      </c>
      <c r="E78" s="4">
        <v>0.6</v>
      </c>
      <c r="F78" s="4">
        <v>0</v>
      </c>
      <c r="G78" s="4">
        <f t="shared" si="9"/>
        <v>0</v>
      </c>
      <c r="H78" s="4">
        <v>0.5</v>
      </c>
      <c r="I78" s="4">
        <f t="shared" si="10"/>
        <v>0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>
        <v>35</v>
      </c>
      <c r="E79" s="4">
        <v>0.75</v>
      </c>
      <c r="F79" s="4">
        <v>0</v>
      </c>
      <c r="G79" s="4">
        <f t="shared" si="9"/>
        <v>0</v>
      </c>
      <c r="H79" s="4">
        <v>0.5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>
        <v>37</v>
      </c>
      <c r="E80" s="4">
        <v>0.75</v>
      </c>
      <c r="F80" s="4">
        <f>A2</f>
        <v>2.5000000000000001E-2</v>
      </c>
      <c r="G80" s="4">
        <f t="shared" si="9"/>
        <v>1.8750000000000003E-2</v>
      </c>
      <c r="H80" s="4">
        <v>3</v>
      </c>
      <c r="I80" s="4">
        <f t="shared" si="10"/>
        <v>5.6250000000000008E-2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38</v>
      </c>
      <c r="E81" s="4">
        <v>0.6</v>
      </c>
      <c r="F81" s="4">
        <v>0</v>
      </c>
      <c r="G81" s="4">
        <f t="shared" si="9"/>
        <v>0</v>
      </c>
      <c r="H81" s="4">
        <v>0.5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40</v>
      </c>
      <c r="E82" s="4">
        <v>0.75</v>
      </c>
      <c r="F82" s="4">
        <v>0</v>
      </c>
      <c r="G82" s="4">
        <f t="shared" si="9"/>
        <v>0</v>
      </c>
      <c r="H82" s="4">
        <v>0.5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42</v>
      </c>
      <c r="E83" s="4">
        <v>0.75</v>
      </c>
      <c r="F83" s="4">
        <v>0</v>
      </c>
      <c r="G83" s="4">
        <f t="shared" si="9"/>
        <v>0</v>
      </c>
      <c r="H83" s="4">
        <v>0.5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43</v>
      </c>
      <c r="E84" s="4">
        <v>0.6</v>
      </c>
      <c r="F84" s="4">
        <v>0</v>
      </c>
      <c r="G84" s="4">
        <f t="shared" si="9"/>
        <v>0</v>
      </c>
      <c r="H84" s="4">
        <v>0.5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 t="s">
        <v>16</v>
      </c>
      <c r="E85" s="4"/>
      <c r="F85" s="4"/>
      <c r="G85" s="4">
        <v>0.1</v>
      </c>
      <c r="H85" s="4">
        <v>10</v>
      </c>
      <c r="I85" s="4">
        <f t="shared" si="10"/>
        <v>1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4"/>
      <c r="C86" s="4"/>
      <c r="D86" s="4" t="s">
        <v>16</v>
      </c>
      <c r="E86" s="4"/>
      <c r="F86" s="4"/>
      <c r="G86" s="4">
        <v>0</v>
      </c>
      <c r="H86" s="4">
        <v>0</v>
      </c>
      <c r="I86" s="4">
        <f t="shared" si="10"/>
        <v>0</v>
      </c>
      <c r="J86" s="4"/>
      <c r="K86" s="4"/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/>
      <c r="C87" s="4"/>
      <c r="D87" s="4" t="s">
        <v>16</v>
      </c>
      <c r="E87" s="4"/>
      <c r="F87" s="4"/>
      <c r="G87" s="4">
        <v>0</v>
      </c>
      <c r="H87" s="4">
        <v>0</v>
      </c>
      <c r="I87" s="4">
        <f t="shared" si="10"/>
        <v>0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 t="s">
        <v>16</v>
      </c>
      <c r="E88" s="4"/>
      <c r="F88" s="4"/>
      <c r="G88" s="4">
        <v>0</v>
      </c>
      <c r="H88" s="4">
        <v>0</v>
      </c>
      <c r="I88" s="4">
        <f t="shared" si="10"/>
        <v>0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 t="s">
        <v>16</v>
      </c>
      <c r="E89" s="4"/>
      <c r="F89" s="4"/>
      <c r="G89" s="4">
        <v>0</v>
      </c>
      <c r="H89" s="4">
        <v>0</v>
      </c>
      <c r="I89" s="4">
        <f t="shared" si="10"/>
        <v>0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 t="s">
        <v>16</v>
      </c>
      <c r="E90" s="4"/>
      <c r="F90" s="4"/>
      <c r="G90" s="4">
        <v>0</v>
      </c>
      <c r="H90" s="4">
        <v>0</v>
      </c>
      <c r="I90" s="4">
        <f t="shared" si="10"/>
        <v>0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 t="s">
        <v>16</v>
      </c>
      <c r="E91" s="4"/>
      <c r="F91" s="4"/>
      <c r="G91" s="4">
        <v>0</v>
      </c>
      <c r="H91" s="4">
        <v>0</v>
      </c>
      <c r="I91" s="4">
        <f t="shared" si="10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 t="s">
        <v>16</v>
      </c>
      <c r="E92" s="4"/>
      <c r="F92" s="4"/>
      <c r="G92" s="4">
        <v>0</v>
      </c>
      <c r="H92" s="4">
        <v>0</v>
      </c>
      <c r="I92" s="4">
        <f t="shared" si="10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5"/>
      <c r="C93" s="5"/>
      <c r="D93" s="5" t="s">
        <v>15</v>
      </c>
      <c r="E93" s="5"/>
      <c r="F93" s="5"/>
      <c r="G93" s="5">
        <f>SUM(G72:G92)</f>
        <v>0.21375000000000002</v>
      </c>
      <c r="H93" s="5"/>
      <c r="I93" s="5">
        <f>SUM(I72:I92)</f>
        <v>1.10375</v>
      </c>
      <c r="J93" s="5">
        <f>I93/G93</f>
        <v>5.1637426900584789</v>
      </c>
      <c r="K93" s="5">
        <v>0.54500000000000004</v>
      </c>
      <c r="L93" s="5">
        <f>K93*I93</f>
        <v>0.60154375000000004</v>
      </c>
      <c r="M93" s="5">
        <f>G93*C72</f>
        <v>47.025000000000006</v>
      </c>
      <c r="N93" s="5">
        <f>I93*C72</f>
        <v>242.82499999999999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 t="s">
        <v>9</v>
      </c>
      <c r="J94" s="3" t="s">
        <v>10</v>
      </c>
      <c r="K94" s="3" t="s">
        <v>11</v>
      </c>
      <c r="L94" s="3" t="s">
        <v>12</v>
      </c>
      <c r="M94" s="3" t="s">
        <v>13</v>
      </c>
      <c r="N94" s="3" t="s">
        <v>14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>
        <v>22</v>
      </c>
      <c r="C95" s="4">
        <v>200</v>
      </c>
      <c r="D95" s="4">
        <v>31</v>
      </c>
      <c r="E95" s="4">
        <v>0.8</v>
      </c>
      <c r="F95" s="4">
        <f>A2</f>
        <v>2.5000000000000001E-2</v>
      </c>
      <c r="G95" s="4">
        <f t="shared" ref="G95:G107" si="12">E95*F95</f>
        <v>2.0000000000000004E-2</v>
      </c>
      <c r="H95" s="4">
        <v>0.5</v>
      </c>
      <c r="I95" s="4">
        <f t="shared" ref="I95:I115" si="13">G95*H95</f>
        <v>1.0000000000000002E-2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33</v>
      </c>
      <c r="E96" s="4">
        <v>0.8</v>
      </c>
      <c r="F96" s="4">
        <f t="shared" ref="F96:F99" si="14">A3</f>
        <v>2.5000000000000001E-2</v>
      </c>
      <c r="G96" s="4">
        <f t="shared" si="12"/>
        <v>2.0000000000000004E-2</v>
      </c>
      <c r="H96" s="4">
        <v>0.5</v>
      </c>
      <c r="I96" s="4">
        <f t="shared" si="13"/>
        <v>1.0000000000000002E-2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36</v>
      </c>
      <c r="E97" s="4">
        <v>0.8</v>
      </c>
      <c r="F97" s="4">
        <f t="shared" si="14"/>
        <v>2.5000000000000001E-2</v>
      </c>
      <c r="G97" s="4">
        <f t="shared" si="12"/>
        <v>2.0000000000000004E-2</v>
      </c>
      <c r="H97" s="4">
        <v>0.5</v>
      </c>
      <c r="I97" s="4">
        <f t="shared" si="13"/>
        <v>1.0000000000000002E-2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39</v>
      </c>
      <c r="E98" s="4">
        <v>0.8</v>
      </c>
      <c r="F98" s="4">
        <f t="shared" si="14"/>
        <v>2.5000000000000001E-2</v>
      </c>
      <c r="G98" s="4">
        <f t="shared" si="12"/>
        <v>2.0000000000000004E-2</v>
      </c>
      <c r="H98" s="4">
        <v>0.5</v>
      </c>
      <c r="I98" s="4">
        <f t="shared" si="13"/>
        <v>1.0000000000000002E-2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41</v>
      </c>
      <c r="E99" s="4">
        <v>0.6</v>
      </c>
      <c r="F99" s="4">
        <f t="shared" si="14"/>
        <v>2.5000000000000001E-2</v>
      </c>
      <c r="G99" s="4">
        <f t="shared" si="12"/>
        <v>1.4999999999999999E-2</v>
      </c>
      <c r="H99" s="4">
        <v>0.5</v>
      </c>
      <c r="I99" s="4">
        <f t="shared" si="13"/>
        <v>7.4999999999999997E-3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32</v>
      </c>
      <c r="E100" s="4">
        <v>0.75</v>
      </c>
      <c r="F100" s="4">
        <v>0</v>
      </c>
      <c r="G100" s="4">
        <f t="shared" si="12"/>
        <v>0</v>
      </c>
      <c r="H100" s="4">
        <v>3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34</v>
      </c>
      <c r="E101" s="4">
        <v>0.6</v>
      </c>
      <c r="F101" s="4">
        <v>0</v>
      </c>
      <c r="G101" s="4">
        <f t="shared" si="12"/>
        <v>0</v>
      </c>
      <c r="H101" s="4">
        <v>0.5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>
        <v>35</v>
      </c>
      <c r="E102" s="4">
        <v>0.75</v>
      </c>
      <c r="F102" s="4">
        <v>0</v>
      </c>
      <c r="G102" s="4">
        <f t="shared" si="12"/>
        <v>0</v>
      </c>
      <c r="H102" s="4">
        <v>0.5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>
        <v>37</v>
      </c>
      <c r="E103" s="4">
        <v>0.75</v>
      </c>
      <c r="F103" s="4">
        <v>0</v>
      </c>
      <c r="G103" s="4">
        <f t="shared" si="12"/>
        <v>0</v>
      </c>
      <c r="H103" s="4">
        <v>0.5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>
        <v>38</v>
      </c>
      <c r="E104" s="4">
        <v>0.6</v>
      </c>
      <c r="F104" s="4">
        <f>A2</f>
        <v>2.5000000000000001E-2</v>
      </c>
      <c r="G104" s="4">
        <f t="shared" si="12"/>
        <v>1.4999999999999999E-2</v>
      </c>
      <c r="H104" s="4">
        <v>3</v>
      </c>
      <c r="I104" s="4">
        <f t="shared" si="13"/>
        <v>4.4999999999999998E-2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>
        <v>40</v>
      </c>
      <c r="E105" s="4">
        <v>0.75</v>
      </c>
      <c r="F105" s="4">
        <v>0</v>
      </c>
      <c r="G105" s="4">
        <f t="shared" si="12"/>
        <v>0</v>
      </c>
      <c r="H105" s="4">
        <v>0.5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4"/>
      <c r="C106" s="4"/>
      <c r="D106" s="4">
        <v>42</v>
      </c>
      <c r="E106" s="4">
        <v>0.75</v>
      </c>
      <c r="F106" s="4">
        <v>0</v>
      </c>
      <c r="G106" s="4">
        <f t="shared" si="12"/>
        <v>0</v>
      </c>
      <c r="H106" s="4">
        <v>0.5</v>
      </c>
      <c r="I106" s="4">
        <f t="shared" si="13"/>
        <v>0</v>
      </c>
      <c r="J106" s="4"/>
      <c r="K106" s="4"/>
      <c r="L106" s="4"/>
      <c r="M106" s="4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4"/>
      <c r="C107" s="4"/>
      <c r="D107" s="4">
        <v>43</v>
      </c>
      <c r="E107" s="4">
        <v>0.6</v>
      </c>
      <c r="F107" s="4">
        <v>0</v>
      </c>
      <c r="G107" s="4">
        <f t="shared" si="12"/>
        <v>0</v>
      </c>
      <c r="H107" s="4">
        <v>0.5</v>
      </c>
      <c r="I107" s="4">
        <f t="shared" si="13"/>
        <v>0</v>
      </c>
      <c r="J107" s="4"/>
      <c r="K107" s="4"/>
      <c r="L107" s="4"/>
      <c r="M107" s="4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/>
      <c r="C108" s="4"/>
      <c r="D108" s="4" t="s">
        <v>16</v>
      </c>
      <c r="E108" s="4"/>
      <c r="F108" s="4"/>
      <c r="G108" s="4">
        <v>0.1</v>
      </c>
      <c r="H108" s="4">
        <v>10</v>
      </c>
      <c r="I108" s="4">
        <f t="shared" si="13"/>
        <v>1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 t="s">
        <v>16</v>
      </c>
      <c r="E109" s="4"/>
      <c r="F109" s="4"/>
      <c r="G109" s="4">
        <v>0</v>
      </c>
      <c r="H109" s="4">
        <v>0</v>
      </c>
      <c r="I109" s="4">
        <f t="shared" si="13"/>
        <v>0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 t="s">
        <v>16</v>
      </c>
      <c r="E110" s="4"/>
      <c r="F110" s="4"/>
      <c r="G110" s="4">
        <v>0</v>
      </c>
      <c r="H110" s="4">
        <v>0</v>
      </c>
      <c r="I110" s="4">
        <f t="shared" si="13"/>
        <v>0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 t="s">
        <v>16</v>
      </c>
      <c r="E111" s="4"/>
      <c r="F111" s="4"/>
      <c r="G111" s="4">
        <v>0</v>
      </c>
      <c r="H111" s="4">
        <v>0</v>
      </c>
      <c r="I111" s="4">
        <f t="shared" si="13"/>
        <v>0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 t="s">
        <v>16</v>
      </c>
      <c r="E112" s="4"/>
      <c r="F112" s="4"/>
      <c r="G112" s="4">
        <v>0</v>
      </c>
      <c r="H112" s="4">
        <v>0</v>
      </c>
      <c r="I112" s="4">
        <f t="shared" si="13"/>
        <v>0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 t="s">
        <v>16</v>
      </c>
      <c r="E113" s="4"/>
      <c r="F113" s="4"/>
      <c r="G113" s="4">
        <v>0</v>
      </c>
      <c r="H113" s="4">
        <v>0</v>
      </c>
      <c r="I113" s="4">
        <f t="shared" si="13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 t="s">
        <v>16</v>
      </c>
      <c r="E114" s="4"/>
      <c r="F114" s="4"/>
      <c r="G114" s="4">
        <v>0</v>
      </c>
      <c r="H114" s="4">
        <v>0</v>
      </c>
      <c r="I114" s="4">
        <f t="shared" si="13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 t="s">
        <v>16</v>
      </c>
      <c r="E115" s="4"/>
      <c r="F115" s="4"/>
      <c r="G115" s="4">
        <v>0</v>
      </c>
      <c r="H115" s="4">
        <v>0</v>
      </c>
      <c r="I115" s="4">
        <f t="shared" si="13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5"/>
      <c r="C116" s="5"/>
      <c r="D116" s="5" t="s">
        <v>15</v>
      </c>
      <c r="E116" s="5"/>
      <c r="F116" s="5"/>
      <c r="G116" s="5">
        <f>SUM(G95:G115)</f>
        <v>0.21000000000000002</v>
      </c>
      <c r="H116" s="5"/>
      <c r="I116" s="5">
        <f>SUM(I95:I115)</f>
        <v>1.0925</v>
      </c>
      <c r="J116" s="5">
        <f>I116/G116</f>
        <v>5.2023809523809517</v>
      </c>
      <c r="K116" s="5">
        <v>0.5</v>
      </c>
      <c r="L116" s="5">
        <f>K116*I116</f>
        <v>0.54625000000000001</v>
      </c>
      <c r="M116" s="5">
        <f>G116*C95</f>
        <v>42.000000000000007</v>
      </c>
      <c r="N116" s="5">
        <f>I116*C95</f>
        <v>218.5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3" t="s">
        <v>2</v>
      </c>
      <c r="C117" s="3" t="s">
        <v>3</v>
      </c>
      <c r="D117" s="3" t="s">
        <v>4</v>
      </c>
      <c r="E117" s="3" t="s">
        <v>5</v>
      </c>
      <c r="F117" s="3" t="s">
        <v>6</v>
      </c>
      <c r="G117" s="3" t="s">
        <v>7</v>
      </c>
      <c r="H117" s="3" t="s">
        <v>8</v>
      </c>
      <c r="I117" s="3" t="s">
        <v>9</v>
      </c>
      <c r="J117" s="3" t="s">
        <v>10</v>
      </c>
      <c r="K117" s="3" t="s">
        <v>11</v>
      </c>
      <c r="L117" s="3" t="s">
        <v>12</v>
      </c>
      <c r="M117" s="3" t="s">
        <v>13</v>
      </c>
      <c r="N117" s="3" t="s">
        <v>14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>
        <v>23</v>
      </c>
      <c r="C118" s="4">
        <v>200</v>
      </c>
      <c r="D118" s="4">
        <v>31</v>
      </c>
      <c r="E118" s="4">
        <v>0.8</v>
      </c>
      <c r="F118" s="4">
        <f>A2</f>
        <v>2.5000000000000001E-2</v>
      </c>
      <c r="G118" s="4">
        <f t="shared" ref="G118:G130" si="15">E118*F118</f>
        <v>2.0000000000000004E-2</v>
      </c>
      <c r="H118" s="4">
        <v>0.5</v>
      </c>
      <c r="I118" s="4">
        <f t="shared" ref="I118:I138" si="16">G118*H118</f>
        <v>1.0000000000000002E-2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33</v>
      </c>
      <c r="E119" s="4">
        <v>0.8</v>
      </c>
      <c r="F119" s="4">
        <f t="shared" ref="F119:F122" si="17">A3</f>
        <v>2.5000000000000001E-2</v>
      </c>
      <c r="G119" s="4">
        <f t="shared" si="15"/>
        <v>2.0000000000000004E-2</v>
      </c>
      <c r="H119" s="4">
        <v>0.5</v>
      </c>
      <c r="I119" s="4">
        <f t="shared" si="16"/>
        <v>1.0000000000000002E-2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36</v>
      </c>
      <c r="E120" s="4">
        <v>0.8</v>
      </c>
      <c r="F120" s="4">
        <f t="shared" si="17"/>
        <v>2.5000000000000001E-2</v>
      </c>
      <c r="G120" s="4">
        <f t="shared" si="15"/>
        <v>2.0000000000000004E-2</v>
      </c>
      <c r="H120" s="4">
        <v>0.5</v>
      </c>
      <c r="I120" s="4">
        <f t="shared" si="16"/>
        <v>1.0000000000000002E-2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39</v>
      </c>
      <c r="E121" s="4">
        <v>0.8</v>
      </c>
      <c r="F121" s="4">
        <f t="shared" si="17"/>
        <v>2.5000000000000001E-2</v>
      </c>
      <c r="G121" s="4">
        <f t="shared" si="15"/>
        <v>2.0000000000000004E-2</v>
      </c>
      <c r="H121" s="4">
        <v>0.5</v>
      </c>
      <c r="I121" s="4">
        <f t="shared" si="16"/>
        <v>1.0000000000000002E-2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41</v>
      </c>
      <c r="E122" s="4">
        <v>0.6</v>
      </c>
      <c r="F122" s="4">
        <f t="shared" si="17"/>
        <v>2.5000000000000001E-2</v>
      </c>
      <c r="G122" s="4">
        <f t="shared" si="15"/>
        <v>1.4999999999999999E-2</v>
      </c>
      <c r="H122" s="4">
        <v>0.5</v>
      </c>
      <c r="I122" s="4">
        <f t="shared" si="16"/>
        <v>7.4999999999999997E-3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32</v>
      </c>
      <c r="E123" s="4">
        <v>0.75</v>
      </c>
      <c r="F123" s="4">
        <v>0</v>
      </c>
      <c r="G123" s="4">
        <f t="shared" si="15"/>
        <v>0</v>
      </c>
      <c r="H123" s="4">
        <v>3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34</v>
      </c>
      <c r="E124" s="4">
        <v>0.6</v>
      </c>
      <c r="F124" s="4">
        <v>0</v>
      </c>
      <c r="G124" s="4">
        <f t="shared" si="15"/>
        <v>0</v>
      </c>
      <c r="H124" s="4">
        <v>0.5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35</v>
      </c>
      <c r="E125" s="4">
        <v>0.75</v>
      </c>
      <c r="F125" s="4">
        <v>0</v>
      </c>
      <c r="G125" s="4">
        <f t="shared" si="15"/>
        <v>0</v>
      </c>
      <c r="H125" s="4">
        <v>0.5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37</v>
      </c>
      <c r="E126" s="4">
        <v>0.75</v>
      </c>
      <c r="F126" s="4">
        <v>0</v>
      </c>
      <c r="G126" s="4">
        <f t="shared" si="15"/>
        <v>0</v>
      </c>
      <c r="H126" s="4">
        <v>0.5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>
        <v>38</v>
      </c>
      <c r="E127" s="4">
        <v>0.6</v>
      </c>
      <c r="F127" s="4">
        <v>0</v>
      </c>
      <c r="G127" s="4">
        <f t="shared" si="15"/>
        <v>0</v>
      </c>
      <c r="H127" s="4">
        <v>0.5</v>
      </c>
      <c r="I127" s="4">
        <f t="shared" si="16"/>
        <v>0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>
        <v>40</v>
      </c>
      <c r="E128" s="4">
        <v>0.75</v>
      </c>
      <c r="F128" s="4">
        <f>A2</f>
        <v>2.5000000000000001E-2</v>
      </c>
      <c r="G128" s="4">
        <f t="shared" si="15"/>
        <v>1.8750000000000003E-2</v>
      </c>
      <c r="H128" s="4">
        <v>3</v>
      </c>
      <c r="I128" s="4">
        <f t="shared" si="16"/>
        <v>5.6250000000000008E-2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>
        <v>42</v>
      </c>
      <c r="E129" s="4">
        <v>0.75</v>
      </c>
      <c r="F129" s="4">
        <v>0</v>
      </c>
      <c r="G129" s="4">
        <f t="shared" si="15"/>
        <v>0</v>
      </c>
      <c r="H129" s="4">
        <v>0.5</v>
      </c>
      <c r="I129" s="4">
        <f t="shared" si="16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43</v>
      </c>
      <c r="E130" s="4">
        <v>0.6</v>
      </c>
      <c r="F130" s="4">
        <v>0</v>
      </c>
      <c r="G130" s="4">
        <f t="shared" si="15"/>
        <v>0</v>
      </c>
      <c r="H130" s="4">
        <v>0.5</v>
      </c>
      <c r="I130" s="4">
        <f t="shared" si="16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16</v>
      </c>
      <c r="E131" s="4"/>
      <c r="F131" s="4"/>
      <c r="G131" s="4">
        <v>0.1</v>
      </c>
      <c r="H131" s="4">
        <v>10</v>
      </c>
      <c r="I131" s="4">
        <f t="shared" si="16"/>
        <v>1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 t="s">
        <v>16</v>
      </c>
      <c r="E132" s="4"/>
      <c r="F132" s="4"/>
      <c r="G132" s="4">
        <v>0</v>
      </c>
      <c r="H132" s="4">
        <v>0</v>
      </c>
      <c r="I132" s="4">
        <f t="shared" si="16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 t="s">
        <v>16</v>
      </c>
      <c r="E133" s="4"/>
      <c r="F133" s="4"/>
      <c r="G133" s="4">
        <v>0</v>
      </c>
      <c r="H133" s="4">
        <v>0</v>
      </c>
      <c r="I133" s="4">
        <f t="shared" si="16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 t="s">
        <v>16</v>
      </c>
      <c r="E134" s="4"/>
      <c r="F134" s="4"/>
      <c r="G134" s="4">
        <v>0</v>
      </c>
      <c r="H134" s="4">
        <v>0</v>
      </c>
      <c r="I134" s="4">
        <f t="shared" si="16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 t="s">
        <v>16</v>
      </c>
      <c r="E135" s="4"/>
      <c r="F135" s="4"/>
      <c r="G135" s="4">
        <v>0</v>
      </c>
      <c r="H135" s="4">
        <v>0</v>
      </c>
      <c r="I135" s="4">
        <f t="shared" si="16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 t="s">
        <v>16</v>
      </c>
      <c r="E136" s="4"/>
      <c r="F136" s="4"/>
      <c r="G136" s="4">
        <v>0</v>
      </c>
      <c r="H136" s="4">
        <v>0</v>
      </c>
      <c r="I136" s="4">
        <f t="shared" si="16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 t="s">
        <v>16</v>
      </c>
      <c r="E137" s="4"/>
      <c r="F137" s="4"/>
      <c r="G137" s="4">
        <v>0</v>
      </c>
      <c r="H137" s="4">
        <v>0</v>
      </c>
      <c r="I137" s="4">
        <f t="shared" si="16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 t="s">
        <v>16</v>
      </c>
      <c r="E138" s="4"/>
      <c r="F138" s="4"/>
      <c r="G138" s="4">
        <v>0</v>
      </c>
      <c r="H138" s="4">
        <v>0</v>
      </c>
      <c r="I138" s="4">
        <f t="shared" si="16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5"/>
      <c r="C139" s="5"/>
      <c r="D139" s="5" t="s">
        <v>15</v>
      </c>
      <c r="E139" s="5"/>
      <c r="F139" s="5"/>
      <c r="G139" s="5">
        <f>SUM(G118:G138)</f>
        <v>0.21375000000000002</v>
      </c>
      <c r="H139" s="5"/>
      <c r="I139" s="5">
        <f>SUM(I118:I138)</f>
        <v>1.10375</v>
      </c>
      <c r="J139" s="5">
        <f>I139/G139</f>
        <v>5.1637426900584789</v>
      </c>
      <c r="K139" s="5">
        <v>0.5</v>
      </c>
      <c r="L139" s="5">
        <f>K139*I139</f>
        <v>0.551875</v>
      </c>
      <c r="M139" s="5">
        <f>G139*C118</f>
        <v>42.750000000000007</v>
      </c>
      <c r="N139" s="5">
        <f>I139*C118</f>
        <v>220.75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3" t="s">
        <v>2</v>
      </c>
      <c r="C140" s="3" t="s">
        <v>3</v>
      </c>
      <c r="D140" s="3" t="s">
        <v>4</v>
      </c>
      <c r="E140" s="3" t="s">
        <v>5</v>
      </c>
      <c r="F140" s="3" t="s">
        <v>6</v>
      </c>
      <c r="G140" s="3" t="s">
        <v>7</v>
      </c>
      <c r="H140" s="3" t="s">
        <v>8</v>
      </c>
      <c r="I140" s="3" t="s">
        <v>9</v>
      </c>
      <c r="J140" s="3" t="s">
        <v>10</v>
      </c>
      <c r="K140" s="3" t="s">
        <v>11</v>
      </c>
      <c r="L140" s="3" t="s">
        <v>12</v>
      </c>
      <c r="M140" s="3" t="s">
        <v>13</v>
      </c>
      <c r="N140" s="3" t="s">
        <v>14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>
        <v>24</v>
      </c>
      <c r="C141" s="4">
        <v>10</v>
      </c>
      <c r="D141" s="4">
        <v>31</v>
      </c>
      <c r="E141" s="4">
        <v>0.8</v>
      </c>
      <c r="F141" s="4">
        <f>A2</f>
        <v>2.5000000000000001E-2</v>
      </c>
      <c r="G141" s="4">
        <f t="shared" ref="G141:G153" si="18">E141*F141</f>
        <v>2.0000000000000004E-2</v>
      </c>
      <c r="H141" s="4">
        <v>0.5</v>
      </c>
      <c r="I141" s="4">
        <f t="shared" ref="I141:I161" si="19">G141*H141</f>
        <v>1.0000000000000002E-2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33</v>
      </c>
      <c r="E142" s="4">
        <v>0.8</v>
      </c>
      <c r="F142" s="4">
        <f t="shared" ref="F142:F145" si="20">A3</f>
        <v>2.5000000000000001E-2</v>
      </c>
      <c r="G142" s="4">
        <f t="shared" si="18"/>
        <v>2.0000000000000004E-2</v>
      </c>
      <c r="H142" s="4">
        <v>0.5</v>
      </c>
      <c r="I142" s="4">
        <f t="shared" si="19"/>
        <v>1.0000000000000002E-2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36</v>
      </c>
      <c r="E143" s="4">
        <v>0.8</v>
      </c>
      <c r="F143" s="4">
        <f t="shared" si="20"/>
        <v>2.5000000000000001E-2</v>
      </c>
      <c r="G143" s="4">
        <f t="shared" si="18"/>
        <v>2.0000000000000004E-2</v>
      </c>
      <c r="H143" s="4">
        <v>0.5</v>
      </c>
      <c r="I143" s="4">
        <f t="shared" si="19"/>
        <v>1.0000000000000002E-2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39</v>
      </c>
      <c r="E144" s="4">
        <v>0.8</v>
      </c>
      <c r="F144" s="4">
        <f t="shared" si="20"/>
        <v>2.5000000000000001E-2</v>
      </c>
      <c r="G144" s="4">
        <f t="shared" si="18"/>
        <v>2.0000000000000004E-2</v>
      </c>
      <c r="H144" s="4">
        <v>0.5</v>
      </c>
      <c r="I144" s="4">
        <f t="shared" si="19"/>
        <v>1.0000000000000002E-2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41</v>
      </c>
      <c r="E145" s="4">
        <v>0.6</v>
      </c>
      <c r="F145" s="4">
        <f t="shared" si="20"/>
        <v>2.5000000000000001E-2</v>
      </c>
      <c r="G145" s="4">
        <f t="shared" si="18"/>
        <v>1.4999999999999999E-2</v>
      </c>
      <c r="H145" s="4">
        <v>0.5</v>
      </c>
      <c r="I145" s="4">
        <f t="shared" si="19"/>
        <v>7.4999999999999997E-3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32</v>
      </c>
      <c r="E146" s="4">
        <v>0.75</v>
      </c>
      <c r="F146" s="4">
        <v>0</v>
      </c>
      <c r="G146" s="4">
        <f t="shared" si="18"/>
        <v>0</v>
      </c>
      <c r="H146" s="4">
        <v>3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34</v>
      </c>
      <c r="E147" s="4">
        <v>0.6</v>
      </c>
      <c r="F147" s="4">
        <v>0</v>
      </c>
      <c r="G147" s="4">
        <f t="shared" si="18"/>
        <v>0</v>
      </c>
      <c r="H147" s="4">
        <v>0.5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35</v>
      </c>
      <c r="E148" s="4">
        <v>0.75</v>
      </c>
      <c r="F148" s="4">
        <v>0</v>
      </c>
      <c r="G148" s="4">
        <f t="shared" si="18"/>
        <v>0</v>
      </c>
      <c r="H148" s="4">
        <v>0.5</v>
      </c>
      <c r="I148" s="4">
        <f t="shared" si="19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37</v>
      </c>
      <c r="E149" s="4">
        <v>0.75</v>
      </c>
      <c r="F149" s="4">
        <v>0</v>
      </c>
      <c r="G149" s="4">
        <f t="shared" si="18"/>
        <v>0</v>
      </c>
      <c r="H149" s="4">
        <v>0.5</v>
      </c>
      <c r="I149" s="4">
        <f t="shared" si="19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38</v>
      </c>
      <c r="E150" s="4">
        <v>0.6</v>
      </c>
      <c r="F150" s="4">
        <v>0</v>
      </c>
      <c r="G150" s="4">
        <f t="shared" si="18"/>
        <v>0</v>
      </c>
      <c r="H150" s="4">
        <v>0.5</v>
      </c>
      <c r="I150" s="4">
        <f t="shared" si="19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40</v>
      </c>
      <c r="E151" s="4">
        <v>0.75</v>
      </c>
      <c r="F151" s="4">
        <v>0</v>
      </c>
      <c r="G151" s="4">
        <f t="shared" si="18"/>
        <v>0</v>
      </c>
      <c r="H151" s="4">
        <v>0.5</v>
      </c>
      <c r="I151" s="4">
        <f t="shared" si="19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42</v>
      </c>
      <c r="E152" s="4">
        <v>0.75</v>
      </c>
      <c r="F152" s="4">
        <f>A2</f>
        <v>2.5000000000000001E-2</v>
      </c>
      <c r="G152" s="4">
        <f t="shared" si="18"/>
        <v>1.8750000000000003E-2</v>
      </c>
      <c r="H152" s="4">
        <v>3</v>
      </c>
      <c r="I152" s="4">
        <f t="shared" si="19"/>
        <v>5.6250000000000008E-2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43</v>
      </c>
      <c r="E153" s="4">
        <v>0.6</v>
      </c>
      <c r="F153" s="4">
        <v>0</v>
      </c>
      <c r="G153" s="4">
        <f t="shared" si="18"/>
        <v>0</v>
      </c>
      <c r="H153" s="4">
        <v>0.5</v>
      </c>
      <c r="I153" s="4">
        <f t="shared" si="19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 t="s">
        <v>16</v>
      </c>
      <c r="E154" s="4"/>
      <c r="F154" s="4"/>
      <c r="G154" s="4">
        <v>0.1</v>
      </c>
      <c r="H154" s="4">
        <v>10</v>
      </c>
      <c r="I154" s="4">
        <f t="shared" si="19"/>
        <v>1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 t="s">
        <v>16</v>
      </c>
      <c r="E155" s="4"/>
      <c r="F155" s="4"/>
      <c r="G155" s="4">
        <v>0</v>
      </c>
      <c r="H155" s="4">
        <v>0</v>
      </c>
      <c r="I155" s="4">
        <f t="shared" si="19"/>
        <v>0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 t="s">
        <v>16</v>
      </c>
      <c r="E156" s="4"/>
      <c r="F156" s="4"/>
      <c r="G156" s="4">
        <v>0</v>
      </c>
      <c r="H156" s="4">
        <v>0</v>
      </c>
      <c r="I156" s="4">
        <f t="shared" si="19"/>
        <v>0</v>
      </c>
      <c r="J156" s="4"/>
      <c r="K156" s="4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 t="s">
        <v>16</v>
      </c>
      <c r="E157" s="4"/>
      <c r="F157" s="4"/>
      <c r="G157" s="4">
        <v>0</v>
      </c>
      <c r="H157" s="4">
        <v>0</v>
      </c>
      <c r="I157" s="4">
        <f t="shared" si="19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 t="s">
        <v>16</v>
      </c>
      <c r="E158" s="4"/>
      <c r="F158" s="4"/>
      <c r="G158" s="4">
        <v>0</v>
      </c>
      <c r="H158" s="4">
        <v>0</v>
      </c>
      <c r="I158" s="4">
        <f t="shared" si="19"/>
        <v>0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16</v>
      </c>
      <c r="E159" s="4"/>
      <c r="F159" s="4"/>
      <c r="G159" s="4">
        <v>0</v>
      </c>
      <c r="H159" s="4">
        <v>0</v>
      </c>
      <c r="I159" s="4">
        <f t="shared" si="19"/>
        <v>0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16</v>
      </c>
      <c r="E160" s="4"/>
      <c r="F160" s="4"/>
      <c r="G160" s="4">
        <v>0</v>
      </c>
      <c r="H160" s="4">
        <v>0</v>
      </c>
      <c r="I160" s="4">
        <f t="shared" si="19"/>
        <v>0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16</v>
      </c>
      <c r="E161" s="4"/>
      <c r="F161" s="4"/>
      <c r="G161" s="4">
        <v>0</v>
      </c>
      <c r="H161" s="4">
        <v>0</v>
      </c>
      <c r="I161" s="4">
        <f t="shared" si="19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5"/>
      <c r="C162" s="5"/>
      <c r="D162" s="5" t="s">
        <v>15</v>
      </c>
      <c r="E162" s="5"/>
      <c r="F162" s="5"/>
      <c r="G162" s="5">
        <f>SUM(G141:G161)</f>
        <v>0.21375000000000002</v>
      </c>
      <c r="H162" s="5"/>
      <c r="I162" s="5">
        <f>SUM(I141:I161)</f>
        <v>1.10375</v>
      </c>
      <c r="J162" s="5">
        <f>I162/G162</f>
        <v>5.1637426900584789</v>
      </c>
      <c r="K162" s="5">
        <v>0.41499999999999998</v>
      </c>
      <c r="L162" s="5">
        <f>K162*I162</f>
        <v>0.45805625</v>
      </c>
      <c r="M162" s="5">
        <f>G162*C141</f>
        <v>2.1375000000000002</v>
      </c>
      <c r="N162" s="5">
        <f>I162*C141</f>
        <v>11.0375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4">
        <v>25</v>
      </c>
      <c r="C164" s="4">
        <v>10</v>
      </c>
      <c r="D164" s="4">
        <v>31</v>
      </c>
      <c r="E164" s="4">
        <v>0.8</v>
      </c>
      <c r="F164" s="4">
        <f>A2</f>
        <v>2.5000000000000001E-2</v>
      </c>
      <c r="G164" s="4">
        <f t="shared" ref="G164:G176" si="21">E164*F164</f>
        <v>2.0000000000000004E-2</v>
      </c>
      <c r="H164" s="4">
        <v>0.5</v>
      </c>
      <c r="I164" s="4">
        <f t="shared" ref="I164:I169" si="22">G164*H164</f>
        <v>1.0000000000000002E-2</v>
      </c>
      <c r="J164" s="4"/>
      <c r="K164" s="4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4"/>
      <c r="C165" s="4"/>
      <c r="D165" s="4">
        <v>33</v>
      </c>
      <c r="E165" s="4">
        <v>0.8</v>
      </c>
      <c r="F165" s="4">
        <f t="shared" ref="F165:F168" si="23">A3</f>
        <v>2.5000000000000001E-2</v>
      </c>
      <c r="G165" s="4">
        <f t="shared" si="21"/>
        <v>2.0000000000000004E-2</v>
      </c>
      <c r="H165" s="4">
        <v>0.5</v>
      </c>
      <c r="I165" s="4">
        <f t="shared" si="22"/>
        <v>1.0000000000000002E-2</v>
      </c>
      <c r="J165" s="4"/>
      <c r="K165" s="4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/>
      <c r="C166" s="4"/>
      <c r="D166" s="4">
        <v>36</v>
      </c>
      <c r="E166" s="4">
        <v>0.8</v>
      </c>
      <c r="F166" s="4">
        <f t="shared" si="23"/>
        <v>2.5000000000000001E-2</v>
      </c>
      <c r="G166" s="4">
        <f t="shared" si="21"/>
        <v>2.0000000000000004E-2</v>
      </c>
      <c r="H166" s="4">
        <v>0.5</v>
      </c>
      <c r="I166" s="4">
        <f t="shared" si="22"/>
        <v>1.0000000000000002E-2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39</v>
      </c>
      <c r="E167" s="4">
        <v>0.8</v>
      </c>
      <c r="F167" s="4">
        <f t="shared" si="23"/>
        <v>2.5000000000000001E-2</v>
      </c>
      <c r="G167" s="4">
        <f t="shared" si="21"/>
        <v>2.0000000000000004E-2</v>
      </c>
      <c r="H167" s="4">
        <v>0.5</v>
      </c>
      <c r="I167" s="4">
        <f t="shared" si="22"/>
        <v>1.0000000000000002E-2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41</v>
      </c>
      <c r="E168" s="4">
        <v>0.6</v>
      </c>
      <c r="F168" s="4">
        <f t="shared" si="23"/>
        <v>2.5000000000000001E-2</v>
      </c>
      <c r="G168" s="4">
        <f t="shared" si="21"/>
        <v>1.4999999999999999E-2</v>
      </c>
      <c r="H168" s="4">
        <v>0.5</v>
      </c>
      <c r="I168" s="4">
        <f t="shared" si="22"/>
        <v>7.4999999999999997E-3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32</v>
      </c>
      <c r="E169" s="4">
        <v>0.75</v>
      </c>
      <c r="F169" s="4">
        <v>0</v>
      </c>
      <c r="G169" s="4">
        <f t="shared" si="21"/>
        <v>0</v>
      </c>
      <c r="H169" s="4">
        <v>3</v>
      </c>
      <c r="I169" s="4">
        <f t="shared" si="22"/>
        <v>0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34</v>
      </c>
      <c r="E170" s="4">
        <v>0.6</v>
      </c>
      <c r="F170" s="4">
        <v>0</v>
      </c>
      <c r="G170" s="4">
        <f t="shared" si="21"/>
        <v>0</v>
      </c>
      <c r="H170" s="4">
        <v>0.5</v>
      </c>
      <c r="I170" s="4"/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35</v>
      </c>
      <c r="E171" s="4">
        <v>0.75</v>
      </c>
      <c r="F171" s="4">
        <v>0</v>
      </c>
      <c r="G171" s="4">
        <f t="shared" si="21"/>
        <v>0</v>
      </c>
      <c r="H171" s="4">
        <v>0.5</v>
      </c>
      <c r="I171" s="4">
        <f t="shared" ref="I171:I184" si="24">G171*H171</f>
        <v>0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4"/>
      <c r="C172" s="4"/>
      <c r="D172" s="4">
        <v>37</v>
      </c>
      <c r="E172" s="4">
        <v>0.75</v>
      </c>
      <c r="F172" s="4">
        <v>0</v>
      </c>
      <c r="G172" s="4">
        <f t="shared" si="21"/>
        <v>0</v>
      </c>
      <c r="H172" s="4">
        <v>0.5</v>
      </c>
      <c r="I172" s="4">
        <f t="shared" si="24"/>
        <v>0</v>
      </c>
      <c r="J172" s="4"/>
      <c r="K172" s="4"/>
      <c r="L172" s="4"/>
      <c r="M172" s="4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4"/>
      <c r="C173" s="4"/>
      <c r="D173" s="4">
        <v>38</v>
      </c>
      <c r="E173" s="4">
        <v>0.6</v>
      </c>
      <c r="F173" s="4">
        <v>0</v>
      </c>
      <c r="G173" s="4">
        <f t="shared" si="21"/>
        <v>0</v>
      </c>
      <c r="H173" s="4">
        <v>0.5</v>
      </c>
      <c r="I173" s="4">
        <f t="shared" si="24"/>
        <v>0</v>
      </c>
      <c r="J173" s="4"/>
      <c r="K173" s="4"/>
      <c r="L173" s="4"/>
      <c r="M173" s="4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/>
      <c r="C174" s="4"/>
      <c r="D174" s="4">
        <v>40</v>
      </c>
      <c r="E174" s="4">
        <v>0.75</v>
      </c>
      <c r="F174" s="4">
        <v>0</v>
      </c>
      <c r="G174" s="4">
        <f t="shared" si="21"/>
        <v>0</v>
      </c>
      <c r="H174" s="4">
        <v>0.5</v>
      </c>
      <c r="I174" s="4">
        <f t="shared" si="24"/>
        <v>0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42</v>
      </c>
      <c r="E175" s="4">
        <v>0.75</v>
      </c>
      <c r="F175" s="4">
        <v>0</v>
      </c>
      <c r="G175" s="4">
        <f t="shared" si="21"/>
        <v>0</v>
      </c>
      <c r="H175" s="4">
        <v>0.5</v>
      </c>
      <c r="I175" s="4">
        <f t="shared" si="24"/>
        <v>0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43</v>
      </c>
      <c r="E176" s="4">
        <v>0.6</v>
      </c>
      <c r="F176" s="4">
        <f>A2</f>
        <v>2.5000000000000001E-2</v>
      </c>
      <c r="G176" s="4">
        <f t="shared" si="21"/>
        <v>1.4999999999999999E-2</v>
      </c>
      <c r="H176" s="4">
        <v>3</v>
      </c>
      <c r="I176" s="4">
        <f t="shared" si="24"/>
        <v>4.4999999999999998E-2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 t="s">
        <v>16</v>
      </c>
      <c r="E177" s="4"/>
      <c r="F177" s="4"/>
      <c r="G177" s="4">
        <v>0.1</v>
      </c>
      <c r="H177" s="4">
        <v>10</v>
      </c>
      <c r="I177" s="4">
        <f t="shared" si="24"/>
        <v>1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 t="s">
        <v>16</v>
      </c>
      <c r="E178" s="4"/>
      <c r="F178" s="4"/>
      <c r="G178" s="4">
        <v>0</v>
      </c>
      <c r="H178" s="4">
        <v>0</v>
      </c>
      <c r="I178" s="4">
        <f t="shared" si="24"/>
        <v>0</v>
      </c>
      <c r="J178" s="4"/>
      <c r="K178" s="4" t="s">
        <v>26</v>
      </c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 t="s">
        <v>16</v>
      </c>
      <c r="E179" s="4"/>
      <c r="F179" s="4"/>
      <c r="G179" s="4">
        <v>0</v>
      </c>
      <c r="H179" s="4">
        <v>0</v>
      </c>
      <c r="I179" s="4">
        <f t="shared" si="24"/>
        <v>0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4"/>
      <c r="C180" s="4"/>
      <c r="D180" s="4" t="s">
        <v>16</v>
      </c>
      <c r="E180" s="4"/>
      <c r="F180" s="4"/>
      <c r="G180" s="4">
        <v>0</v>
      </c>
      <c r="H180" s="4">
        <v>0</v>
      </c>
      <c r="I180" s="4">
        <f t="shared" si="24"/>
        <v>0</v>
      </c>
      <c r="J180" s="4"/>
      <c r="K180" s="4"/>
      <c r="L180" s="4"/>
      <c r="M180" s="4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4"/>
      <c r="C181" s="4"/>
      <c r="D181" s="4" t="s">
        <v>16</v>
      </c>
      <c r="E181" s="4"/>
      <c r="F181" s="4"/>
      <c r="G181" s="4">
        <v>0</v>
      </c>
      <c r="H181" s="4">
        <v>0</v>
      </c>
      <c r="I181" s="4">
        <f t="shared" si="24"/>
        <v>0</v>
      </c>
      <c r="J181" s="4"/>
      <c r="K181" s="4"/>
      <c r="L181" s="4"/>
      <c r="M181" s="4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4"/>
      <c r="C182" s="4"/>
      <c r="D182" s="4" t="s">
        <v>16</v>
      </c>
      <c r="E182" s="4"/>
      <c r="F182" s="4"/>
      <c r="G182" s="4">
        <v>0</v>
      </c>
      <c r="H182" s="4">
        <v>0</v>
      </c>
      <c r="I182" s="4">
        <f t="shared" si="24"/>
        <v>0</v>
      </c>
      <c r="J182" s="4"/>
      <c r="K182" s="4"/>
      <c r="L182" s="4"/>
      <c r="M182" s="4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4"/>
      <c r="C183" s="4"/>
      <c r="D183" s="4" t="s">
        <v>16</v>
      </c>
      <c r="E183" s="4"/>
      <c r="F183" s="4"/>
      <c r="G183" s="4">
        <v>0</v>
      </c>
      <c r="H183" s="4">
        <v>0</v>
      </c>
      <c r="I183" s="4">
        <f t="shared" si="24"/>
        <v>0</v>
      </c>
      <c r="J183" s="4"/>
      <c r="K183" s="4"/>
      <c r="L183" s="4"/>
      <c r="M183" s="4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4"/>
      <c r="C184" s="4"/>
      <c r="D184" s="4" t="s">
        <v>16</v>
      </c>
      <c r="E184" s="4"/>
      <c r="F184" s="4"/>
      <c r="G184" s="4">
        <v>0</v>
      </c>
      <c r="H184" s="4">
        <v>0</v>
      </c>
      <c r="I184" s="4">
        <f t="shared" si="24"/>
        <v>0</v>
      </c>
      <c r="J184" s="4"/>
      <c r="K184" s="4"/>
      <c r="L184" s="4"/>
      <c r="M184" s="4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5"/>
      <c r="C185" s="5"/>
      <c r="D185" s="5" t="s">
        <v>15</v>
      </c>
      <c r="E185" s="5"/>
      <c r="F185" s="5"/>
      <c r="G185" s="5">
        <f>SUM(G164:G184)</f>
        <v>0.21000000000000002</v>
      </c>
      <c r="H185" s="5"/>
      <c r="I185" s="5">
        <f>SUM(I164:I184)</f>
        <v>1.0925</v>
      </c>
      <c r="J185" s="5">
        <f>I185/G185</f>
        <v>5.2023809523809517</v>
      </c>
      <c r="K185" s="5">
        <v>0.41499999999999998</v>
      </c>
      <c r="L185" s="5">
        <f>K185*I185</f>
        <v>0.4533875</v>
      </c>
      <c r="M185" s="5">
        <f>G185*C164</f>
        <v>2.1</v>
      </c>
      <c r="N185" s="5">
        <f>I185*C164</f>
        <v>10.925000000000001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5" t="s">
        <v>17</v>
      </c>
      <c r="L186" s="5">
        <f t="shared" ref="L186:N186" si="25">SUM(L24:L185)</f>
        <v>4.4096124999999997</v>
      </c>
      <c r="M186" s="5">
        <f t="shared" si="25"/>
        <v>276.26250000000005</v>
      </c>
      <c r="N186" s="5">
        <f t="shared" si="25"/>
        <v>1430.0374999999999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SUM(C3:C186)</f>
        <v>1300</v>
      </c>
      <c r="C187" s="9" t="s">
        <v>18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B187*8760</f>
        <v>11388000</v>
      </c>
      <c r="C188" s="9" t="s">
        <v>19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M186</f>
        <v>276.26250000000005</v>
      </c>
      <c r="C189" s="9" t="s">
        <v>20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B189/B187</f>
        <v>0.21250961538461541</v>
      </c>
      <c r="C190" s="9" t="s">
        <v>21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N186/B187</f>
        <v>1.1000288461538461</v>
      </c>
      <c r="C191" s="9" t="s">
        <v>22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B191/B190</f>
        <v>5.1763721098592814</v>
      </c>
      <c r="C192" s="9" t="s">
        <v>23</v>
      </c>
      <c r="D192" s="9"/>
      <c r="E192" s="9"/>
      <c r="F192" s="9"/>
      <c r="G192" s="9"/>
      <c r="H192" s="1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7">
        <f>(B188-N186)/B188</f>
        <v>0.99987442593080433</v>
      </c>
      <c r="C193" s="9" t="s">
        <v>24</v>
      </c>
      <c r="D193" s="9"/>
      <c r="E193" s="9"/>
      <c r="F193" s="9"/>
      <c r="G193" s="9"/>
      <c r="H193" s="1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7">
        <f>1-B193</f>
        <v>1.2557406919566638E-4</v>
      </c>
      <c r="C194" s="9" t="s">
        <v>25</v>
      </c>
      <c r="D194" s="9"/>
      <c r="E194" s="9"/>
      <c r="F194" s="9"/>
      <c r="G194" s="9"/>
      <c r="H194" s="1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7">
        <f>L186*1000</f>
        <v>4409.6124999999993</v>
      </c>
      <c r="C195" s="9" t="s">
        <v>27</v>
      </c>
      <c r="D195" s="9"/>
      <c r="E195" s="9"/>
      <c r="F195" s="9"/>
      <c r="G195" s="9"/>
      <c r="H195" s="1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7">
        <f>B195/B187</f>
        <v>3.3920096153846147</v>
      </c>
      <c r="C196" s="12" t="s">
        <v>28</v>
      </c>
      <c r="D196" s="12"/>
      <c r="E196" s="12"/>
      <c r="F196" s="12"/>
      <c r="G196" s="12"/>
      <c r="H196" s="1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hidden="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hidden="1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9" customHeight="1">
      <c r="A199" s="1"/>
      <c r="B199" s="2"/>
      <c r="C199" s="2"/>
      <c r="D199" s="2"/>
      <c r="E199" s="2"/>
      <c r="F199" s="2"/>
      <c r="G199" s="2"/>
      <c r="H199" s="1" t="s">
        <v>29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3" t="s">
        <v>2</v>
      </c>
      <c r="C200" s="3" t="s">
        <v>3</v>
      </c>
      <c r="D200" s="3" t="s">
        <v>4</v>
      </c>
      <c r="E200" s="3" t="s">
        <v>5</v>
      </c>
      <c r="F200" s="3" t="s">
        <v>6</v>
      </c>
      <c r="G200" s="3" t="s">
        <v>7</v>
      </c>
      <c r="H200" s="3" t="s">
        <v>8</v>
      </c>
      <c r="I200" s="3" t="s">
        <v>9</v>
      </c>
      <c r="J200" s="3" t="s">
        <v>10</v>
      </c>
      <c r="K200" s="3" t="s">
        <v>11</v>
      </c>
      <c r="L200" s="3" t="s">
        <v>12</v>
      </c>
      <c r="M200" s="3" t="s">
        <v>13</v>
      </c>
      <c r="N200" s="3" t="s">
        <v>14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>
        <v>18</v>
      </c>
      <c r="C201" s="14">
        <v>220</v>
      </c>
      <c r="D201" s="14">
        <v>31</v>
      </c>
      <c r="E201" s="14">
        <v>0.8</v>
      </c>
      <c r="F201" s="14">
        <f>A2</f>
        <v>2.5000000000000001E-2</v>
      </c>
      <c r="G201" s="14">
        <f t="shared" ref="G201:G213" si="26">E201*F201</f>
        <v>2.0000000000000004E-2</v>
      </c>
      <c r="H201" s="14">
        <v>3</v>
      </c>
      <c r="I201" s="14">
        <f t="shared" ref="I201:I221" si="27">G201*H201</f>
        <v>6.0000000000000012E-2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>
        <v>33</v>
      </c>
      <c r="E202" s="14">
        <v>0.8</v>
      </c>
      <c r="F202" s="14">
        <f t="shared" ref="F202:F213" si="28">A3</f>
        <v>2.5000000000000001E-2</v>
      </c>
      <c r="G202" s="14">
        <f t="shared" si="26"/>
        <v>2.0000000000000004E-2</v>
      </c>
      <c r="H202" s="14">
        <v>3</v>
      </c>
      <c r="I202" s="14">
        <f t="shared" si="27"/>
        <v>6.0000000000000012E-2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4"/>
      <c r="C203" s="14"/>
      <c r="D203" s="14">
        <v>36</v>
      </c>
      <c r="E203" s="14">
        <v>0.8</v>
      </c>
      <c r="F203" s="14">
        <f t="shared" si="28"/>
        <v>2.5000000000000001E-2</v>
      </c>
      <c r="G203" s="14">
        <f t="shared" si="26"/>
        <v>2.0000000000000004E-2</v>
      </c>
      <c r="H203" s="14">
        <v>3</v>
      </c>
      <c r="I203" s="14">
        <f t="shared" si="27"/>
        <v>6.0000000000000012E-2</v>
      </c>
      <c r="J203" s="14"/>
      <c r="K203" s="14"/>
      <c r="L203" s="14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4"/>
      <c r="C204" s="14"/>
      <c r="D204" s="14">
        <v>39</v>
      </c>
      <c r="E204" s="14">
        <v>0.8</v>
      </c>
      <c r="F204" s="14">
        <f t="shared" si="28"/>
        <v>2.5000000000000001E-2</v>
      </c>
      <c r="G204" s="14">
        <f t="shared" si="26"/>
        <v>2.0000000000000004E-2</v>
      </c>
      <c r="H204" s="14">
        <v>3</v>
      </c>
      <c r="I204" s="14">
        <f t="shared" si="27"/>
        <v>6.0000000000000012E-2</v>
      </c>
      <c r="J204" s="14"/>
      <c r="K204" s="14"/>
      <c r="L204" s="14"/>
      <c r="M204" s="14"/>
      <c r="N204" s="1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4"/>
      <c r="C205" s="14"/>
      <c r="D205" s="14">
        <v>41</v>
      </c>
      <c r="E205" s="14">
        <v>0.6</v>
      </c>
      <c r="F205" s="14">
        <f t="shared" si="28"/>
        <v>2.5000000000000001E-2</v>
      </c>
      <c r="G205" s="14">
        <f t="shared" si="26"/>
        <v>1.4999999999999999E-2</v>
      </c>
      <c r="H205" s="14">
        <v>3</v>
      </c>
      <c r="I205" s="14">
        <f t="shared" si="27"/>
        <v>4.4999999999999998E-2</v>
      </c>
      <c r="J205" s="14"/>
      <c r="K205" s="14"/>
      <c r="L205" s="14"/>
      <c r="M205" s="14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/>
      <c r="C206" s="14"/>
      <c r="D206" s="14">
        <v>32</v>
      </c>
      <c r="E206" s="14">
        <v>0.75</v>
      </c>
      <c r="F206" s="14">
        <f t="shared" si="28"/>
        <v>2.5000000000000001E-2</v>
      </c>
      <c r="G206" s="14">
        <f t="shared" si="26"/>
        <v>1.8750000000000003E-2</v>
      </c>
      <c r="H206" s="14">
        <v>3</v>
      </c>
      <c r="I206" s="14">
        <f t="shared" si="27"/>
        <v>5.6250000000000008E-2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34</v>
      </c>
      <c r="E207" s="14">
        <v>0.6</v>
      </c>
      <c r="F207" s="14">
        <f t="shared" si="28"/>
        <v>2.5000000000000001E-2</v>
      </c>
      <c r="G207" s="14">
        <f t="shared" si="26"/>
        <v>1.4999999999999999E-2</v>
      </c>
      <c r="H207" s="14">
        <v>3</v>
      </c>
      <c r="I207" s="14">
        <f t="shared" si="27"/>
        <v>4.4999999999999998E-2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35</v>
      </c>
      <c r="E208" s="14">
        <v>0.75</v>
      </c>
      <c r="F208" s="14">
        <f t="shared" si="28"/>
        <v>2.5000000000000001E-2</v>
      </c>
      <c r="G208" s="14">
        <f t="shared" si="26"/>
        <v>1.8750000000000003E-2</v>
      </c>
      <c r="H208" s="14">
        <v>3</v>
      </c>
      <c r="I208" s="14">
        <f t="shared" si="27"/>
        <v>5.6250000000000008E-2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37</v>
      </c>
      <c r="E209" s="14">
        <v>0.75</v>
      </c>
      <c r="F209" s="14">
        <f t="shared" si="28"/>
        <v>2.5000000000000001E-2</v>
      </c>
      <c r="G209" s="14">
        <f t="shared" si="26"/>
        <v>1.8750000000000003E-2</v>
      </c>
      <c r="H209" s="14">
        <v>3</v>
      </c>
      <c r="I209" s="14">
        <f t="shared" si="27"/>
        <v>5.6250000000000008E-2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38</v>
      </c>
      <c r="E210" s="14">
        <v>0.6</v>
      </c>
      <c r="F210" s="14">
        <f t="shared" si="28"/>
        <v>2.5000000000000001E-2</v>
      </c>
      <c r="G210" s="14">
        <f t="shared" si="26"/>
        <v>1.4999999999999999E-2</v>
      </c>
      <c r="H210" s="14">
        <v>3</v>
      </c>
      <c r="I210" s="14">
        <f t="shared" si="27"/>
        <v>4.4999999999999998E-2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40</v>
      </c>
      <c r="E211" s="14">
        <v>0.75</v>
      </c>
      <c r="F211" s="14">
        <f t="shared" si="28"/>
        <v>2.5000000000000001E-2</v>
      </c>
      <c r="G211" s="14">
        <f t="shared" si="26"/>
        <v>1.8750000000000003E-2</v>
      </c>
      <c r="H211" s="14">
        <v>3</v>
      </c>
      <c r="I211" s="14">
        <f t="shared" si="27"/>
        <v>5.6250000000000008E-2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42</v>
      </c>
      <c r="E212" s="14">
        <v>0.75</v>
      </c>
      <c r="F212" s="14">
        <f t="shared" si="28"/>
        <v>2.5000000000000001E-2</v>
      </c>
      <c r="G212" s="14">
        <f t="shared" si="26"/>
        <v>1.8750000000000003E-2</v>
      </c>
      <c r="H212" s="14">
        <v>3</v>
      </c>
      <c r="I212" s="14">
        <f t="shared" si="27"/>
        <v>5.6250000000000008E-2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43</v>
      </c>
      <c r="E213" s="14">
        <v>0.6</v>
      </c>
      <c r="F213" s="14">
        <f t="shared" si="28"/>
        <v>2.5000000000000001E-2</v>
      </c>
      <c r="G213" s="14">
        <f t="shared" si="26"/>
        <v>1.4999999999999999E-2</v>
      </c>
      <c r="H213" s="14">
        <v>3</v>
      </c>
      <c r="I213" s="14">
        <f t="shared" si="27"/>
        <v>4.4999999999999998E-2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 t="s">
        <v>16</v>
      </c>
      <c r="E214" s="14"/>
      <c r="F214" s="14"/>
      <c r="G214" s="14">
        <v>0.1</v>
      </c>
      <c r="H214" s="14">
        <v>10</v>
      </c>
      <c r="I214" s="14">
        <f t="shared" si="27"/>
        <v>1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 t="s">
        <v>16</v>
      </c>
      <c r="E215" s="14"/>
      <c r="F215" s="14"/>
      <c r="G215" s="14">
        <v>0.1</v>
      </c>
      <c r="H215" s="14">
        <v>10</v>
      </c>
      <c r="I215" s="14">
        <f t="shared" si="27"/>
        <v>1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 t="s">
        <v>16</v>
      </c>
      <c r="E216" s="14"/>
      <c r="F216" s="14"/>
      <c r="G216" s="14">
        <v>0.1</v>
      </c>
      <c r="H216" s="14">
        <v>10</v>
      </c>
      <c r="I216" s="14">
        <f t="shared" si="27"/>
        <v>1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 t="s">
        <v>16</v>
      </c>
      <c r="E217" s="14"/>
      <c r="F217" s="14"/>
      <c r="G217" s="14">
        <v>0.1</v>
      </c>
      <c r="H217" s="14">
        <v>10</v>
      </c>
      <c r="I217" s="14">
        <f t="shared" si="27"/>
        <v>1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7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7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7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7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5"/>
      <c r="C222" s="5"/>
      <c r="D222" s="5" t="s">
        <v>15</v>
      </c>
      <c r="E222" s="5"/>
      <c r="F222" s="5"/>
      <c r="G222" s="5">
        <f>SUM(G201:G221)</f>
        <v>1.0337499999999999</v>
      </c>
      <c r="H222" s="5"/>
      <c r="I222" s="5">
        <f>SUM(I201:I221)</f>
        <v>8.7012499999999999</v>
      </c>
      <c r="J222" s="5">
        <f>I222/G222</f>
        <v>8.4171704957678362</v>
      </c>
      <c r="K222" s="5">
        <v>0.54500000000000004</v>
      </c>
      <c r="L222" s="5">
        <f>K222*I222</f>
        <v>4.7421812500000007</v>
      </c>
      <c r="M222" s="5">
        <f>G222*C201</f>
        <v>227.42499999999998</v>
      </c>
      <c r="N222" s="5">
        <f>I222*C201</f>
        <v>1914.2750000000001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3" t="s">
        <v>2</v>
      </c>
      <c r="C223" s="3" t="s">
        <v>3</v>
      </c>
      <c r="D223" s="3" t="s">
        <v>4</v>
      </c>
      <c r="E223" s="3" t="s">
        <v>5</v>
      </c>
      <c r="F223" s="3" t="s">
        <v>6</v>
      </c>
      <c r="G223" s="3" t="s">
        <v>7</v>
      </c>
      <c r="H223" s="3" t="s">
        <v>8</v>
      </c>
      <c r="I223" s="3" t="s">
        <v>9</v>
      </c>
      <c r="J223" s="3" t="s">
        <v>10</v>
      </c>
      <c r="K223" s="3" t="s">
        <v>11</v>
      </c>
      <c r="L223" s="3" t="s">
        <v>12</v>
      </c>
      <c r="M223" s="3" t="s">
        <v>13</v>
      </c>
      <c r="N223" s="3" t="s">
        <v>14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4">
        <v>19</v>
      </c>
      <c r="C224" s="14">
        <v>220</v>
      </c>
      <c r="D224" s="14">
        <v>31</v>
      </c>
      <c r="E224" s="14">
        <v>0.8</v>
      </c>
      <c r="F224" s="14">
        <f>A2</f>
        <v>2.5000000000000001E-2</v>
      </c>
      <c r="G224" s="14">
        <f t="shared" ref="G224:G236" si="29">E224*F224</f>
        <v>2.0000000000000004E-2</v>
      </c>
      <c r="H224" s="14">
        <v>3</v>
      </c>
      <c r="I224" s="14">
        <f t="shared" ref="I224:I244" si="30">G224*H224</f>
        <v>6.0000000000000012E-2</v>
      </c>
      <c r="J224" s="14"/>
      <c r="K224" s="14"/>
      <c r="L224" s="14"/>
      <c r="M224" s="14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14"/>
      <c r="C225" s="14"/>
      <c r="D225" s="14">
        <v>33</v>
      </c>
      <c r="E225" s="14">
        <v>0.8</v>
      </c>
      <c r="F225" s="14">
        <f t="shared" ref="F225:F236" si="31">A3</f>
        <v>2.5000000000000001E-2</v>
      </c>
      <c r="G225" s="14">
        <f t="shared" si="29"/>
        <v>2.0000000000000004E-2</v>
      </c>
      <c r="H225" s="14">
        <v>3</v>
      </c>
      <c r="I225" s="14">
        <f t="shared" si="30"/>
        <v>6.0000000000000012E-2</v>
      </c>
      <c r="J225" s="14"/>
      <c r="K225" s="14"/>
      <c r="L225" s="14"/>
      <c r="M225" s="14"/>
      <c r="N225" s="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4"/>
      <c r="C226" s="14"/>
      <c r="D226" s="14">
        <v>36</v>
      </c>
      <c r="E226" s="14">
        <v>0.8</v>
      </c>
      <c r="F226" s="14">
        <f t="shared" si="31"/>
        <v>2.5000000000000001E-2</v>
      </c>
      <c r="G226" s="14">
        <f t="shared" si="29"/>
        <v>2.0000000000000004E-2</v>
      </c>
      <c r="H226" s="14">
        <v>3</v>
      </c>
      <c r="I226" s="14">
        <f t="shared" si="30"/>
        <v>6.0000000000000012E-2</v>
      </c>
      <c r="J226" s="14"/>
      <c r="K226" s="14"/>
      <c r="L226" s="14"/>
      <c r="M226" s="14"/>
      <c r="N226" s="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/>
      <c r="C227" s="14"/>
      <c r="D227" s="14">
        <v>39</v>
      </c>
      <c r="E227" s="14">
        <v>0.8</v>
      </c>
      <c r="F227" s="14">
        <f t="shared" si="31"/>
        <v>2.5000000000000001E-2</v>
      </c>
      <c r="G227" s="14">
        <f t="shared" si="29"/>
        <v>2.0000000000000004E-2</v>
      </c>
      <c r="H227" s="14">
        <v>3</v>
      </c>
      <c r="I227" s="14">
        <f t="shared" si="30"/>
        <v>6.0000000000000012E-2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41</v>
      </c>
      <c r="E228" s="14">
        <v>0.6</v>
      </c>
      <c r="F228" s="14">
        <f t="shared" si="31"/>
        <v>2.5000000000000001E-2</v>
      </c>
      <c r="G228" s="14">
        <f t="shared" si="29"/>
        <v>1.4999999999999999E-2</v>
      </c>
      <c r="H228" s="14">
        <v>3</v>
      </c>
      <c r="I228" s="14">
        <f t="shared" si="30"/>
        <v>4.4999999999999998E-2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32</v>
      </c>
      <c r="E229" s="14">
        <v>0.75</v>
      </c>
      <c r="F229" s="14">
        <f t="shared" si="31"/>
        <v>2.5000000000000001E-2</v>
      </c>
      <c r="G229" s="14">
        <f t="shared" si="29"/>
        <v>1.8750000000000003E-2</v>
      </c>
      <c r="H229" s="14">
        <v>3</v>
      </c>
      <c r="I229" s="14">
        <f t="shared" si="30"/>
        <v>5.6250000000000008E-2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34</v>
      </c>
      <c r="E230" s="14">
        <v>0.6</v>
      </c>
      <c r="F230" s="14">
        <f t="shared" si="31"/>
        <v>2.5000000000000001E-2</v>
      </c>
      <c r="G230" s="14">
        <f t="shared" si="29"/>
        <v>1.4999999999999999E-2</v>
      </c>
      <c r="H230" s="14">
        <v>3</v>
      </c>
      <c r="I230" s="14">
        <f t="shared" si="30"/>
        <v>4.4999999999999998E-2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35</v>
      </c>
      <c r="E231" s="14">
        <v>0.75</v>
      </c>
      <c r="F231" s="14">
        <f t="shared" si="31"/>
        <v>2.5000000000000001E-2</v>
      </c>
      <c r="G231" s="14">
        <f t="shared" si="29"/>
        <v>1.8750000000000003E-2</v>
      </c>
      <c r="H231" s="14">
        <v>3</v>
      </c>
      <c r="I231" s="14">
        <f t="shared" si="30"/>
        <v>5.6250000000000008E-2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37</v>
      </c>
      <c r="E232" s="14">
        <v>0.75</v>
      </c>
      <c r="F232" s="14">
        <f t="shared" si="31"/>
        <v>2.5000000000000001E-2</v>
      </c>
      <c r="G232" s="14">
        <f t="shared" si="29"/>
        <v>1.8750000000000003E-2</v>
      </c>
      <c r="H232" s="14">
        <v>3</v>
      </c>
      <c r="I232" s="14">
        <f t="shared" si="30"/>
        <v>5.6250000000000008E-2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38</v>
      </c>
      <c r="E233" s="14">
        <v>0.6</v>
      </c>
      <c r="F233" s="14">
        <f t="shared" si="31"/>
        <v>2.5000000000000001E-2</v>
      </c>
      <c r="G233" s="14">
        <f t="shared" si="29"/>
        <v>1.4999999999999999E-2</v>
      </c>
      <c r="H233" s="14">
        <v>3</v>
      </c>
      <c r="I233" s="14">
        <f t="shared" si="30"/>
        <v>4.4999999999999998E-2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40</v>
      </c>
      <c r="E234" s="14">
        <v>0.75</v>
      </c>
      <c r="F234" s="14">
        <f t="shared" si="31"/>
        <v>2.5000000000000001E-2</v>
      </c>
      <c r="G234" s="14">
        <f t="shared" si="29"/>
        <v>1.8750000000000003E-2</v>
      </c>
      <c r="H234" s="14">
        <v>3</v>
      </c>
      <c r="I234" s="14">
        <f t="shared" si="30"/>
        <v>5.6250000000000008E-2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42</v>
      </c>
      <c r="E235" s="14">
        <v>0.75</v>
      </c>
      <c r="F235" s="14">
        <f t="shared" si="31"/>
        <v>2.5000000000000001E-2</v>
      </c>
      <c r="G235" s="14">
        <f t="shared" si="29"/>
        <v>1.8750000000000003E-2</v>
      </c>
      <c r="H235" s="14">
        <v>3</v>
      </c>
      <c r="I235" s="14">
        <f t="shared" si="30"/>
        <v>5.6250000000000008E-2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43</v>
      </c>
      <c r="E236" s="14">
        <v>0.6</v>
      </c>
      <c r="F236" s="14">
        <f t="shared" si="31"/>
        <v>2.5000000000000001E-2</v>
      </c>
      <c r="G236" s="14">
        <f t="shared" si="29"/>
        <v>1.4999999999999999E-2</v>
      </c>
      <c r="H236" s="14">
        <v>3</v>
      </c>
      <c r="I236" s="14">
        <f t="shared" si="30"/>
        <v>4.4999999999999998E-2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 t="s">
        <v>16</v>
      </c>
      <c r="E237" s="14"/>
      <c r="F237" s="14"/>
      <c r="G237" s="14">
        <v>0.1</v>
      </c>
      <c r="H237" s="14">
        <v>10</v>
      </c>
      <c r="I237" s="14">
        <f t="shared" si="30"/>
        <v>1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 t="s">
        <v>16</v>
      </c>
      <c r="E238" s="14"/>
      <c r="F238" s="14"/>
      <c r="G238" s="14">
        <v>0.1</v>
      </c>
      <c r="H238" s="14">
        <v>10</v>
      </c>
      <c r="I238" s="14">
        <f t="shared" si="30"/>
        <v>1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0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0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0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0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0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0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5"/>
      <c r="C245" s="5"/>
      <c r="D245" s="5" t="s">
        <v>15</v>
      </c>
      <c r="E245" s="5"/>
      <c r="F245" s="5"/>
      <c r="G245" s="5">
        <f>SUM(G224:G244)</f>
        <v>1.0337499999999999</v>
      </c>
      <c r="H245" s="5"/>
      <c r="I245" s="5">
        <f>SUM(I224:I244)</f>
        <v>8.7012499999999999</v>
      </c>
      <c r="J245" s="5">
        <f>I245/G245</f>
        <v>8.4171704957678362</v>
      </c>
      <c r="K245" s="5">
        <v>0.54500000000000004</v>
      </c>
      <c r="L245" s="5">
        <f>K245*I245</f>
        <v>4.7421812500000007</v>
      </c>
      <c r="M245" s="5">
        <f>G245*C224</f>
        <v>227.42499999999998</v>
      </c>
      <c r="N245" s="5">
        <f>I245*C224</f>
        <v>1914.2750000000001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3" t="s">
        <v>2</v>
      </c>
      <c r="C246" s="3" t="s">
        <v>3</v>
      </c>
      <c r="D246" s="3" t="s">
        <v>4</v>
      </c>
      <c r="E246" s="3" t="s">
        <v>5</v>
      </c>
      <c r="F246" s="3" t="s">
        <v>6</v>
      </c>
      <c r="G246" s="3" t="s">
        <v>7</v>
      </c>
      <c r="H246" s="3" t="s">
        <v>8</v>
      </c>
      <c r="I246" s="3" t="s">
        <v>9</v>
      </c>
      <c r="J246" s="3" t="s">
        <v>10</v>
      </c>
      <c r="K246" s="3" t="s">
        <v>11</v>
      </c>
      <c r="L246" s="3" t="s">
        <v>12</v>
      </c>
      <c r="M246" s="3" t="s">
        <v>13</v>
      </c>
      <c r="N246" s="3" t="s">
        <v>14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14">
        <v>20</v>
      </c>
      <c r="C247" s="14">
        <v>220</v>
      </c>
      <c r="D247" s="14">
        <v>31</v>
      </c>
      <c r="E247" s="14">
        <v>0.8</v>
      </c>
      <c r="F247" s="14">
        <f>A2</f>
        <v>2.5000000000000001E-2</v>
      </c>
      <c r="G247" s="14">
        <f t="shared" ref="G247:G259" si="32">E247*F247</f>
        <v>2.0000000000000004E-2</v>
      </c>
      <c r="H247" s="14">
        <v>3</v>
      </c>
      <c r="I247" s="14">
        <f t="shared" ref="I247:I267" si="33">G247*H247</f>
        <v>6.0000000000000012E-2</v>
      </c>
      <c r="J247" s="14"/>
      <c r="K247" s="14"/>
      <c r="L247" s="14"/>
      <c r="M247" s="14"/>
      <c r="N247" s="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/>
      <c r="C248" s="14"/>
      <c r="D248" s="14">
        <v>33</v>
      </c>
      <c r="E248" s="14">
        <v>0.8</v>
      </c>
      <c r="F248" s="14">
        <f t="shared" ref="F248:F259" si="34">A3</f>
        <v>2.5000000000000001E-2</v>
      </c>
      <c r="G248" s="14">
        <f t="shared" si="32"/>
        <v>2.0000000000000004E-2</v>
      </c>
      <c r="H248" s="14">
        <v>3</v>
      </c>
      <c r="I248" s="14">
        <f t="shared" si="33"/>
        <v>6.0000000000000012E-2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36</v>
      </c>
      <c r="E249" s="14">
        <v>0.8</v>
      </c>
      <c r="F249" s="14">
        <f t="shared" si="34"/>
        <v>2.5000000000000001E-2</v>
      </c>
      <c r="G249" s="14">
        <f t="shared" si="32"/>
        <v>2.0000000000000004E-2</v>
      </c>
      <c r="H249" s="14">
        <v>3</v>
      </c>
      <c r="I249" s="14">
        <f t="shared" si="33"/>
        <v>6.0000000000000012E-2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39</v>
      </c>
      <c r="E250" s="14">
        <v>0.8</v>
      </c>
      <c r="F250" s="14">
        <f t="shared" si="34"/>
        <v>2.5000000000000001E-2</v>
      </c>
      <c r="G250" s="14">
        <f t="shared" si="32"/>
        <v>2.0000000000000004E-2</v>
      </c>
      <c r="H250" s="14">
        <v>3</v>
      </c>
      <c r="I250" s="14">
        <f t="shared" si="33"/>
        <v>6.0000000000000012E-2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41</v>
      </c>
      <c r="E251" s="14">
        <v>0.6</v>
      </c>
      <c r="F251" s="14">
        <f t="shared" si="34"/>
        <v>2.5000000000000001E-2</v>
      </c>
      <c r="G251" s="14">
        <f t="shared" si="32"/>
        <v>1.4999999999999999E-2</v>
      </c>
      <c r="H251" s="14">
        <v>3</v>
      </c>
      <c r="I251" s="14">
        <f t="shared" si="33"/>
        <v>4.4999999999999998E-2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32</v>
      </c>
      <c r="E252" s="14">
        <v>0.75</v>
      </c>
      <c r="F252" s="14">
        <f t="shared" si="34"/>
        <v>2.5000000000000001E-2</v>
      </c>
      <c r="G252" s="14">
        <f t="shared" si="32"/>
        <v>1.8750000000000003E-2</v>
      </c>
      <c r="H252" s="14">
        <v>3</v>
      </c>
      <c r="I252" s="14">
        <f t="shared" si="33"/>
        <v>5.6250000000000008E-2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34</v>
      </c>
      <c r="E253" s="14">
        <v>0.6</v>
      </c>
      <c r="F253" s="14">
        <f t="shared" si="34"/>
        <v>2.5000000000000001E-2</v>
      </c>
      <c r="G253" s="14">
        <f t="shared" si="32"/>
        <v>1.4999999999999999E-2</v>
      </c>
      <c r="H253" s="14">
        <v>3</v>
      </c>
      <c r="I253" s="14">
        <f t="shared" si="33"/>
        <v>4.4999999999999998E-2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35</v>
      </c>
      <c r="E254" s="14">
        <v>0.75</v>
      </c>
      <c r="F254" s="14">
        <f t="shared" si="34"/>
        <v>2.5000000000000001E-2</v>
      </c>
      <c r="G254" s="14">
        <f t="shared" si="32"/>
        <v>1.8750000000000003E-2</v>
      </c>
      <c r="H254" s="14">
        <v>3</v>
      </c>
      <c r="I254" s="14">
        <f t="shared" si="33"/>
        <v>5.6250000000000008E-2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37</v>
      </c>
      <c r="E255" s="14">
        <v>0.75</v>
      </c>
      <c r="F255" s="14">
        <f t="shared" si="34"/>
        <v>2.5000000000000001E-2</v>
      </c>
      <c r="G255" s="14">
        <f t="shared" si="32"/>
        <v>1.8750000000000003E-2</v>
      </c>
      <c r="H255" s="14">
        <v>3</v>
      </c>
      <c r="I255" s="14">
        <f t="shared" si="33"/>
        <v>5.6250000000000008E-2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38</v>
      </c>
      <c r="E256" s="14">
        <v>0.6</v>
      </c>
      <c r="F256" s="14">
        <f t="shared" si="34"/>
        <v>2.5000000000000001E-2</v>
      </c>
      <c r="G256" s="14">
        <f t="shared" si="32"/>
        <v>1.4999999999999999E-2</v>
      </c>
      <c r="H256" s="14">
        <v>3</v>
      </c>
      <c r="I256" s="14">
        <f t="shared" si="33"/>
        <v>4.4999999999999998E-2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40</v>
      </c>
      <c r="E257" s="14">
        <v>0.75</v>
      </c>
      <c r="F257" s="14">
        <f t="shared" si="34"/>
        <v>2.5000000000000001E-2</v>
      </c>
      <c r="G257" s="14">
        <f t="shared" si="32"/>
        <v>1.8750000000000003E-2</v>
      </c>
      <c r="H257" s="14">
        <v>3</v>
      </c>
      <c r="I257" s="14">
        <f t="shared" si="33"/>
        <v>5.6250000000000008E-2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42</v>
      </c>
      <c r="E258" s="14">
        <v>0.75</v>
      </c>
      <c r="F258" s="14">
        <f t="shared" si="34"/>
        <v>2.5000000000000001E-2</v>
      </c>
      <c r="G258" s="14">
        <f t="shared" si="32"/>
        <v>1.8750000000000003E-2</v>
      </c>
      <c r="H258" s="14">
        <v>3</v>
      </c>
      <c r="I258" s="14">
        <f t="shared" si="33"/>
        <v>5.6250000000000008E-2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>
        <v>43</v>
      </c>
      <c r="E259" s="14">
        <v>0.6</v>
      </c>
      <c r="F259" s="14">
        <f t="shared" si="34"/>
        <v>2.5000000000000001E-2</v>
      </c>
      <c r="G259" s="14">
        <f t="shared" si="32"/>
        <v>1.4999999999999999E-2</v>
      </c>
      <c r="H259" s="14">
        <v>3</v>
      </c>
      <c r="I259" s="14">
        <f t="shared" si="33"/>
        <v>4.4999999999999998E-2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3"/>
        <v>1</v>
      </c>
      <c r="J260" s="14" t="s">
        <v>26</v>
      </c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3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3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3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3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3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4"/>
      <c r="C266" s="14"/>
      <c r="D266" s="14" t="s">
        <v>16</v>
      </c>
      <c r="E266" s="14"/>
      <c r="F266" s="14"/>
      <c r="G266" s="14">
        <v>0.1</v>
      </c>
      <c r="H266" s="14">
        <v>10</v>
      </c>
      <c r="I266" s="14">
        <f t="shared" si="33"/>
        <v>1</v>
      </c>
      <c r="J266" s="14"/>
      <c r="K266" s="14"/>
      <c r="L266" s="14"/>
      <c r="M266" s="14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14"/>
      <c r="C267" s="14"/>
      <c r="D267" s="14" t="s">
        <v>16</v>
      </c>
      <c r="E267" s="14"/>
      <c r="F267" s="14"/>
      <c r="G267" s="14">
        <v>0.1</v>
      </c>
      <c r="H267" s="14">
        <v>10</v>
      </c>
      <c r="I267" s="14">
        <f t="shared" si="33"/>
        <v>1</v>
      </c>
      <c r="J267" s="14"/>
      <c r="K267" s="14"/>
      <c r="L267" s="14"/>
      <c r="M267" s="14"/>
      <c r="N267" s="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5"/>
      <c r="C268" s="5"/>
      <c r="D268" s="5" t="s">
        <v>15</v>
      </c>
      <c r="E268" s="5"/>
      <c r="F268" s="5"/>
      <c r="G268" s="5">
        <f>SUM(G247:G267)</f>
        <v>1.0337499999999999</v>
      </c>
      <c r="H268" s="5"/>
      <c r="I268" s="5">
        <f>SUM(I247:I267)</f>
        <v>8.7012499999999999</v>
      </c>
      <c r="J268" s="5">
        <f>I268/G268</f>
        <v>8.4171704957678362</v>
      </c>
      <c r="K268" s="5">
        <v>0.54500000000000004</v>
      </c>
      <c r="L268" s="5">
        <f>K268*I268</f>
        <v>4.7421812500000007</v>
      </c>
      <c r="M268" s="5">
        <f>G268*C247</f>
        <v>227.42499999999998</v>
      </c>
      <c r="N268" s="5">
        <f>I268*C247</f>
        <v>1914.2750000000001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3" t="s">
        <v>2</v>
      </c>
      <c r="C269" s="3" t="s">
        <v>3</v>
      </c>
      <c r="D269" s="3" t="s">
        <v>4</v>
      </c>
      <c r="E269" s="3" t="s">
        <v>5</v>
      </c>
      <c r="F269" s="3" t="s">
        <v>6</v>
      </c>
      <c r="G269" s="3" t="s">
        <v>7</v>
      </c>
      <c r="H269" s="3" t="s">
        <v>8</v>
      </c>
      <c r="I269" s="3" t="s">
        <v>9</v>
      </c>
      <c r="J269" s="3" t="s">
        <v>10</v>
      </c>
      <c r="K269" s="3" t="s">
        <v>11</v>
      </c>
      <c r="L269" s="3" t="s">
        <v>12</v>
      </c>
      <c r="M269" s="3" t="s">
        <v>13</v>
      </c>
      <c r="N269" s="3" t="s">
        <v>14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>
        <v>21</v>
      </c>
      <c r="C270" s="14">
        <v>220</v>
      </c>
      <c r="D270" s="14">
        <v>31</v>
      </c>
      <c r="E270" s="14">
        <v>0.8</v>
      </c>
      <c r="F270" s="14">
        <f>A2</f>
        <v>2.5000000000000001E-2</v>
      </c>
      <c r="G270" s="14">
        <f t="shared" ref="G270:G282" si="35">E270*F270</f>
        <v>2.0000000000000004E-2</v>
      </c>
      <c r="H270" s="14">
        <v>3</v>
      </c>
      <c r="I270" s="14">
        <f t="shared" ref="I270:I290" si="36">G270*H270</f>
        <v>6.0000000000000012E-2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33</v>
      </c>
      <c r="E271" s="14">
        <v>0.8</v>
      </c>
      <c r="F271" s="14">
        <f t="shared" ref="F271:F282" si="37">A3</f>
        <v>2.5000000000000001E-2</v>
      </c>
      <c r="G271" s="14">
        <f t="shared" si="35"/>
        <v>2.0000000000000004E-2</v>
      </c>
      <c r="H271" s="14">
        <v>3</v>
      </c>
      <c r="I271" s="14">
        <f t="shared" si="36"/>
        <v>6.0000000000000012E-2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36</v>
      </c>
      <c r="E272" s="14">
        <v>0.8</v>
      </c>
      <c r="F272" s="14">
        <f t="shared" si="37"/>
        <v>2.5000000000000001E-2</v>
      </c>
      <c r="G272" s="14">
        <f t="shared" si="35"/>
        <v>2.0000000000000004E-2</v>
      </c>
      <c r="H272" s="14">
        <v>3</v>
      </c>
      <c r="I272" s="14">
        <f t="shared" si="36"/>
        <v>6.0000000000000012E-2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39</v>
      </c>
      <c r="E273" s="14">
        <v>0.8</v>
      </c>
      <c r="F273" s="14">
        <f t="shared" si="37"/>
        <v>2.5000000000000001E-2</v>
      </c>
      <c r="G273" s="14">
        <f t="shared" si="35"/>
        <v>2.0000000000000004E-2</v>
      </c>
      <c r="H273" s="14">
        <v>3</v>
      </c>
      <c r="I273" s="14">
        <f t="shared" si="36"/>
        <v>6.0000000000000012E-2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41</v>
      </c>
      <c r="E274" s="14">
        <v>0.6</v>
      </c>
      <c r="F274" s="14">
        <f t="shared" si="37"/>
        <v>2.5000000000000001E-2</v>
      </c>
      <c r="G274" s="14">
        <f t="shared" si="35"/>
        <v>1.4999999999999999E-2</v>
      </c>
      <c r="H274" s="14">
        <v>3</v>
      </c>
      <c r="I274" s="14">
        <f t="shared" si="36"/>
        <v>4.4999999999999998E-2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32</v>
      </c>
      <c r="E275" s="14">
        <v>0.75</v>
      </c>
      <c r="F275" s="14">
        <f t="shared" si="37"/>
        <v>2.5000000000000001E-2</v>
      </c>
      <c r="G275" s="14">
        <f t="shared" si="35"/>
        <v>1.8750000000000003E-2</v>
      </c>
      <c r="H275" s="14">
        <v>3</v>
      </c>
      <c r="I275" s="14">
        <f t="shared" si="36"/>
        <v>5.6250000000000008E-2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34</v>
      </c>
      <c r="E276" s="14">
        <v>0.6</v>
      </c>
      <c r="F276" s="14">
        <f t="shared" si="37"/>
        <v>2.5000000000000001E-2</v>
      </c>
      <c r="G276" s="14">
        <f t="shared" si="35"/>
        <v>1.4999999999999999E-2</v>
      </c>
      <c r="H276" s="14">
        <v>3</v>
      </c>
      <c r="I276" s="14">
        <f t="shared" si="36"/>
        <v>4.4999999999999998E-2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35</v>
      </c>
      <c r="E277" s="14">
        <v>0.75</v>
      </c>
      <c r="F277" s="14">
        <f t="shared" si="37"/>
        <v>2.5000000000000001E-2</v>
      </c>
      <c r="G277" s="14">
        <f t="shared" si="35"/>
        <v>1.8750000000000003E-2</v>
      </c>
      <c r="H277" s="14">
        <v>3</v>
      </c>
      <c r="I277" s="14">
        <f t="shared" si="36"/>
        <v>5.6250000000000008E-2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37</v>
      </c>
      <c r="E278" s="14">
        <v>0.75</v>
      </c>
      <c r="F278" s="14">
        <f t="shared" si="37"/>
        <v>2.5000000000000001E-2</v>
      </c>
      <c r="G278" s="14">
        <f t="shared" si="35"/>
        <v>1.8750000000000003E-2</v>
      </c>
      <c r="H278" s="14">
        <v>3</v>
      </c>
      <c r="I278" s="14">
        <f t="shared" si="36"/>
        <v>5.6250000000000008E-2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38</v>
      </c>
      <c r="E279" s="14">
        <v>0.6</v>
      </c>
      <c r="F279" s="14">
        <f t="shared" si="37"/>
        <v>2.5000000000000001E-2</v>
      </c>
      <c r="G279" s="14">
        <f t="shared" si="35"/>
        <v>1.4999999999999999E-2</v>
      </c>
      <c r="H279" s="14">
        <v>3</v>
      </c>
      <c r="I279" s="14">
        <f t="shared" si="36"/>
        <v>4.4999999999999998E-2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>
        <v>40</v>
      </c>
      <c r="E280" s="14">
        <v>0.75</v>
      </c>
      <c r="F280" s="14">
        <f t="shared" si="37"/>
        <v>2.5000000000000001E-2</v>
      </c>
      <c r="G280" s="14">
        <f t="shared" si="35"/>
        <v>1.8750000000000003E-2</v>
      </c>
      <c r="H280" s="14">
        <v>3</v>
      </c>
      <c r="I280" s="14">
        <f t="shared" si="36"/>
        <v>5.6250000000000008E-2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>
        <v>42</v>
      </c>
      <c r="E281" s="14">
        <v>0.75</v>
      </c>
      <c r="F281" s="14">
        <f t="shared" si="37"/>
        <v>2.5000000000000001E-2</v>
      </c>
      <c r="G281" s="14">
        <f t="shared" si="35"/>
        <v>1.8750000000000003E-2</v>
      </c>
      <c r="H281" s="14">
        <v>3</v>
      </c>
      <c r="I281" s="14">
        <f t="shared" si="36"/>
        <v>5.6250000000000008E-2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>
        <v>43</v>
      </c>
      <c r="E282" s="14">
        <v>0.6</v>
      </c>
      <c r="F282" s="14">
        <f t="shared" si="37"/>
        <v>2.5000000000000001E-2</v>
      </c>
      <c r="G282" s="14">
        <f t="shared" si="35"/>
        <v>1.4999999999999999E-2</v>
      </c>
      <c r="H282" s="14">
        <v>3</v>
      </c>
      <c r="I282" s="14">
        <f t="shared" si="36"/>
        <v>4.4999999999999998E-2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6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6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6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6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4"/>
      <c r="C287" s="14"/>
      <c r="D287" s="14" t="s">
        <v>16</v>
      </c>
      <c r="E287" s="14"/>
      <c r="F287" s="14"/>
      <c r="G287" s="14">
        <v>0.1</v>
      </c>
      <c r="H287" s="14">
        <v>10</v>
      </c>
      <c r="I287" s="14">
        <f t="shared" si="36"/>
        <v>1</v>
      </c>
      <c r="J287" s="14"/>
      <c r="K287" s="14"/>
      <c r="L287" s="14"/>
      <c r="M287" s="14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4"/>
      <c r="C288" s="14"/>
      <c r="D288" s="14" t="s">
        <v>16</v>
      </c>
      <c r="E288" s="14"/>
      <c r="F288" s="14"/>
      <c r="G288" s="14">
        <v>0.1</v>
      </c>
      <c r="H288" s="14">
        <v>10</v>
      </c>
      <c r="I288" s="14">
        <f t="shared" si="36"/>
        <v>1</v>
      </c>
      <c r="J288" s="14"/>
      <c r="K288" s="14"/>
      <c r="L288" s="14"/>
      <c r="M288" s="14"/>
      <c r="N288" s="1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4"/>
      <c r="C289" s="14"/>
      <c r="D289" s="14" t="s">
        <v>16</v>
      </c>
      <c r="E289" s="14"/>
      <c r="F289" s="14"/>
      <c r="G289" s="14">
        <v>0.1</v>
      </c>
      <c r="H289" s="14">
        <v>10</v>
      </c>
      <c r="I289" s="14">
        <f t="shared" si="36"/>
        <v>1</v>
      </c>
      <c r="J289" s="14"/>
      <c r="K289" s="14"/>
      <c r="L289" s="14"/>
      <c r="M289" s="14"/>
      <c r="N289" s="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/>
      <c r="C290" s="14"/>
      <c r="D290" s="14" t="s">
        <v>16</v>
      </c>
      <c r="E290" s="14"/>
      <c r="F290" s="14"/>
      <c r="G290" s="14">
        <v>0.1</v>
      </c>
      <c r="H290" s="14">
        <v>10</v>
      </c>
      <c r="I290" s="14">
        <f t="shared" si="36"/>
        <v>1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5"/>
      <c r="C291" s="5"/>
      <c r="D291" s="5" t="s">
        <v>15</v>
      </c>
      <c r="E291" s="5"/>
      <c r="F291" s="5"/>
      <c r="G291" s="5">
        <f>SUM(G270:G290)</f>
        <v>1.0337499999999999</v>
      </c>
      <c r="H291" s="5"/>
      <c r="I291" s="5">
        <f>SUM(I270:I290)</f>
        <v>8.7012499999999999</v>
      </c>
      <c r="J291" s="5">
        <f>I291/G291</f>
        <v>8.4171704957678362</v>
      </c>
      <c r="K291" s="5">
        <v>0.54500000000000004</v>
      </c>
      <c r="L291" s="5">
        <f>K291*I291</f>
        <v>4.7421812500000007</v>
      </c>
      <c r="M291" s="5">
        <f>G291*C270</f>
        <v>227.42499999999998</v>
      </c>
      <c r="N291" s="5">
        <f>I291*C270</f>
        <v>1914.2750000000001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3" t="s">
        <v>2</v>
      </c>
      <c r="C292" s="3" t="s">
        <v>3</v>
      </c>
      <c r="D292" s="3" t="s">
        <v>4</v>
      </c>
      <c r="E292" s="3" t="s">
        <v>5</v>
      </c>
      <c r="F292" s="3" t="s">
        <v>6</v>
      </c>
      <c r="G292" s="3" t="s">
        <v>7</v>
      </c>
      <c r="H292" s="3" t="s">
        <v>8</v>
      </c>
      <c r="I292" s="3" t="s">
        <v>9</v>
      </c>
      <c r="J292" s="3" t="s">
        <v>10</v>
      </c>
      <c r="K292" s="3" t="s">
        <v>11</v>
      </c>
      <c r="L292" s="3" t="s">
        <v>12</v>
      </c>
      <c r="M292" s="3" t="s">
        <v>13</v>
      </c>
      <c r="N292" s="3" t="s">
        <v>14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>
        <v>22</v>
      </c>
      <c r="C293" s="14">
        <v>200</v>
      </c>
      <c r="D293" s="14">
        <v>31</v>
      </c>
      <c r="E293" s="14">
        <v>0.8</v>
      </c>
      <c r="F293" s="14">
        <f>A2</f>
        <v>2.5000000000000001E-2</v>
      </c>
      <c r="G293" s="14">
        <f t="shared" ref="G293:G305" si="38">E293*F293</f>
        <v>2.0000000000000004E-2</v>
      </c>
      <c r="H293" s="14">
        <v>3</v>
      </c>
      <c r="I293" s="14">
        <f t="shared" ref="I293:I313" si="39">G293*H293</f>
        <v>6.0000000000000012E-2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33</v>
      </c>
      <c r="E294" s="14">
        <v>0.8</v>
      </c>
      <c r="F294" s="14">
        <f t="shared" ref="F294:F305" si="40">A3</f>
        <v>2.5000000000000001E-2</v>
      </c>
      <c r="G294" s="14">
        <f t="shared" si="38"/>
        <v>2.0000000000000004E-2</v>
      </c>
      <c r="H294" s="14">
        <v>3</v>
      </c>
      <c r="I294" s="14">
        <f t="shared" si="39"/>
        <v>6.0000000000000012E-2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36</v>
      </c>
      <c r="E295" s="14">
        <v>0.8</v>
      </c>
      <c r="F295" s="14">
        <f t="shared" si="40"/>
        <v>2.5000000000000001E-2</v>
      </c>
      <c r="G295" s="14">
        <f t="shared" si="38"/>
        <v>2.0000000000000004E-2</v>
      </c>
      <c r="H295" s="14">
        <v>3</v>
      </c>
      <c r="I295" s="14">
        <f t="shared" si="39"/>
        <v>6.0000000000000012E-2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39</v>
      </c>
      <c r="E296" s="14">
        <v>0.8</v>
      </c>
      <c r="F296" s="14">
        <f t="shared" si="40"/>
        <v>2.5000000000000001E-2</v>
      </c>
      <c r="G296" s="14">
        <f t="shared" si="38"/>
        <v>2.0000000000000004E-2</v>
      </c>
      <c r="H296" s="14">
        <v>3</v>
      </c>
      <c r="I296" s="14">
        <f t="shared" si="39"/>
        <v>6.0000000000000012E-2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41</v>
      </c>
      <c r="E297" s="14">
        <v>0.6</v>
      </c>
      <c r="F297" s="14">
        <f t="shared" si="40"/>
        <v>2.5000000000000001E-2</v>
      </c>
      <c r="G297" s="14">
        <f t="shared" si="38"/>
        <v>1.4999999999999999E-2</v>
      </c>
      <c r="H297" s="14">
        <v>3</v>
      </c>
      <c r="I297" s="14">
        <f t="shared" si="39"/>
        <v>4.4999999999999998E-2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32</v>
      </c>
      <c r="E298" s="14">
        <v>0.75</v>
      </c>
      <c r="F298" s="14">
        <f t="shared" si="40"/>
        <v>2.5000000000000001E-2</v>
      </c>
      <c r="G298" s="14">
        <f t="shared" si="38"/>
        <v>1.8750000000000003E-2</v>
      </c>
      <c r="H298" s="14">
        <v>3</v>
      </c>
      <c r="I298" s="14">
        <f t="shared" si="39"/>
        <v>5.6250000000000008E-2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34</v>
      </c>
      <c r="E299" s="14">
        <v>0.6</v>
      </c>
      <c r="F299" s="14">
        <f t="shared" si="40"/>
        <v>2.5000000000000001E-2</v>
      </c>
      <c r="G299" s="14">
        <f t="shared" si="38"/>
        <v>1.4999999999999999E-2</v>
      </c>
      <c r="H299" s="14">
        <v>3</v>
      </c>
      <c r="I299" s="14">
        <f t="shared" si="39"/>
        <v>4.4999999999999998E-2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35</v>
      </c>
      <c r="E300" s="14">
        <v>0.75</v>
      </c>
      <c r="F300" s="14">
        <f t="shared" si="40"/>
        <v>2.5000000000000001E-2</v>
      </c>
      <c r="G300" s="14">
        <f t="shared" si="38"/>
        <v>1.8750000000000003E-2</v>
      </c>
      <c r="H300" s="14">
        <v>3</v>
      </c>
      <c r="I300" s="14">
        <f t="shared" si="39"/>
        <v>5.6250000000000008E-2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>
        <v>37</v>
      </c>
      <c r="E301" s="14">
        <v>0.75</v>
      </c>
      <c r="F301" s="14">
        <f t="shared" si="40"/>
        <v>2.5000000000000001E-2</v>
      </c>
      <c r="G301" s="14">
        <f t="shared" si="38"/>
        <v>1.8750000000000003E-2</v>
      </c>
      <c r="H301" s="14">
        <v>3</v>
      </c>
      <c r="I301" s="14">
        <f t="shared" si="39"/>
        <v>5.6250000000000008E-2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>
        <v>38</v>
      </c>
      <c r="E302" s="14">
        <v>0.6</v>
      </c>
      <c r="F302" s="14">
        <f t="shared" si="40"/>
        <v>2.5000000000000001E-2</v>
      </c>
      <c r="G302" s="14">
        <f t="shared" si="38"/>
        <v>1.4999999999999999E-2</v>
      </c>
      <c r="H302" s="14">
        <v>3</v>
      </c>
      <c r="I302" s="14">
        <f t="shared" si="39"/>
        <v>4.4999999999999998E-2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>
        <v>40</v>
      </c>
      <c r="E303" s="14">
        <v>0.75</v>
      </c>
      <c r="F303" s="14">
        <f t="shared" si="40"/>
        <v>2.5000000000000001E-2</v>
      </c>
      <c r="G303" s="14">
        <f t="shared" si="38"/>
        <v>1.8750000000000003E-2</v>
      </c>
      <c r="H303" s="14">
        <v>3</v>
      </c>
      <c r="I303" s="14">
        <f t="shared" si="39"/>
        <v>5.6250000000000008E-2</v>
      </c>
      <c r="J303" s="14"/>
      <c r="K303" s="14"/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>
        <v>42</v>
      </c>
      <c r="E304" s="14">
        <v>0.75</v>
      </c>
      <c r="F304" s="14">
        <f t="shared" si="40"/>
        <v>2.5000000000000001E-2</v>
      </c>
      <c r="G304" s="14">
        <f t="shared" si="38"/>
        <v>1.8750000000000003E-2</v>
      </c>
      <c r="H304" s="14">
        <v>3</v>
      </c>
      <c r="I304" s="14">
        <f t="shared" si="39"/>
        <v>5.6250000000000008E-2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>
        <v>43</v>
      </c>
      <c r="E305" s="14">
        <v>0.6</v>
      </c>
      <c r="F305" s="14">
        <f t="shared" si="40"/>
        <v>2.5000000000000001E-2</v>
      </c>
      <c r="G305" s="14">
        <f t="shared" si="38"/>
        <v>1.4999999999999999E-2</v>
      </c>
      <c r="H305" s="14">
        <v>3</v>
      </c>
      <c r="I305" s="14">
        <f t="shared" si="39"/>
        <v>4.4999999999999998E-2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39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39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4"/>
      <c r="C308" s="14"/>
      <c r="D308" s="14" t="s">
        <v>16</v>
      </c>
      <c r="E308" s="14"/>
      <c r="F308" s="14"/>
      <c r="G308" s="14">
        <v>0.1</v>
      </c>
      <c r="H308" s="14">
        <v>10</v>
      </c>
      <c r="I308" s="14">
        <f t="shared" si="39"/>
        <v>1</v>
      </c>
      <c r="J308" s="14"/>
      <c r="K308" s="14"/>
      <c r="L308" s="14"/>
      <c r="M308" s="14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4"/>
      <c r="C309" s="14"/>
      <c r="D309" s="14" t="s">
        <v>16</v>
      </c>
      <c r="E309" s="14"/>
      <c r="F309" s="14"/>
      <c r="G309" s="14">
        <v>0.1</v>
      </c>
      <c r="H309" s="14">
        <v>10</v>
      </c>
      <c r="I309" s="14">
        <f t="shared" si="39"/>
        <v>1</v>
      </c>
      <c r="J309" s="14"/>
      <c r="K309" s="14"/>
      <c r="L309" s="14"/>
      <c r="M309" s="14"/>
      <c r="N309" s="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4"/>
      <c r="C310" s="14"/>
      <c r="D310" s="14" t="s">
        <v>16</v>
      </c>
      <c r="E310" s="14"/>
      <c r="F310" s="14"/>
      <c r="G310" s="14">
        <v>0.1</v>
      </c>
      <c r="H310" s="14">
        <v>10</v>
      </c>
      <c r="I310" s="14">
        <f t="shared" si="39"/>
        <v>1</v>
      </c>
      <c r="J310" s="14"/>
      <c r="K310" s="14"/>
      <c r="L310" s="14"/>
      <c r="M310" s="14"/>
      <c r="N310" s="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4"/>
      <c r="C311" s="14"/>
      <c r="D311" s="14" t="s">
        <v>16</v>
      </c>
      <c r="E311" s="14"/>
      <c r="F311" s="14"/>
      <c r="G311" s="14">
        <v>0.1</v>
      </c>
      <c r="H311" s="14">
        <v>10</v>
      </c>
      <c r="I311" s="14">
        <f t="shared" si="39"/>
        <v>1</v>
      </c>
      <c r="J311" s="14"/>
      <c r="K311" s="14"/>
      <c r="L311" s="14"/>
      <c r="M311" s="14"/>
      <c r="N311" s="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4"/>
      <c r="C312" s="14"/>
      <c r="D312" s="14" t="s">
        <v>16</v>
      </c>
      <c r="E312" s="14"/>
      <c r="F312" s="14"/>
      <c r="G312" s="14">
        <v>0.1</v>
      </c>
      <c r="H312" s="14">
        <v>10</v>
      </c>
      <c r="I312" s="14">
        <f t="shared" si="39"/>
        <v>1</v>
      </c>
      <c r="J312" s="14"/>
      <c r="K312" s="14"/>
      <c r="L312" s="14"/>
      <c r="M312" s="14"/>
      <c r="N312" s="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4"/>
      <c r="C313" s="14"/>
      <c r="D313" s="14" t="s">
        <v>16</v>
      </c>
      <c r="E313" s="14"/>
      <c r="F313" s="14"/>
      <c r="G313" s="14">
        <v>0.1</v>
      </c>
      <c r="H313" s="14">
        <v>10</v>
      </c>
      <c r="I313" s="14">
        <f t="shared" si="39"/>
        <v>1</v>
      </c>
      <c r="J313" s="14"/>
      <c r="K313" s="14"/>
      <c r="L313" s="14"/>
      <c r="M313" s="14"/>
      <c r="N313" s="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5"/>
      <c r="C314" s="5"/>
      <c r="D314" s="5" t="s">
        <v>15</v>
      </c>
      <c r="E314" s="5"/>
      <c r="F314" s="5"/>
      <c r="G314" s="5">
        <f>SUM(G293:G313)</f>
        <v>1.0337499999999999</v>
      </c>
      <c r="H314" s="5"/>
      <c r="I314" s="5">
        <f>SUM(I293:I313)</f>
        <v>8.7012499999999999</v>
      </c>
      <c r="J314" s="5">
        <f>I314/G314</f>
        <v>8.4171704957678362</v>
      </c>
      <c r="K314" s="5">
        <v>0.5</v>
      </c>
      <c r="L314" s="5">
        <f>K314*I314</f>
        <v>4.350625</v>
      </c>
      <c r="M314" s="5">
        <f>G314*C293</f>
        <v>206.75</v>
      </c>
      <c r="N314" s="5">
        <f>I314*C293</f>
        <v>1740.25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3" t="s">
        <v>2</v>
      </c>
      <c r="C315" s="3" t="s">
        <v>3</v>
      </c>
      <c r="D315" s="3" t="s">
        <v>4</v>
      </c>
      <c r="E315" s="3" t="s">
        <v>5</v>
      </c>
      <c r="F315" s="3" t="s">
        <v>6</v>
      </c>
      <c r="G315" s="3" t="s">
        <v>7</v>
      </c>
      <c r="H315" s="3" t="s">
        <v>8</v>
      </c>
      <c r="I315" s="3" t="s">
        <v>9</v>
      </c>
      <c r="J315" s="3" t="s">
        <v>10</v>
      </c>
      <c r="K315" s="3" t="s">
        <v>11</v>
      </c>
      <c r="L315" s="3" t="s">
        <v>12</v>
      </c>
      <c r="M315" s="3" t="s">
        <v>13</v>
      </c>
      <c r="N315" s="3" t="s">
        <v>14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4">
        <v>23</v>
      </c>
      <c r="C316" s="14">
        <v>200</v>
      </c>
      <c r="D316" s="14">
        <v>31</v>
      </c>
      <c r="E316" s="14">
        <v>0.8</v>
      </c>
      <c r="F316" s="14">
        <f>A2</f>
        <v>2.5000000000000001E-2</v>
      </c>
      <c r="G316" s="14">
        <f t="shared" ref="G316:G328" si="41">E316*F316</f>
        <v>2.0000000000000004E-2</v>
      </c>
      <c r="H316" s="14">
        <v>3</v>
      </c>
      <c r="I316" s="14">
        <f t="shared" ref="I316:I336" si="42">G316*H316</f>
        <v>6.0000000000000012E-2</v>
      </c>
      <c r="J316" s="14"/>
      <c r="K316" s="14"/>
      <c r="L316" s="14"/>
      <c r="M316" s="14"/>
      <c r="N316" s="1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4"/>
      <c r="C317" s="14"/>
      <c r="D317" s="14">
        <v>33</v>
      </c>
      <c r="E317" s="14">
        <v>0.8</v>
      </c>
      <c r="F317" s="14">
        <f t="shared" ref="F317:F328" si="43">A3</f>
        <v>2.5000000000000001E-2</v>
      </c>
      <c r="G317" s="14">
        <f t="shared" si="41"/>
        <v>2.0000000000000004E-2</v>
      </c>
      <c r="H317" s="14">
        <v>3</v>
      </c>
      <c r="I317" s="14">
        <f t="shared" si="42"/>
        <v>6.0000000000000012E-2</v>
      </c>
      <c r="J317" s="14"/>
      <c r="K317" s="14"/>
      <c r="L317" s="14"/>
      <c r="M317" s="14"/>
      <c r="N317" s="1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4"/>
      <c r="C318" s="14"/>
      <c r="D318" s="14">
        <v>36</v>
      </c>
      <c r="E318" s="14">
        <v>0.8</v>
      </c>
      <c r="F318" s="14">
        <f t="shared" si="43"/>
        <v>2.5000000000000001E-2</v>
      </c>
      <c r="G318" s="14">
        <f t="shared" si="41"/>
        <v>2.0000000000000004E-2</v>
      </c>
      <c r="H318" s="14">
        <v>3</v>
      </c>
      <c r="I318" s="14">
        <f t="shared" si="42"/>
        <v>6.0000000000000012E-2</v>
      </c>
      <c r="J318" s="14"/>
      <c r="K318" s="14"/>
      <c r="L318" s="14"/>
      <c r="M318" s="14"/>
      <c r="N318" s="1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4"/>
      <c r="C319" s="14"/>
      <c r="D319" s="14">
        <v>39</v>
      </c>
      <c r="E319" s="14">
        <v>0.8</v>
      </c>
      <c r="F319" s="14">
        <f t="shared" si="43"/>
        <v>2.5000000000000001E-2</v>
      </c>
      <c r="G319" s="14">
        <f t="shared" si="41"/>
        <v>2.0000000000000004E-2</v>
      </c>
      <c r="H319" s="14">
        <v>3</v>
      </c>
      <c r="I319" s="14">
        <f t="shared" si="42"/>
        <v>6.0000000000000012E-2</v>
      </c>
      <c r="J319" s="14"/>
      <c r="K319" s="14"/>
      <c r="L319" s="14"/>
      <c r="M319" s="14"/>
      <c r="N319" s="1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4"/>
      <c r="C320" s="14"/>
      <c r="D320" s="14">
        <v>41</v>
      </c>
      <c r="E320" s="14">
        <v>0.6</v>
      </c>
      <c r="F320" s="14">
        <f t="shared" si="43"/>
        <v>2.5000000000000001E-2</v>
      </c>
      <c r="G320" s="14">
        <f t="shared" si="41"/>
        <v>1.4999999999999999E-2</v>
      </c>
      <c r="H320" s="14">
        <v>3</v>
      </c>
      <c r="I320" s="14">
        <f t="shared" si="42"/>
        <v>4.4999999999999998E-2</v>
      </c>
      <c r="J320" s="14"/>
      <c r="K320" s="14"/>
      <c r="L320" s="14"/>
      <c r="M320" s="14"/>
      <c r="N320" s="1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4"/>
      <c r="C321" s="14"/>
      <c r="D321" s="14">
        <v>32</v>
      </c>
      <c r="E321" s="14">
        <v>0.75</v>
      </c>
      <c r="F321" s="14">
        <f t="shared" si="43"/>
        <v>2.5000000000000001E-2</v>
      </c>
      <c r="G321" s="14">
        <f t="shared" si="41"/>
        <v>1.8750000000000003E-2</v>
      </c>
      <c r="H321" s="14">
        <v>3</v>
      </c>
      <c r="I321" s="14">
        <f t="shared" si="42"/>
        <v>5.6250000000000008E-2</v>
      </c>
      <c r="J321" s="14"/>
      <c r="K321" s="14"/>
      <c r="L321" s="14"/>
      <c r="M321" s="14"/>
      <c r="N321" s="1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4"/>
      <c r="C322" s="14"/>
      <c r="D322" s="14">
        <v>34</v>
      </c>
      <c r="E322" s="14">
        <v>0.6</v>
      </c>
      <c r="F322" s="14">
        <f t="shared" si="43"/>
        <v>2.5000000000000001E-2</v>
      </c>
      <c r="G322" s="14">
        <f t="shared" si="41"/>
        <v>1.4999999999999999E-2</v>
      </c>
      <c r="H322" s="14">
        <v>3</v>
      </c>
      <c r="I322" s="14">
        <f t="shared" si="42"/>
        <v>4.4999999999999998E-2</v>
      </c>
      <c r="J322" s="14"/>
      <c r="K322" s="14"/>
      <c r="L322" s="14"/>
      <c r="M322" s="14"/>
      <c r="N322" s="1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14"/>
      <c r="C323" s="14"/>
      <c r="D323" s="14">
        <v>35</v>
      </c>
      <c r="E323" s="14">
        <v>0.75</v>
      </c>
      <c r="F323" s="14">
        <f t="shared" si="43"/>
        <v>2.5000000000000001E-2</v>
      </c>
      <c r="G323" s="14">
        <f t="shared" si="41"/>
        <v>1.8750000000000003E-2</v>
      </c>
      <c r="H323" s="14">
        <v>3</v>
      </c>
      <c r="I323" s="14">
        <f t="shared" si="42"/>
        <v>5.6250000000000008E-2</v>
      </c>
      <c r="J323" s="14"/>
      <c r="K323" s="14"/>
      <c r="L323" s="14"/>
      <c r="M323" s="14"/>
      <c r="N323" s="1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14"/>
      <c r="C324" s="14"/>
      <c r="D324" s="14">
        <v>37</v>
      </c>
      <c r="E324" s="14">
        <v>0.75</v>
      </c>
      <c r="F324" s="14">
        <f t="shared" si="43"/>
        <v>2.5000000000000001E-2</v>
      </c>
      <c r="G324" s="14">
        <f t="shared" si="41"/>
        <v>1.8750000000000003E-2</v>
      </c>
      <c r="H324" s="14">
        <v>3</v>
      </c>
      <c r="I324" s="14">
        <f t="shared" si="42"/>
        <v>5.6250000000000008E-2</v>
      </c>
      <c r="J324" s="14"/>
      <c r="K324" s="14"/>
      <c r="L324" s="14"/>
      <c r="M324" s="14"/>
      <c r="N324" s="1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14"/>
      <c r="C325" s="14"/>
      <c r="D325" s="14">
        <v>38</v>
      </c>
      <c r="E325" s="14">
        <v>0.6</v>
      </c>
      <c r="F325" s="14">
        <f t="shared" si="43"/>
        <v>2.5000000000000001E-2</v>
      </c>
      <c r="G325" s="14">
        <f t="shared" si="41"/>
        <v>1.4999999999999999E-2</v>
      </c>
      <c r="H325" s="14">
        <v>3</v>
      </c>
      <c r="I325" s="14">
        <f t="shared" si="42"/>
        <v>4.4999999999999998E-2</v>
      </c>
      <c r="J325" s="14"/>
      <c r="K325" s="14"/>
      <c r="L325" s="14"/>
      <c r="M325" s="14"/>
      <c r="N325" s="1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14"/>
      <c r="C326" s="14"/>
      <c r="D326" s="14">
        <v>40</v>
      </c>
      <c r="E326" s="14">
        <v>0.75</v>
      </c>
      <c r="F326" s="14">
        <f t="shared" si="43"/>
        <v>2.5000000000000001E-2</v>
      </c>
      <c r="G326" s="14">
        <f t="shared" si="41"/>
        <v>1.8750000000000003E-2</v>
      </c>
      <c r="H326" s="14">
        <v>3</v>
      </c>
      <c r="I326" s="14">
        <f t="shared" si="42"/>
        <v>5.6250000000000008E-2</v>
      </c>
      <c r="J326" s="14"/>
      <c r="K326" s="14"/>
      <c r="L326" s="14"/>
      <c r="M326" s="14"/>
      <c r="N326" s="1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14"/>
      <c r="C327" s="14"/>
      <c r="D327" s="14">
        <v>42</v>
      </c>
      <c r="E327" s="14">
        <v>0.75</v>
      </c>
      <c r="F327" s="14">
        <f t="shared" si="43"/>
        <v>2.5000000000000001E-2</v>
      </c>
      <c r="G327" s="14">
        <f t="shared" si="41"/>
        <v>1.8750000000000003E-2</v>
      </c>
      <c r="H327" s="14">
        <v>3</v>
      </c>
      <c r="I327" s="14">
        <f t="shared" si="42"/>
        <v>5.6250000000000008E-2</v>
      </c>
      <c r="J327" s="14"/>
      <c r="K327" s="14"/>
      <c r="L327" s="14"/>
      <c r="M327" s="14"/>
      <c r="N327" s="1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14"/>
      <c r="C328" s="14"/>
      <c r="D328" s="14">
        <v>43</v>
      </c>
      <c r="E328" s="14">
        <v>0.6</v>
      </c>
      <c r="F328" s="14">
        <f t="shared" si="43"/>
        <v>2.5000000000000001E-2</v>
      </c>
      <c r="G328" s="14">
        <f t="shared" si="41"/>
        <v>1.4999999999999999E-2</v>
      </c>
      <c r="H328" s="14">
        <v>3</v>
      </c>
      <c r="I328" s="14">
        <f t="shared" si="42"/>
        <v>4.4999999999999998E-2</v>
      </c>
      <c r="J328" s="14"/>
      <c r="K328" s="14"/>
      <c r="L328" s="14"/>
      <c r="M328" s="14"/>
      <c r="N328" s="1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14"/>
      <c r="C329" s="14"/>
      <c r="D329" s="14" t="s">
        <v>16</v>
      </c>
      <c r="E329" s="14"/>
      <c r="F329" s="14"/>
      <c r="G329" s="14">
        <v>0.1</v>
      </c>
      <c r="H329" s="14">
        <v>10</v>
      </c>
      <c r="I329" s="14">
        <f t="shared" si="42"/>
        <v>1</v>
      </c>
      <c r="J329" s="14"/>
      <c r="K329" s="14"/>
      <c r="L329" s="14"/>
      <c r="M329" s="14"/>
      <c r="N329" s="1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14"/>
      <c r="C330" s="14"/>
      <c r="D330" s="14" t="s">
        <v>16</v>
      </c>
      <c r="E330" s="14"/>
      <c r="F330" s="14"/>
      <c r="G330" s="14">
        <v>0.1</v>
      </c>
      <c r="H330" s="14">
        <v>10</v>
      </c>
      <c r="I330" s="14">
        <f t="shared" si="42"/>
        <v>1</v>
      </c>
      <c r="J330" s="14"/>
      <c r="K330" s="14"/>
      <c r="L330" s="14"/>
      <c r="M330" s="14"/>
      <c r="N330" s="1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14"/>
      <c r="C331" s="14"/>
      <c r="D331" s="14" t="s">
        <v>16</v>
      </c>
      <c r="E331" s="14"/>
      <c r="F331" s="14"/>
      <c r="G331" s="14">
        <v>0.1</v>
      </c>
      <c r="H331" s="14">
        <v>10</v>
      </c>
      <c r="I331" s="14">
        <f t="shared" si="42"/>
        <v>1</v>
      </c>
      <c r="J331" s="14"/>
      <c r="K331" s="14"/>
      <c r="L331" s="14"/>
      <c r="M331" s="14"/>
      <c r="N331" s="1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14"/>
      <c r="C332" s="14"/>
      <c r="D332" s="14" t="s">
        <v>16</v>
      </c>
      <c r="E332" s="14"/>
      <c r="F332" s="14"/>
      <c r="G332" s="14">
        <v>0.1</v>
      </c>
      <c r="H332" s="14">
        <v>10</v>
      </c>
      <c r="I332" s="14">
        <f t="shared" si="42"/>
        <v>1</v>
      </c>
      <c r="J332" s="14"/>
      <c r="K332" s="14"/>
      <c r="L332" s="14"/>
      <c r="M332" s="14"/>
      <c r="N332" s="1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14"/>
      <c r="C333" s="14"/>
      <c r="D333" s="14" t="s">
        <v>16</v>
      </c>
      <c r="E333" s="14"/>
      <c r="F333" s="14"/>
      <c r="G333" s="14">
        <v>0.1</v>
      </c>
      <c r="H333" s="14">
        <v>10</v>
      </c>
      <c r="I333" s="14">
        <f t="shared" si="42"/>
        <v>1</v>
      </c>
      <c r="J333" s="14"/>
      <c r="K333" s="14"/>
      <c r="L333" s="14"/>
      <c r="M333" s="14"/>
      <c r="N333" s="1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14"/>
      <c r="C334" s="14"/>
      <c r="D334" s="14" t="s">
        <v>16</v>
      </c>
      <c r="E334" s="14"/>
      <c r="F334" s="14"/>
      <c r="G334" s="14">
        <v>0.1</v>
      </c>
      <c r="H334" s="14">
        <v>10</v>
      </c>
      <c r="I334" s="14">
        <f t="shared" si="42"/>
        <v>1</v>
      </c>
      <c r="J334" s="14"/>
      <c r="K334" s="14"/>
      <c r="L334" s="14"/>
      <c r="M334" s="14"/>
      <c r="N334" s="1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14"/>
      <c r="C335" s="14"/>
      <c r="D335" s="14" t="s">
        <v>16</v>
      </c>
      <c r="E335" s="14"/>
      <c r="F335" s="14"/>
      <c r="G335" s="14">
        <v>0.1</v>
      </c>
      <c r="H335" s="14">
        <v>10</v>
      </c>
      <c r="I335" s="14">
        <f t="shared" si="42"/>
        <v>1</v>
      </c>
      <c r="J335" s="14"/>
      <c r="K335" s="14"/>
      <c r="L335" s="14"/>
      <c r="M335" s="14"/>
      <c r="N335" s="1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14"/>
      <c r="C336" s="14"/>
      <c r="D336" s="14" t="s">
        <v>16</v>
      </c>
      <c r="E336" s="14"/>
      <c r="F336" s="14"/>
      <c r="G336" s="14">
        <v>0.1</v>
      </c>
      <c r="H336" s="14">
        <v>10</v>
      </c>
      <c r="I336" s="14">
        <f t="shared" si="42"/>
        <v>1</v>
      </c>
      <c r="J336" s="14"/>
      <c r="K336" s="14"/>
      <c r="L336" s="14"/>
      <c r="M336" s="14"/>
      <c r="N336" s="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5"/>
      <c r="C337" s="5"/>
      <c r="D337" s="5" t="s">
        <v>15</v>
      </c>
      <c r="E337" s="5"/>
      <c r="F337" s="5"/>
      <c r="G337" s="5">
        <f>SUM(G316:G336)</f>
        <v>1.0337499999999999</v>
      </c>
      <c r="H337" s="5"/>
      <c r="I337" s="5">
        <f>SUM(I316:I336)</f>
        <v>8.7012499999999999</v>
      </c>
      <c r="J337" s="5">
        <f>I337/G337</f>
        <v>8.4171704957678362</v>
      </c>
      <c r="K337" s="5">
        <v>0.5</v>
      </c>
      <c r="L337" s="5">
        <f>K337*I337</f>
        <v>4.350625</v>
      </c>
      <c r="M337" s="5">
        <f>G337*C316</f>
        <v>206.75</v>
      </c>
      <c r="N337" s="5">
        <f>I337*C316</f>
        <v>1740.25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3" t="s">
        <v>2</v>
      </c>
      <c r="C338" s="3" t="s">
        <v>3</v>
      </c>
      <c r="D338" s="3" t="s">
        <v>4</v>
      </c>
      <c r="E338" s="3" t="s">
        <v>5</v>
      </c>
      <c r="F338" s="3" t="s">
        <v>6</v>
      </c>
      <c r="G338" s="3" t="s">
        <v>7</v>
      </c>
      <c r="H338" s="3" t="s">
        <v>8</v>
      </c>
      <c r="I338" s="3" t="s">
        <v>9</v>
      </c>
      <c r="J338" s="3" t="s">
        <v>10</v>
      </c>
      <c r="K338" s="3" t="s">
        <v>11</v>
      </c>
      <c r="L338" s="3" t="s">
        <v>12</v>
      </c>
      <c r="M338" s="3" t="s">
        <v>13</v>
      </c>
      <c r="N338" s="3" t="s">
        <v>14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14">
        <v>24</v>
      </c>
      <c r="C339" s="14">
        <v>10</v>
      </c>
      <c r="D339" s="14">
        <v>31</v>
      </c>
      <c r="E339" s="14">
        <v>0.8</v>
      </c>
      <c r="F339" s="14">
        <f>A2</f>
        <v>2.5000000000000001E-2</v>
      </c>
      <c r="G339" s="14">
        <f t="shared" ref="G339:G351" si="44">E339*F339</f>
        <v>2.0000000000000004E-2</v>
      </c>
      <c r="H339" s="14">
        <v>3</v>
      </c>
      <c r="I339" s="14">
        <f t="shared" ref="I339:I359" si="45">G339*H339</f>
        <v>6.0000000000000012E-2</v>
      </c>
      <c r="J339" s="14"/>
      <c r="K339" s="14"/>
      <c r="L339" s="14"/>
      <c r="M339" s="14"/>
      <c r="N339" s="1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14"/>
      <c r="C340" s="14"/>
      <c r="D340" s="14">
        <v>33</v>
      </c>
      <c r="E340" s="14">
        <v>0.8</v>
      </c>
      <c r="F340" s="14">
        <f t="shared" ref="F340:F351" si="46">A3</f>
        <v>2.5000000000000001E-2</v>
      </c>
      <c r="G340" s="14">
        <f t="shared" si="44"/>
        <v>2.0000000000000004E-2</v>
      </c>
      <c r="H340" s="14">
        <v>3</v>
      </c>
      <c r="I340" s="14">
        <f t="shared" si="45"/>
        <v>6.0000000000000012E-2</v>
      </c>
      <c r="J340" s="14"/>
      <c r="K340" s="14"/>
      <c r="L340" s="14"/>
      <c r="M340" s="14"/>
      <c r="N340" s="1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14"/>
      <c r="C341" s="14"/>
      <c r="D341" s="14">
        <v>36</v>
      </c>
      <c r="E341" s="14">
        <v>0.8</v>
      </c>
      <c r="F341" s="14">
        <f t="shared" si="46"/>
        <v>2.5000000000000001E-2</v>
      </c>
      <c r="G341" s="14">
        <f t="shared" si="44"/>
        <v>2.0000000000000004E-2</v>
      </c>
      <c r="H341" s="14">
        <v>3</v>
      </c>
      <c r="I341" s="14">
        <f t="shared" si="45"/>
        <v>6.0000000000000012E-2</v>
      </c>
      <c r="J341" s="14"/>
      <c r="K341" s="14"/>
      <c r="L341" s="14"/>
      <c r="M341" s="14"/>
      <c r="N341" s="1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14"/>
      <c r="C342" s="14"/>
      <c r="D342" s="14">
        <v>39</v>
      </c>
      <c r="E342" s="14">
        <v>0.8</v>
      </c>
      <c r="F342" s="14">
        <f t="shared" si="46"/>
        <v>2.5000000000000001E-2</v>
      </c>
      <c r="G342" s="14">
        <f t="shared" si="44"/>
        <v>2.0000000000000004E-2</v>
      </c>
      <c r="H342" s="14">
        <v>3</v>
      </c>
      <c r="I342" s="14">
        <f t="shared" si="45"/>
        <v>6.0000000000000012E-2</v>
      </c>
      <c r="J342" s="14"/>
      <c r="K342" s="14"/>
      <c r="L342" s="14"/>
      <c r="M342" s="14"/>
      <c r="N342" s="1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14"/>
      <c r="C343" s="14"/>
      <c r="D343" s="14">
        <v>41</v>
      </c>
      <c r="E343" s="14">
        <v>0.6</v>
      </c>
      <c r="F343" s="14">
        <f t="shared" si="46"/>
        <v>2.5000000000000001E-2</v>
      </c>
      <c r="G343" s="14">
        <f t="shared" si="44"/>
        <v>1.4999999999999999E-2</v>
      </c>
      <c r="H343" s="14">
        <v>3</v>
      </c>
      <c r="I343" s="14">
        <f t="shared" si="45"/>
        <v>4.4999999999999998E-2</v>
      </c>
      <c r="J343" s="14"/>
      <c r="K343" s="14"/>
      <c r="L343" s="14"/>
      <c r="M343" s="14"/>
      <c r="N343" s="1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14"/>
      <c r="C344" s="14"/>
      <c r="D344" s="14">
        <v>32</v>
      </c>
      <c r="E344" s="14">
        <v>0.75</v>
      </c>
      <c r="F344" s="14">
        <f t="shared" si="46"/>
        <v>2.5000000000000001E-2</v>
      </c>
      <c r="G344" s="14">
        <f t="shared" si="44"/>
        <v>1.8750000000000003E-2</v>
      </c>
      <c r="H344" s="14">
        <v>3</v>
      </c>
      <c r="I344" s="14">
        <f t="shared" si="45"/>
        <v>5.6250000000000008E-2</v>
      </c>
      <c r="J344" s="14"/>
      <c r="K344" s="14"/>
      <c r="L344" s="14"/>
      <c r="M344" s="14"/>
      <c r="N344" s="1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14"/>
      <c r="C345" s="14"/>
      <c r="D345" s="14">
        <v>34</v>
      </c>
      <c r="E345" s="14">
        <v>0.6</v>
      </c>
      <c r="F345" s="14">
        <f t="shared" si="46"/>
        <v>2.5000000000000001E-2</v>
      </c>
      <c r="G345" s="14">
        <f t="shared" si="44"/>
        <v>1.4999999999999999E-2</v>
      </c>
      <c r="H345" s="14">
        <v>3</v>
      </c>
      <c r="I345" s="14">
        <f t="shared" si="45"/>
        <v>4.4999999999999998E-2</v>
      </c>
      <c r="J345" s="14"/>
      <c r="K345" s="14"/>
      <c r="L345" s="14"/>
      <c r="M345" s="14"/>
      <c r="N345" s="1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14"/>
      <c r="C346" s="14"/>
      <c r="D346" s="14">
        <v>35</v>
      </c>
      <c r="E346" s="14">
        <v>0.75</v>
      </c>
      <c r="F346" s="14">
        <f t="shared" si="46"/>
        <v>2.5000000000000001E-2</v>
      </c>
      <c r="G346" s="14">
        <f t="shared" si="44"/>
        <v>1.8750000000000003E-2</v>
      </c>
      <c r="H346" s="14">
        <v>3</v>
      </c>
      <c r="I346" s="14">
        <f t="shared" si="45"/>
        <v>5.6250000000000008E-2</v>
      </c>
      <c r="J346" s="14"/>
      <c r="K346" s="14"/>
      <c r="L346" s="14"/>
      <c r="M346" s="14"/>
      <c r="N346" s="1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14"/>
      <c r="C347" s="14"/>
      <c r="D347" s="14">
        <v>37</v>
      </c>
      <c r="E347" s="14">
        <v>0.75</v>
      </c>
      <c r="F347" s="14">
        <f t="shared" si="46"/>
        <v>2.5000000000000001E-2</v>
      </c>
      <c r="G347" s="14">
        <f t="shared" si="44"/>
        <v>1.8750000000000003E-2</v>
      </c>
      <c r="H347" s="14">
        <v>3</v>
      </c>
      <c r="I347" s="14">
        <f t="shared" si="45"/>
        <v>5.6250000000000008E-2</v>
      </c>
      <c r="J347" s="14"/>
      <c r="K347" s="14"/>
      <c r="L347" s="14"/>
      <c r="M347" s="14"/>
      <c r="N347" s="1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14"/>
      <c r="C348" s="14"/>
      <c r="D348" s="14">
        <v>38</v>
      </c>
      <c r="E348" s="14">
        <v>0.6</v>
      </c>
      <c r="F348" s="14">
        <f t="shared" si="46"/>
        <v>2.5000000000000001E-2</v>
      </c>
      <c r="G348" s="14">
        <f t="shared" si="44"/>
        <v>1.4999999999999999E-2</v>
      </c>
      <c r="H348" s="14">
        <v>3</v>
      </c>
      <c r="I348" s="14">
        <f t="shared" si="45"/>
        <v>4.4999999999999998E-2</v>
      </c>
      <c r="J348" s="14"/>
      <c r="K348" s="14"/>
      <c r="L348" s="14"/>
      <c r="M348" s="14"/>
      <c r="N348" s="1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14"/>
      <c r="C349" s="14"/>
      <c r="D349" s="14">
        <v>40</v>
      </c>
      <c r="E349" s="14">
        <v>0.75</v>
      </c>
      <c r="F349" s="14">
        <f t="shared" si="46"/>
        <v>2.5000000000000001E-2</v>
      </c>
      <c r="G349" s="14">
        <f t="shared" si="44"/>
        <v>1.8750000000000003E-2</v>
      </c>
      <c r="H349" s="14">
        <v>3</v>
      </c>
      <c r="I349" s="14">
        <f t="shared" si="45"/>
        <v>5.6250000000000008E-2</v>
      </c>
      <c r="J349" s="14"/>
      <c r="K349" s="14"/>
      <c r="L349" s="14"/>
      <c r="M349" s="14"/>
      <c r="N349" s="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14"/>
      <c r="C350" s="14"/>
      <c r="D350" s="14">
        <v>42</v>
      </c>
      <c r="E350" s="14">
        <v>0.75</v>
      </c>
      <c r="F350" s="14">
        <f t="shared" si="46"/>
        <v>2.5000000000000001E-2</v>
      </c>
      <c r="G350" s="14">
        <f t="shared" si="44"/>
        <v>1.8750000000000003E-2</v>
      </c>
      <c r="H350" s="14">
        <v>3</v>
      </c>
      <c r="I350" s="14">
        <f t="shared" si="45"/>
        <v>5.6250000000000008E-2</v>
      </c>
      <c r="J350" s="14"/>
      <c r="K350" s="14"/>
      <c r="L350" s="14"/>
      <c r="M350" s="14"/>
      <c r="N350" s="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14"/>
      <c r="C351" s="14"/>
      <c r="D351" s="14">
        <v>43</v>
      </c>
      <c r="E351" s="14">
        <v>0.6</v>
      </c>
      <c r="F351" s="14">
        <f t="shared" si="46"/>
        <v>2.5000000000000001E-2</v>
      </c>
      <c r="G351" s="14">
        <f t="shared" si="44"/>
        <v>1.4999999999999999E-2</v>
      </c>
      <c r="H351" s="14">
        <v>3</v>
      </c>
      <c r="I351" s="14">
        <f t="shared" si="45"/>
        <v>4.4999999999999998E-2</v>
      </c>
      <c r="J351" s="14"/>
      <c r="K351" s="14"/>
      <c r="L351" s="14"/>
      <c r="M351" s="14"/>
      <c r="N351" s="1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14"/>
      <c r="C352" s="14"/>
      <c r="D352" s="14" t="s">
        <v>16</v>
      </c>
      <c r="E352" s="14"/>
      <c r="F352" s="14"/>
      <c r="G352" s="14">
        <v>0.1</v>
      </c>
      <c r="H352" s="14">
        <v>10</v>
      </c>
      <c r="I352" s="14">
        <f t="shared" si="45"/>
        <v>1</v>
      </c>
      <c r="J352" s="14"/>
      <c r="K352" s="14"/>
      <c r="L352" s="14"/>
      <c r="M352" s="14"/>
      <c r="N352" s="1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14"/>
      <c r="C353" s="14"/>
      <c r="D353" s="14" t="s">
        <v>16</v>
      </c>
      <c r="E353" s="14"/>
      <c r="F353" s="14"/>
      <c r="G353" s="14">
        <v>0.1</v>
      </c>
      <c r="H353" s="14">
        <v>10</v>
      </c>
      <c r="I353" s="14">
        <f t="shared" si="45"/>
        <v>1</v>
      </c>
      <c r="J353" s="14"/>
      <c r="K353" s="14"/>
      <c r="L353" s="14"/>
      <c r="M353" s="14"/>
      <c r="N353" s="1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14"/>
      <c r="C354" s="14"/>
      <c r="D354" s="14" t="s">
        <v>16</v>
      </c>
      <c r="E354" s="14"/>
      <c r="F354" s="14"/>
      <c r="G354" s="14">
        <v>0.1</v>
      </c>
      <c r="H354" s="14">
        <v>10</v>
      </c>
      <c r="I354" s="14">
        <f t="shared" si="45"/>
        <v>1</v>
      </c>
      <c r="J354" s="14"/>
      <c r="K354" s="14"/>
      <c r="L354" s="14"/>
      <c r="M354" s="14"/>
      <c r="N354" s="1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14"/>
      <c r="C355" s="14"/>
      <c r="D355" s="14" t="s">
        <v>16</v>
      </c>
      <c r="E355" s="14"/>
      <c r="F355" s="14"/>
      <c r="G355" s="14">
        <v>0.1</v>
      </c>
      <c r="H355" s="14">
        <v>10</v>
      </c>
      <c r="I355" s="14">
        <f t="shared" si="45"/>
        <v>1</v>
      </c>
      <c r="J355" s="14"/>
      <c r="K355" s="14"/>
      <c r="L355" s="14"/>
      <c r="M355" s="14"/>
      <c r="N355" s="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14"/>
      <c r="C356" s="14"/>
      <c r="D356" s="14" t="s">
        <v>16</v>
      </c>
      <c r="E356" s="14"/>
      <c r="F356" s="14"/>
      <c r="G356" s="14">
        <v>0.1</v>
      </c>
      <c r="H356" s="14">
        <v>10</v>
      </c>
      <c r="I356" s="14">
        <f t="shared" si="45"/>
        <v>1</v>
      </c>
      <c r="J356" s="14"/>
      <c r="K356" s="14"/>
      <c r="L356" s="14"/>
      <c r="M356" s="14"/>
      <c r="N356" s="1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14"/>
      <c r="C357" s="14"/>
      <c r="D357" s="14" t="s">
        <v>16</v>
      </c>
      <c r="E357" s="14"/>
      <c r="F357" s="14"/>
      <c r="G357" s="14">
        <v>0.1</v>
      </c>
      <c r="H357" s="14">
        <v>10</v>
      </c>
      <c r="I357" s="14">
        <f t="shared" si="45"/>
        <v>1</v>
      </c>
      <c r="J357" s="14"/>
      <c r="K357" s="14"/>
      <c r="L357" s="14"/>
      <c r="M357" s="14"/>
      <c r="N357" s="1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14"/>
      <c r="C358" s="14"/>
      <c r="D358" s="14" t="s">
        <v>16</v>
      </c>
      <c r="E358" s="14"/>
      <c r="F358" s="14"/>
      <c r="G358" s="14">
        <v>0.1</v>
      </c>
      <c r="H358" s="14">
        <v>10</v>
      </c>
      <c r="I358" s="14">
        <f t="shared" si="45"/>
        <v>1</v>
      </c>
      <c r="J358" s="14"/>
      <c r="K358" s="14"/>
      <c r="L358" s="14"/>
      <c r="M358" s="14"/>
      <c r="N358" s="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14"/>
      <c r="C359" s="14"/>
      <c r="D359" s="14" t="s">
        <v>16</v>
      </c>
      <c r="E359" s="14"/>
      <c r="F359" s="14"/>
      <c r="G359" s="14">
        <v>0.1</v>
      </c>
      <c r="H359" s="14">
        <v>10</v>
      </c>
      <c r="I359" s="14">
        <f t="shared" si="45"/>
        <v>1</v>
      </c>
      <c r="J359" s="14"/>
      <c r="K359" s="14"/>
      <c r="L359" s="14"/>
      <c r="M359" s="14"/>
      <c r="N359" s="1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5"/>
      <c r="C360" s="5"/>
      <c r="D360" s="5" t="s">
        <v>15</v>
      </c>
      <c r="E360" s="5"/>
      <c r="F360" s="5"/>
      <c r="G360" s="5">
        <f>SUM(G339:G359)</f>
        <v>1.0337499999999999</v>
      </c>
      <c r="H360" s="5"/>
      <c r="I360" s="5">
        <f>SUM(I339:I359)</f>
        <v>8.7012499999999999</v>
      </c>
      <c r="J360" s="5">
        <f>I360/G360</f>
        <v>8.4171704957678362</v>
      </c>
      <c r="K360" s="5">
        <v>0.41499999999999998</v>
      </c>
      <c r="L360" s="5">
        <f>K360*I360</f>
        <v>3.6110187499999999</v>
      </c>
      <c r="M360" s="5">
        <f>G360*C339</f>
        <v>10.337499999999999</v>
      </c>
      <c r="N360" s="5">
        <f>I360*C339</f>
        <v>87.012500000000003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3" t="s">
        <v>2</v>
      </c>
      <c r="C361" s="3" t="s">
        <v>3</v>
      </c>
      <c r="D361" s="3" t="s">
        <v>4</v>
      </c>
      <c r="E361" s="3" t="s">
        <v>5</v>
      </c>
      <c r="F361" s="3" t="s">
        <v>6</v>
      </c>
      <c r="G361" s="3" t="s">
        <v>7</v>
      </c>
      <c r="H361" s="3" t="s">
        <v>8</v>
      </c>
      <c r="I361" s="3" t="s">
        <v>9</v>
      </c>
      <c r="J361" s="3" t="s">
        <v>10</v>
      </c>
      <c r="K361" s="3" t="s">
        <v>11</v>
      </c>
      <c r="L361" s="3" t="s">
        <v>12</v>
      </c>
      <c r="M361" s="3" t="s">
        <v>13</v>
      </c>
      <c r="N361" s="3" t="s">
        <v>14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14">
        <v>25</v>
      </c>
      <c r="C362" s="14">
        <v>10</v>
      </c>
      <c r="D362" s="14">
        <v>31</v>
      </c>
      <c r="E362" s="14">
        <v>0.8</v>
      </c>
      <c r="F362" s="14">
        <f>A2</f>
        <v>2.5000000000000001E-2</v>
      </c>
      <c r="G362" s="14">
        <f t="shared" ref="G362:G374" si="47">E362*F362</f>
        <v>2.0000000000000004E-2</v>
      </c>
      <c r="H362" s="14">
        <v>3</v>
      </c>
      <c r="I362" s="14">
        <f t="shared" ref="I362:I382" si="48">G362*H362</f>
        <v>6.0000000000000012E-2</v>
      </c>
      <c r="J362" s="14"/>
      <c r="K362" s="14"/>
      <c r="L362" s="14"/>
      <c r="M362" s="14"/>
      <c r="N362" s="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14"/>
      <c r="C363" s="14"/>
      <c r="D363" s="14">
        <v>33</v>
      </c>
      <c r="E363" s="14">
        <v>0.8</v>
      </c>
      <c r="F363" s="14">
        <f t="shared" ref="F363:F374" si="49">A3</f>
        <v>2.5000000000000001E-2</v>
      </c>
      <c r="G363" s="14">
        <f t="shared" si="47"/>
        <v>2.0000000000000004E-2</v>
      </c>
      <c r="H363" s="14">
        <v>3</v>
      </c>
      <c r="I363" s="14">
        <f t="shared" si="48"/>
        <v>6.0000000000000012E-2</v>
      </c>
      <c r="J363" s="14"/>
      <c r="K363" s="14"/>
      <c r="L363" s="14"/>
      <c r="M363" s="14"/>
      <c r="N363" s="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14"/>
      <c r="C364" s="14"/>
      <c r="D364" s="14">
        <v>36</v>
      </c>
      <c r="E364" s="14">
        <v>0.8</v>
      </c>
      <c r="F364" s="14">
        <f t="shared" si="49"/>
        <v>2.5000000000000001E-2</v>
      </c>
      <c r="G364" s="14">
        <f t="shared" si="47"/>
        <v>2.0000000000000004E-2</v>
      </c>
      <c r="H364" s="14">
        <v>3</v>
      </c>
      <c r="I364" s="14">
        <f t="shared" si="48"/>
        <v>6.0000000000000012E-2</v>
      </c>
      <c r="J364" s="14"/>
      <c r="K364" s="14"/>
      <c r="L364" s="14"/>
      <c r="M364" s="14"/>
      <c r="N364" s="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14"/>
      <c r="C365" s="14"/>
      <c r="D365" s="14">
        <v>39</v>
      </c>
      <c r="E365" s="14">
        <v>0.8</v>
      </c>
      <c r="F365" s="14">
        <f t="shared" si="49"/>
        <v>2.5000000000000001E-2</v>
      </c>
      <c r="G365" s="14">
        <f t="shared" si="47"/>
        <v>2.0000000000000004E-2</v>
      </c>
      <c r="H365" s="14">
        <v>3</v>
      </c>
      <c r="I365" s="14">
        <f t="shared" si="48"/>
        <v>6.0000000000000012E-2</v>
      </c>
      <c r="J365" s="14"/>
      <c r="K365" s="14"/>
      <c r="L365" s="14"/>
      <c r="M365" s="14"/>
      <c r="N365" s="1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14"/>
      <c r="C366" s="14"/>
      <c r="D366" s="14">
        <v>41</v>
      </c>
      <c r="E366" s="14">
        <v>0.6</v>
      </c>
      <c r="F366" s="14">
        <f t="shared" si="49"/>
        <v>2.5000000000000001E-2</v>
      </c>
      <c r="G366" s="14">
        <f t="shared" si="47"/>
        <v>1.4999999999999999E-2</v>
      </c>
      <c r="H366" s="14">
        <v>3</v>
      </c>
      <c r="I366" s="14">
        <f t="shared" si="48"/>
        <v>4.4999999999999998E-2</v>
      </c>
      <c r="J366" s="14"/>
      <c r="K366" s="14"/>
      <c r="L366" s="14"/>
      <c r="M366" s="14"/>
      <c r="N366" s="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14"/>
      <c r="C367" s="14"/>
      <c r="D367" s="14">
        <v>32</v>
      </c>
      <c r="E367" s="14">
        <v>0.75</v>
      </c>
      <c r="F367" s="14">
        <f t="shared" si="49"/>
        <v>2.5000000000000001E-2</v>
      </c>
      <c r="G367" s="14">
        <f t="shared" si="47"/>
        <v>1.8750000000000003E-2</v>
      </c>
      <c r="H367" s="14">
        <v>3</v>
      </c>
      <c r="I367" s="14">
        <f t="shared" si="48"/>
        <v>5.6250000000000008E-2</v>
      </c>
      <c r="J367" s="14"/>
      <c r="K367" s="14"/>
      <c r="L367" s="14"/>
      <c r="M367" s="14"/>
      <c r="N367" s="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14"/>
      <c r="C368" s="14"/>
      <c r="D368" s="14">
        <v>34</v>
      </c>
      <c r="E368" s="14">
        <v>0.6</v>
      </c>
      <c r="F368" s="14">
        <f t="shared" si="49"/>
        <v>2.5000000000000001E-2</v>
      </c>
      <c r="G368" s="14">
        <f t="shared" si="47"/>
        <v>1.4999999999999999E-2</v>
      </c>
      <c r="H368" s="14">
        <v>3</v>
      </c>
      <c r="I368" s="14">
        <f t="shared" si="48"/>
        <v>4.4999999999999998E-2</v>
      </c>
      <c r="J368" s="14"/>
      <c r="K368" s="14"/>
      <c r="L368" s="14"/>
      <c r="M368" s="14"/>
      <c r="N368" s="1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14"/>
      <c r="C369" s="14"/>
      <c r="D369" s="14">
        <v>35</v>
      </c>
      <c r="E369" s="14">
        <v>0.75</v>
      </c>
      <c r="F369" s="14">
        <f t="shared" si="49"/>
        <v>2.5000000000000001E-2</v>
      </c>
      <c r="G369" s="14">
        <f t="shared" si="47"/>
        <v>1.8750000000000003E-2</v>
      </c>
      <c r="H369" s="14">
        <v>3</v>
      </c>
      <c r="I369" s="14">
        <f t="shared" si="48"/>
        <v>5.6250000000000008E-2</v>
      </c>
      <c r="J369" s="14"/>
      <c r="K369" s="14"/>
      <c r="L369" s="14"/>
      <c r="M369" s="14"/>
      <c r="N369" s="1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14"/>
      <c r="C370" s="14"/>
      <c r="D370" s="14">
        <v>37</v>
      </c>
      <c r="E370" s="14">
        <v>0.75</v>
      </c>
      <c r="F370" s="14">
        <f t="shared" si="49"/>
        <v>2.5000000000000001E-2</v>
      </c>
      <c r="G370" s="14">
        <f t="shared" si="47"/>
        <v>1.8750000000000003E-2</v>
      </c>
      <c r="H370" s="14">
        <v>3</v>
      </c>
      <c r="I370" s="14">
        <f t="shared" si="48"/>
        <v>5.6250000000000008E-2</v>
      </c>
      <c r="J370" s="14"/>
      <c r="K370" s="14"/>
      <c r="L370" s="14"/>
      <c r="M370" s="14"/>
      <c r="N370" s="1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14"/>
      <c r="C371" s="14"/>
      <c r="D371" s="14">
        <v>38</v>
      </c>
      <c r="E371" s="14">
        <v>0.6</v>
      </c>
      <c r="F371" s="14">
        <f t="shared" si="49"/>
        <v>2.5000000000000001E-2</v>
      </c>
      <c r="G371" s="14">
        <f t="shared" si="47"/>
        <v>1.4999999999999999E-2</v>
      </c>
      <c r="H371" s="14">
        <v>3</v>
      </c>
      <c r="I371" s="14">
        <f t="shared" si="48"/>
        <v>4.4999999999999998E-2</v>
      </c>
      <c r="J371" s="14"/>
      <c r="K371" s="14"/>
      <c r="L371" s="14"/>
      <c r="M371" s="14"/>
      <c r="N371" s="1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14"/>
      <c r="C372" s="14"/>
      <c r="D372" s="14">
        <v>40</v>
      </c>
      <c r="E372" s="14">
        <v>0.75</v>
      </c>
      <c r="F372" s="14">
        <f t="shared" si="49"/>
        <v>2.5000000000000001E-2</v>
      </c>
      <c r="G372" s="14">
        <f t="shared" si="47"/>
        <v>1.8750000000000003E-2</v>
      </c>
      <c r="H372" s="14">
        <v>3</v>
      </c>
      <c r="I372" s="14">
        <f t="shared" si="48"/>
        <v>5.6250000000000008E-2</v>
      </c>
      <c r="J372" s="14"/>
      <c r="K372" s="14"/>
      <c r="L372" s="14"/>
      <c r="M372" s="14"/>
      <c r="N372" s="1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14"/>
      <c r="C373" s="14"/>
      <c r="D373" s="14">
        <v>42</v>
      </c>
      <c r="E373" s="14">
        <v>0.75</v>
      </c>
      <c r="F373" s="14">
        <f t="shared" si="49"/>
        <v>2.5000000000000001E-2</v>
      </c>
      <c r="G373" s="14">
        <f t="shared" si="47"/>
        <v>1.8750000000000003E-2</v>
      </c>
      <c r="H373" s="14">
        <v>3</v>
      </c>
      <c r="I373" s="14">
        <f t="shared" si="48"/>
        <v>5.6250000000000008E-2</v>
      </c>
      <c r="J373" s="14"/>
      <c r="K373" s="14"/>
      <c r="L373" s="14"/>
      <c r="M373" s="14"/>
      <c r="N373" s="1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14"/>
      <c r="C374" s="14"/>
      <c r="D374" s="14">
        <v>43</v>
      </c>
      <c r="E374" s="14">
        <v>0.6</v>
      </c>
      <c r="F374" s="14">
        <f t="shared" si="49"/>
        <v>2.5000000000000001E-2</v>
      </c>
      <c r="G374" s="14">
        <f t="shared" si="47"/>
        <v>1.4999999999999999E-2</v>
      </c>
      <c r="H374" s="14">
        <v>3</v>
      </c>
      <c r="I374" s="14">
        <f t="shared" si="48"/>
        <v>4.4999999999999998E-2</v>
      </c>
      <c r="J374" s="14"/>
      <c r="K374" s="14"/>
      <c r="L374" s="14"/>
      <c r="M374" s="14"/>
      <c r="N374" s="1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14"/>
      <c r="C375" s="14"/>
      <c r="D375" s="14" t="s">
        <v>16</v>
      </c>
      <c r="E375" s="14"/>
      <c r="F375" s="14"/>
      <c r="G375" s="14">
        <v>0.1</v>
      </c>
      <c r="H375" s="14">
        <v>10</v>
      </c>
      <c r="I375" s="14">
        <f t="shared" si="48"/>
        <v>1</v>
      </c>
      <c r="J375" s="14"/>
      <c r="K375" s="14"/>
      <c r="L375" s="14"/>
      <c r="M375" s="14"/>
      <c r="N375" s="1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14"/>
      <c r="C376" s="14"/>
      <c r="D376" s="14" t="s">
        <v>16</v>
      </c>
      <c r="E376" s="14"/>
      <c r="F376" s="14"/>
      <c r="G376" s="14">
        <v>0.1</v>
      </c>
      <c r="H376" s="14">
        <v>10</v>
      </c>
      <c r="I376" s="14">
        <f t="shared" si="48"/>
        <v>1</v>
      </c>
      <c r="J376" s="14"/>
      <c r="K376" s="14" t="s">
        <v>26</v>
      </c>
      <c r="L376" s="14"/>
      <c r="M376" s="14"/>
      <c r="N376" s="1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14"/>
      <c r="C377" s="14"/>
      <c r="D377" s="14" t="s">
        <v>16</v>
      </c>
      <c r="E377" s="14"/>
      <c r="F377" s="14"/>
      <c r="G377" s="14">
        <v>0.1</v>
      </c>
      <c r="H377" s="14">
        <v>10</v>
      </c>
      <c r="I377" s="14">
        <f t="shared" si="48"/>
        <v>1</v>
      </c>
      <c r="J377" s="14"/>
      <c r="K377" s="14"/>
      <c r="L377" s="14"/>
      <c r="M377" s="14"/>
      <c r="N377" s="1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14"/>
      <c r="C378" s="14"/>
      <c r="D378" s="14" t="s">
        <v>16</v>
      </c>
      <c r="E378" s="14"/>
      <c r="F378" s="14"/>
      <c r="G378" s="14">
        <v>0.1</v>
      </c>
      <c r="H378" s="14">
        <v>10</v>
      </c>
      <c r="I378" s="14">
        <f t="shared" si="48"/>
        <v>1</v>
      </c>
      <c r="J378" s="14"/>
      <c r="K378" s="14"/>
      <c r="L378" s="14"/>
      <c r="M378" s="14"/>
      <c r="N378" s="1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14"/>
      <c r="C379" s="14"/>
      <c r="D379" s="14" t="s">
        <v>16</v>
      </c>
      <c r="E379" s="14"/>
      <c r="F379" s="14"/>
      <c r="G379" s="14">
        <v>0.1</v>
      </c>
      <c r="H379" s="14">
        <v>10</v>
      </c>
      <c r="I379" s="14">
        <f t="shared" si="48"/>
        <v>1</v>
      </c>
      <c r="J379" s="14"/>
      <c r="K379" s="14"/>
      <c r="L379" s="14"/>
      <c r="M379" s="14"/>
      <c r="N379" s="1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14"/>
      <c r="C380" s="14"/>
      <c r="D380" s="14" t="s">
        <v>16</v>
      </c>
      <c r="E380" s="14"/>
      <c r="F380" s="14"/>
      <c r="G380" s="14">
        <v>0.1</v>
      </c>
      <c r="H380" s="14">
        <v>10</v>
      </c>
      <c r="I380" s="14">
        <f t="shared" si="48"/>
        <v>1</v>
      </c>
      <c r="J380" s="14"/>
      <c r="K380" s="14"/>
      <c r="L380" s="14"/>
      <c r="M380" s="14"/>
      <c r="N380" s="1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14"/>
      <c r="C381" s="14"/>
      <c r="D381" s="14" t="s">
        <v>16</v>
      </c>
      <c r="E381" s="14"/>
      <c r="F381" s="14"/>
      <c r="G381" s="14">
        <v>0.1</v>
      </c>
      <c r="H381" s="14">
        <v>10</v>
      </c>
      <c r="I381" s="14">
        <f t="shared" si="48"/>
        <v>1</v>
      </c>
      <c r="J381" s="14"/>
      <c r="K381" s="14"/>
      <c r="L381" s="14"/>
      <c r="M381" s="14"/>
      <c r="N381" s="1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14"/>
      <c r="C382" s="14"/>
      <c r="D382" s="14" t="s">
        <v>16</v>
      </c>
      <c r="E382" s="14"/>
      <c r="F382" s="14"/>
      <c r="G382" s="14">
        <v>0.1</v>
      </c>
      <c r="H382" s="14">
        <v>10</v>
      </c>
      <c r="I382" s="14">
        <f t="shared" si="48"/>
        <v>1</v>
      </c>
      <c r="J382" s="14"/>
      <c r="K382" s="14"/>
      <c r="L382" s="14"/>
      <c r="M382" s="14"/>
      <c r="N382" s="1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5"/>
      <c r="C383" s="5"/>
      <c r="D383" s="5" t="s">
        <v>15</v>
      </c>
      <c r="E383" s="5"/>
      <c r="F383" s="5"/>
      <c r="G383" s="5">
        <f>SUM(G362:G382)</f>
        <v>1.0337499999999999</v>
      </c>
      <c r="H383" s="5"/>
      <c r="I383" s="5">
        <f>SUM(I362:I382)</f>
        <v>8.7012499999999999</v>
      </c>
      <c r="J383" s="5">
        <f>I383/G383</f>
        <v>8.4171704957678362</v>
      </c>
      <c r="K383" s="5">
        <v>0.41499999999999998</v>
      </c>
      <c r="L383" s="5">
        <f>K383*I383</f>
        <v>3.6110187499999999</v>
      </c>
      <c r="M383" s="5">
        <f>G383*C362</f>
        <v>10.337499999999999</v>
      </c>
      <c r="N383" s="5">
        <f>I383*C362</f>
        <v>87.012500000000003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5" t="s">
        <v>17</v>
      </c>
      <c r="L384" s="5">
        <f t="shared" ref="L384:N384" si="50">SUM(L222:L383)</f>
        <v>34.892012500000007</v>
      </c>
      <c r="M384" s="5">
        <f t="shared" si="50"/>
        <v>1343.875</v>
      </c>
      <c r="N384" s="5">
        <f t="shared" si="50"/>
        <v>11311.625000000002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7">
        <f>SUM(C201:C384)</f>
        <v>1300</v>
      </c>
      <c r="C385" s="9" t="s">
        <v>18</v>
      </c>
      <c r="D385" s="9"/>
      <c r="E385" s="9"/>
      <c r="F385" s="9"/>
      <c r="G385" s="9"/>
      <c r="H385" s="1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7">
        <f>B385*8760</f>
        <v>11388000</v>
      </c>
      <c r="C386" s="9" t="s">
        <v>19</v>
      </c>
      <c r="D386" s="9"/>
      <c r="E386" s="9"/>
      <c r="F386" s="9"/>
      <c r="G386" s="9"/>
      <c r="H386" s="1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7">
        <f>M384</f>
        <v>1343.875</v>
      </c>
      <c r="C387" s="9" t="s">
        <v>20</v>
      </c>
      <c r="D387" s="9"/>
      <c r="E387" s="9"/>
      <c r="F387" s="9"/>
      <c r="G387" s="9"/>
      <c r="H387" s="1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7">
        <f>B387/B385</f>
        <v>1.0337499999999999</v>
      </c>
      <c r="C388" s="9" t="s">
        <v>21</v>
      </c>
      <c r="D388" s="9"/>
      <c r="E388" s="9"/>
      <c r="F388" s="9"/>
      <c r="G388" s="9"/>
      <c r="H388" s="1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7">
        <f>N384/B385</f>
        <v>8.7012500000000017</v>
      </c>
      <c r="C389" s="9" t="s">
        <v>22</v>
      </c>
      <c r="D389" s="9"/>
      <c r="E389" s="9"/>
      <c r="F389" s="9"/>
      <c r="G389" s="9"/>
      <c r="H389" s="1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7">
        <f>B389/B388</f>
        <v>8.4171704957678379</v>
      </c>
      <c r="C390" s="9" t="s">
        <v>23</v>
      </c>
      <c r="D390" s="9"/>
      <c r="E390" s="9"/>
      <c r="F390" s="9"/>
      <c r="G390" s="9"/>
      <c r="H390" s="1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7">
        <f>(B386-N384)/B386</f>
        <v>0.99900670662100455</v>
      </c>
      <c r="C391" s="9" t="s">
        <v>24</v>
      </c>
      <c r="D391" s="9"/>
      <c r="E391" s="9"/>
      <c r="F391" s="9"/>
      <c r="G391" s="9"/>
      <c r="H391" s="1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7">
        <f>1-B391</f>
        <v>9.9329337899545234E-4</v>
      </c>
      <c r="C392" s="9" t="s">
        <v>25</v>
      </c>
      <c r="D392" s="9"/>
      <c r="E392" s="9"/>
      <c r="F392" s="9"/>
      <c r="G392" s="9"/>
      <c r="H392" s="1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7">
        <f>L384*1000</f>
        <v>34892.012500000004</v>
      </c>
      <c r="C393" s="9" t="s">
        <v>27</v>
      </c>
      <c r="D393" s="9"/>
      <c r="E393" s="9"/>
      <c r="F393" s="9"/>
      <c r="G393" s="9"/>
      <c r="H393" s="1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7">
        <f>B393/B385</f>
        <v>26.84000961538462</v>
      </c>
      <c r="C394" s="12" t="s">
        <v>28</v>
      </c>
      <c r="D394" s="12"/>
      <c r="E394" s="12"/>
      <c r="F394" s="12"/>
      <c r="G394" s="12"/>
      <c r="H394" s="1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6.5">
      <c r="A397" s="1"/>
      <c r="B397" s="2"/>
      <c r="C397" s="2"/>
      <c r="D397" s="2"/>
      <c r="E397" s="2"/>
      <c r="F397" s="2"/>
      <c r="G397" s="2"/>
      <c r="H397" s="1" t="s">
        <v>30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3" t="s">
        <v>2</v>
      </c>
      <c r="C398" s="3" t="s">
        <v>3</v>
      </c>
      <c r="D398" s="3" t="s">
        <v>4</v>
      </c>
      <c r="E398" s="3" t="s">
        <v>5</v>
      </c>
      <c r="F398" s="3" t="s">
        <v>6</v>
      </c>
      <c r="G398" s="3" t="s">
        <v>7</v>
      </c>
      <c r="H398" s="3" t="s">
        <v>8</v>
      </c>
      <c r="I398" s="3" t="s">
        <v>9</v>
      </c>
      <c r="J398" s="3" t="s">
        <v>10</v>
      </c>
      <c r="K398" s="3" t="s">
        <v>11</v>
      </c>
      <c r="L398" s="3" t="s">
        <v>12</v>
      </c>
      <c r="M398" s="3" t="s">
        <v>13</v>
      </c>
      <c r="N398" s="3" t="s">
        <v>14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>
        <v>18</v>
      </c>
      <c r="C399" s="4">
        <v>220</v>
      </c>
      <c r="D399" s="4">
        <v>31</v>
      </c>
      <c r="E399" s="4">
        <v>0.8</v>
      </c>
      <c r="F399" s="4">
        <f>A2</f>
        <v>2.5000000000000001E-2</v>
      </c>
      <c r="G399" s="4">
        <f t="shared" ref="G399:G411" si="51">E399*F399</f>
        <v>2.0000000000000004E-2</v>
      </c>
      <c r="H399" s="4">
        <v>3</v>
      </c>
      <c r="I399" s="4">
        <f t="shared" ref="I399:I419" si="52">G399*H399</f>
        <v>6.0000000000000012E-2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>
        <v>33</v>
      </c>
      <c r="E400" s="4">
        <v>0.8</v>
      </c>
      <c r="F400" s="4">
        <f t="shared" ref="F400:F404" si="53">A3</f>
        <v>2.5000000000000001E-2</v>
      </c>
      <c r="G400" s="4">
        <f t="shared" si="51"/>
        <v>2.0000000000000004E-2</v>
      </c>
      <c r="H400" s="4">
        <v>3</v>
      </c>
      <c r="I400" s="4">
        <f t="shared" si="52"/>
        <v>6.0000000000000012E-2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>
        <v>36</v>
      </c>
      <c r="E401" s="4">
        <v>0.8</v>
      </c>
      <c r="F401" s="4">
        <f t="shared" si="53"/>
        <v>2.5000000000000001E-2</v>
      </c>
      <c r="G401" s="4">
        <f t="shared" si="51"/>
        <v>2.0000000000000004E-2</v>
      </c>
      <c r="H401" s="4">
        <v>3</v>
      </c>
      <c r="I401" s="4">
        <f t="shared" si="52"/>
        <v>6.0000000000000012E-2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>
        <v>39</v>
      </c>
      <c r="E402" s="4">
        <v>0.8</v>
      </c>
      <c r="F402" s="4">
        <f t="shared" si="53"/>
        <v>2.5000000000000001E-2</v>
      </c>
      <c r="G402" s="4">
        <f t="shared" si="51"/>
        <v>2.0000000000000004E-2</v>
      </c>
      <c r="H402" s="4">
        <v>3</v>
      </c>
      <c r="I402" s="4">
        <f t="shared" si="52"/>
        <v>6.0000000000000012E-2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>
        <v>41</v>
      </c>
      <c r="E403" s="4">
        <v>0.6</v>
      </c>
      <c r="F403" s="4">
        <f t="shared" si="53"/>
        <v>2.5000000000000001E-2</v>
      </c>
      <c r="G403" s="4">
        <f t="shared" si="51"/>
        <v>1.4999999999999999E-2</v>
      </c>
      <c r="H403" s="4">
        <v>3</v>
      </c>
      <c r="I403" s="4">
        <f t="shared" si="52"/>
        <v>4.4999999999999998E-2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>
        <v>32</v>
      </c>
      <c r="E404" s="4">
        <v>0.75</v>
      </c>
      <c r="F404" s="4">
        <f t="shared" si="53"/>
        <v>2.5000000000000001E-2</v>
      </c>
      <c r="G404" s="4">
        <f t="shared" si="51"/>
        <v>1.8750000000000003E-2</v>
      </c>
      <c r="H404" s="4">
        <v>3</v>
      </c>
      <c r="I404" s="4">
        <f t="shared" si="52"/>
        <v>5.6250000000000008E-2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>
        <v>34</v>
      </c>
      <c r="E405" s="4">
        <v>0.6</v>
      </c>
      <c r="F405" s="4">
        <v>0</v>
      </c>
      <c r="G405" s="4">
        <f t="shared" si="51"/>
        <v>0</v>
      </c>
      <c r="H405" s="4">
        <v>0.5</v>
      </c>
      <c r="I405" s="4">
        <f t="shared" si="52"/>
        <v>0</v>
      </c>
      <c r="J405" s="4"/>
      <c r="K405" s="4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>
        <v>35</v>
      </c>
      <c r="E406" s="4">
        <v>0.75</v>
      </c>
      <c r="F406" s="4">
        <v>0</v>
      </c>
      <c r="G406" s="4">
        <f t="shared" si="51"/>
        <v>0</v>
      </c>
      <c r="H406" s="4">
        <v>0.5</v>
      </c>
      <c r="I406" s="4">
        <f t="shared" si="52"/>
        <v>0</v>
      </c>
      <c r="J406" s="4"/>
      <c r="K406" s="4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4"/>
      <c r="C407" s="4"/>
      <c r="D407" s="4">
        <v>37</v>
      </c>
      <c r="E407" s="4">
        <v>0.75</v>
      </c>
      <c r="F407" s="4">
        <v>0</v>
      </c>
      <c r="G407" s="4">
        <f t="shared" si="51"/>
        <v>0</v>
      </c>
      <c r="H407" s="4">
        <v>0.5</v>
      </c>
      <c r="I407" s="4">
        <f t="shared" si="52"/>
        <v>0</v>
      </c>
      <c r="J407" s="4"/>
      <c r="K407" s="4"/>
      <c r="L407" s="4"/>
      <c r="M407" s="4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4"/>
      <c r="C408" s="4"/>
      <c r="D408" s="4">
        <v>38</v>
      </c>
      <c r="E408" s="4">
        <v>0.6</v>
      </c>
      <c r="F408" s="4">
        <v>0</v>
      </c>
      <c r="G408" s="4">
        <f t="shared" si="51"/>
        <v>0</v>
      </c>
      <c r="H408" s="4">
        <v>0.5</v>
      </c>
      <c r="I408" s="4">
        <f t="shared" si="52"/>
        <v>0</v>
      </c>
      <c r="J408" s="4"/>
      <c r="K408" s="4"/>
      <c r="L408" s="4"/>
      <c r="M408" s="4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/>
      <c r="C409" s="4"/>
      <c r="D409" s="4">
        <v>40</v>
      </c>
      <c r="E409" s="4">
        <v>0.75</v>
      </c>
      <c r="F409" s="4">
        <v>0</v>
      </c>
      <c r="G409" s="4">
        <f t="shared" si="51"/>
        <v>0</v>
      </c>
      <c r="H409" s="4">
        <v>0.5</v>
      </c>
      <c r="I409" s="4">
        <f t="shared" si="52"/>
        <v>0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42</v>
      </c>
      <c r="E410" s="4">
        <v>0.75</v>
      </c>
      <c r="F410" s="4">
        <v>0</v>
      </c>
      <c r="G410" s="4">
        <f t="shared" si="51"/>
        <v>0</v>
      </c>
      <c r="H410" s="4">
        <v>0.5</v>
      </c>
      <c r="I410" s="4">
        <f t="shared" si="52"/>
        <v>0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43</v>
      </c>
      <c r="E411" s="4">
        <v>0.6</v>
      </c>
      <c r="F411" s="4">
        <v>0</v>
      </c>
      <c r="G411" s="4">
        <f t="shared" si="51"/>
        <v>0</v>
      </c>
      <c r="H411" s="4">
        <v>0.5</v>
      </c>
      <c r="I411" s="4">
        <f t="shared" si="52"/>
        <v>0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 t="s">
        <v>16</v>
      </c>
      <c r="E412" s="4"/>
      <c r="F412" s="4"/>
      <c r="G412" s="4">
        <v>0.1</v>
      </c>
      <c r="H412" s="4">
        <v>10</v>
      </c>
      <c r="I412" s="4">
        <f t="shared" si="52"/>
        <v>1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 t="s">
        <v>16</v>
      </c>
      <c r="E413" s="4"/>
      <c r="F413" s="4"/>
      <c r="G413" s="4">
        <v>0</v>
      </c>
      <c r="H413" s="4">
        <v>0</v>
      </c>
      <c r="I413" s="4">
        <f t="shared" si="52"/>
        <v>0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 t="s">
        <v>16</v>
      </c>
      <c r="E414" s="4"/>
      <c r="F414" s="4"/>
      <c r="G414" s="4">
        <v>0</v>
      </c>
      <c r="H414" s="4">
        <v>0</v>
      </c>
      <c r="I414" s="4">
        <f t="shared" si="52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 t="s">
        <v>16</v>
      </c>
      <c r="E415" s="4"/>
      <c r="F415" s="4"/>
      <c r="G415" s="4">
        <v>0</v>
      </c>
      <c r="H415" s="4">
        <v>0</v>
      </c>
      <c r="I415" s="4">
        <f t="shared" si="52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 t="s">
        <v>16</v>
      </c>
      <c r="E416" s="4"/>
      <c r="F416" s="4"/>
      <c r="G416" s="4">
        <v>0</v>
      </c>
      <c r="H416" s="4">
        <v>0</v>
      </c>
      <c r="I416" s="4">
        <f t="shared" si="52"/>
        <v>0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 t="s">
        <v>16</v>
      </c>
      <c r="E417" s="4"/>
      <c r="F417" s="4"/>
      <c r="G417" s="4">
        <v>0</v>
      </c>
      <c r="H417" s="4">
        <v>0</v>
      </c>
      <c r="I417" s="4">
        <f t="shared" si="52"/>
        <v>0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 t="s">
        <v>16</v>
      </c>
      <c r="E418" s="4"/>
      <c r="F418" s="4"/>
      <c r="G418" s="4">
        <v>0</v>
      </c>
      <c r="H418" s="4">
        <v>0</v>
      </c>
      <c r="I418" s="4">
        <f t="shared" si="52"/>
        <v>0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 t="s">
        <v>16</v>
      </c>
      <c r="E419" s="4"/>
      <c r="F419" s="4"/>
      <c r="G419" s="4">
        <v>0</v>
      </c>
      <c r="H419" s="4">
        <v>0</v>
      </c>
      <c r="I419" s="4">
        <f t="shared" si="52"/>
        <v>0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5"/>
      <c r="C420" s="5"/>
      <c r="D420" s="5" t="s">
        <v>15</v>
      </c>
      <c r="E420" s="5"/>
      <c r="F420" s="5"/>
      <c r="G420" s="5">
        <f>SUM(G399:G419)</f>
        <v>0.21375000000000002</v>
      </c>
      <c r="H420" s="5"/>
      <c r="I420" s="5">
        <f>SUM(I399:I419)</f>
        <v>1.3412500000000001</v>
      </c>
      <c r="J420" s="5">
        <f>I420/G420</f>
        <v>6.2748538011695905</v>
      </c>
      <c r="K420" s="5">
        <v>0.54500000000000004</v>
      </c>
      <c r="L420" s="5">
        <f>K420*I420</f>
        <v>0.73098125000000014</v>
      </c>
      <c r="M420" s="5">
        <f>G420*C399</f>
        <v>47.025000000000006</v>
      </c>
      <c r="N420" s="5">
        <f>I420*C399</f>
        <v>295.07499999999999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3" t="s">
        <v>2</v>
      </c>
      <c r="C421" s="3" t="s">
        <v>3</v>
      </c>
      <c r="D421" s="3" t="s">
        <v>4</v>
      </c>
      <c r="E421" s="3" t="s">
        <v>5</v>
      </c>
      <c r="F421" s="3" t="s">
        <v>6</v>
      </c>
      <c r="G421" s="3" t="s">
        <v>7</v>
      </c>
      <c r="H421" s="3" t="s">
        <v>8</v>
      </c>
      <c r="I421" s="3" t="s">
        <v>9</v>
      </c>
      <c r="J421" s="3" t="s">
        <v>10</v>
      </c>
      <c r="K421" s="3" t="s">
        <v>11</v>
      </c>
      <c r="L421" s="3" t="s">
        <v>12</v>
      </c>
      <c r="M421" s="3" t="s">
        <v>13</v>
      </c>
      <c r="N421" s="3" t="s">
        <v>14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>
        <v>19</v>
      </c>
      <c r="C422" s="4">
        <v>220</v>
      </c>
      <c r="D422" s="4">
        <v>31</v>
      </c>
      <c r="E422" s="4">
        <v>0.8</v>
      </c>
      <c r="F422" s="4">
        <f>A2</f>
        <v>2.5000000000000001E-2</v>
      </c>
      <c r="G422" s="4">
        <f t="shared" ref="G422:G434" si="54">E422*F422</f>
        <v>2.0000000000000004E-2</v>
      </c>
      <c r="H422" s="4">
        <v>3</v>
      </c>
      <c r="I422" s="4">
        <f t="shared" ref="I422:I442" si="55">G422*H422</f>
        <v>6.0000000000000012E-2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>
        <v>33</v>
      </c>
      <c r="E423" s="4">
        <v>0.8</v>
      </c>
      <c r="F423" s="4">
        <f t="shared" ref="F423:F426" si="56">A3</f>
        <v>2.5000000000000001E-2</v>
      </c>
      <c r="G423" s="4">
        <f t="shared" si="54"/>
        <v>2.0000000000000004E-2</v>
      </c>
      <c r="H423" s="4">
        <v>3</v>
      </c>
      <c r="I423" s="4">
        <f t="shared" si="55"/>
        <v>6.0000000000000012E-2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>
        <v>36</v>
      </c>
      <c r="E424" s="4">
        <v>0.8</v>
      </c>
      <c r="F424" s="4">
        <f t="shared" si="56"/>
        <v>2.5000000000000001E-2</v>
      </c>
      <c r="G424" s="4">
        <f t="shared" si="54"/>
        <v>2.0000000000000004E-2</v>
      </c>
      <c r="H424" s="4">
        <v>3</v>
      </c>
      <c r="I424" s="4">
        <f t="shared" si="55"/>
        <v>6.0000000000000012E-2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>
        <v>39</v>
      </c>
      <c r="E425" s="4">
        <v>0.8</v>
      </c>
      <c r="F425" s="4">
        <f t="shared" si="56"/>
        <v>2.5000000000000001E-2</v>
      </c>
      <c r="G425" s="4">
        <f t="shared" si="54"/>
        <v>2.0000000000000004E-2</v>
      </c>
      <c r="H425" s="4">
        <v>3</v>
      </c>
      <c r="I425" s="4">
        <f t="shared" si="55"/>
        <v>6.0000000000000012E-2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>
        <v>41</v>
      </c>
      <c r="E426" s="4">
        <v>0.6</v>
      </c>
      <c r="F426" s="4">
        <f t="shared" si="56"/>
        <v>2.5000000000000001E-2</v>
      </c>
      <c r="G426" s="4">
        <f t="shared" si="54"/>
        <v>1.4999999999999999E-2</v>
      </c>
      <c r="H426" s="4">
        <v>3</v>
      </c>
      <c r="I426" s="4">
        <f t="shared" si="55"/>
        <v>4.4999999999999998E-2</v>
      </c>
      <c r="J426" s="4"/>
      <c r="K426" s="4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>
        <v>32</v>
      </c>
      <c r="E427" s="4">
        <v>0.75</v>
      </c>
      <c r="F427" s="4">
        <v>0</v>
      </c>
      <c r="G427" s="4">
        <f t="shared" si="54"/>
        <v>0</v>
      </c>
      <c r="H427" s="4">
        <v>3</v>
      </c>
      <c r="I427" s="4">
        <f t="shared" si="55"/>
        <v>0</v>
      </c>
      <c r="J427" s="4"/>
      <c r="K427" s="4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4"/>
      <c r="C428" s="4"/>
      <c r="D428" s="4">
        <v>34</v>
      </c>
      <c r="E428" s="4">
        <v>0.6</v>
      </c>
      <c r="F428" s="4">
        <f>A2</f>
        <v>2.5000000000000001E-2</v>
      </c>
      <c r="G428" s="4">
        <f t="shared" si="54"/>
        <v>1.4999999999999999E-2</v>
      </c>
      <c r="H428" s="4">
        <v>3</v>
      </c>
      <c r="I428" s="4">
        <f t="shared" si="55"/>
        <v>4.4999999999999998E-2</v>
      </c>
      <c r="J428" s="4"/>
      <c r="K428" s="4"/>
      <c r="L428" s="4"/>
      <c r="M428" s="4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4"/>
      <c r="C429" s="4"/>
      <c r="D429" s="4">
        <v>35</v>
      </c>
      <c r="E429" s="4">
        <v>0.75</v>
      </c>
      <c r="F429" s="4">
        <v>0</v>
      </c>
      <c r="G429" s="4">
        <f t="shared" si="54"/>
        <v>0</v>
      </c>
      <c r="H429" s="4">
        <v>3</v>
      </c>
      <c r="I429" s="4">
        <f t="shared" si="55"/>
        <v>0</v>
      </c>
      <c r="J429" s="4"/>
      <c r="K429" s="4"/>
      <c r="L429" s="4"/>
      <c r="M429" s="4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/>
      <c r="C430" s="4"/>
      <c r="D430" s="4">
        <v>37</v>
      </c>
      <c r="E430" s="4">
        <v>0.75</v>
      </c>
      <c r="F430" s="4">
        <v>0</v>
      </c>
      <c r="G430" s="4">
        <f t="shared" si="54"/>
        <v>0</v>
      </c>
      <c r="H430" s="4">
        <v>3</v>
      </c>
      <c r="I430" s="4">
        <f t="shared" si="55"/>
        <v>0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38</v>
      </c>
      <c r="E431" s="4">
        <v>0.6</v>
      </c>
      <c r="F431" s="4">
        <v>0</v>
      </c>
      <c r="G431" s="4">
        <f t="shared" si="54"/>
        <v>0</v>
      </c>
      <c r="H431" s="4">
        <v>3</v>
      </c>
      <c r="I431" s="4">
        <f t="shared" si="55"/>
        <v>0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40</v>
      </c>
      <c r="E432" s="4">
        <v>0.75</v>
      </c>
      <c r="F432" s="4">
        <v>0</v>
      </c>
      <c r="G432" s="4">
        <f t="shared" si="54"/>
        <v>0</v>
      </c>
      <c r="H432" s="4">
        <v>3</v>
      </c>
      <c r="I432" s="4">
        <f t="shared" si="55"/>
        <v>0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42</v>
      </c>
      <c r="E433" s="4">
        <v>0.75</v>
      </c>
      <c r="F433" s="4">
        <v>0</v>
      </c>
      <c r="G433" s="4">
        <f t="shared" si="54"/>
        <v>0</v>
      </c>
      <c r="H433" s="4">
        <v>3</v>
      </c>
      <c r="I433" s="4">
        <f t="shared" si="55"/>
        <v>0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43</v>
      </c>
      <c r="E434" s="4">
        <v>0.6</v>
      </c>
      <c r="F434" s="4">
        <v>0</v>
      </c>
      <c r="G434" s="4">
        <f t="shared" si="54"/>
        <v>0</v>
      </c>
      <c r="H434" s="4">
        <v>3</v>
      </c>
      <c r="I434" s="4">
        <f t="shared" si="55"/>
        <v>0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 t="s">
        <v>16</v>
      </c>
      <c r="E435" s="4"/>
      <c r="F435" s="4"/>
      <c r="G435" s="4">
        <v>0.1</v>
      </c>
      <c r="H435" s="4">
        <v>10</v>
      </c>
      <c r="I435" s="4">
        <f t="shared" si="55"/>
        <v>1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 t="s">
        <v>16</v>
      </c>
      <c r="E436" s="4"/>
      <c r="F436" s="4"/>
      <c r="G436" s="4">
        <v>0</v>
      </c>
      <c r="H436" s="4">
        <v>0</v>
      </c>
      <c r="I436" s="4">
        <f t="shared" si="55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 t="s">
        <v>16</v>
      </c>
      <c r="E437" s="4"/>
      <c r="F437" s="4"/>
      <c r="G437" s="4">
        <v>0</v>
      </c>
      <c r="H437" s="4">
        <v>0</v>
      </c>
      <c r="I437" s="4">
        <f t="shared" si="55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 t="s">
        <v>16</v>
      </c>
      <c r="E438" s="4"/>
      <c r="F438" s="4"/>
      <c r="G438" s="4">
        <v>0</v>
      </c>
      <c r="H438" s="4">
        <v>0</v>
      </c>
      <c r="I438" s="4">
        <f t="shared" si="55"/>
        <v>0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 t="s">
        <v>16</v>
      </c>
      <c r="E439" s="4"/>
      <c r="F439" s="4"/>
      <c r="G439" s="4">
        <v>0</v>
      </c>
      <c r="H439" s="4">
        <v>0</v>
      </c>
      <c r="I439" s="4">
        <f t="shared" si="55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 t="s">
        <v>16</v>
      </c>
      <c r="E440" s="4"/>
      <c r="F440" s="4"/>
      <c r="G440" s="4">
        <v>0</v>
      </c>
      <c r="H440" s="4">
        <v>0</v>
      </c>
      <c r="I440" s="4">
        <f t="shared" si="55"/>
        <v>0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 t="s">
        <v>16</v>
      </c>
      <c r="E441" s="4"/>
      <c r="F441" s="4"/>
      <c r="G441" s="4">
        <v>0</v>
      </c>
      <c r="H441" s="4">
        <v>0</v>
      </c>
      <c r="I441" s="4">
        <f t="shared" si="55"/>
        <v>0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</v>
      </c>
      <c r="H442" s="4">
        <v>0</v>
      </c>
      <c r="I442" s="4">
        <f t="shared" si="55"/>
        <v>0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5"/>
      <c r="C443" s="5"/>
      <c r="D443" s="5" t="s">
        <v>15</v>
      </c>
      <c r="E443" s="5"/>
      <c r="F443" s="5"/>
      <c r="G443" s="5">
        <f>SUM(G422:G442)</f>
        <v>0.21000000000000002</v>
      </c>
      <c r="H443" s="5"/>
      <c r="I443" s="5">
        <f>SUM(I422:I442)</f>
        <v>1.33</v>
      </c>
      <c r="J443" s="5">
        <f>I443/G443</f>
        <v>6.333333333333333</v>
      </c>
      <c r="K443" s="5">
        <v>0.54500000000000004</v>
      </c>
      <c r="L443" s="5">
        <f>K443*I443</f>
        <v>0.72485000000000011</v>
      </c>
      <c r="M443" s="5">
        <f>G443*C422</f>
        <v>46.2</v>
      </c>
      <c r="N443" s="5">
        <f>I443*C422</f>
        <v>292.60000000000002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3" t="s">
        <v>2</v>
      </c>
      <c r="C444" s="3" t="s">
        <v>3</v>
      </c>
      <c r="D444" s="3" t="s">
        <v>4</v>
      </c>
      <c r="E444" s="3" t="s">
        <v>5</v>
      </c>
      <c r="F444" s="3" t="s">
        <v>6</v>
      </c>
      <c r="G444" s="3" t="s">
        <v>7</v>
      </c>
      <c r="H444" s="3" t="s">
        <v>8</v>
      </c>
      <c r="I444" s="3" t="s">
        <v>9</v>
      </c>
      <c r="J444" s="3" t="s">
        <v>10</v>
      </c>
      <c r="K444" s="3" t="s">
        <v>11</v>
      </c>
      <c r="L444" s="3" t="s">
        <v>12</v>
      </c>
      <c r="M444" s="3" t="s">
        <v>13</v>
      </c>
      <c r="N444" s="3" t="s">
        <v>14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>
        <v>20</v>
      </c>
      <c r="C445" s="4">
        <v>220</v>
      </c>
      <c r="D445" s="4">
        <v>31</v>
      </c>
      <c r="E445" s="4">
        <v>0.8</v>
      </c>
      <c r="F445" s="4">
        <f>A2</f>
        <v>2.5000000000000001E-2</v>
      </c>
      <c r="G445" s="4">
        <f t="shared" ref="G445:G457" si="57">E445*F445</f>
        <v>2.0000000000000004E-2</v>
      </c>
      <c r="H445" s="4">
        <v>3</v>
      </c>
      <c r="I445" s="4">
        <f t="shared" ref="I445:I465" si="58">G445*H445</f>
        <v>6.0000000000000012E-2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>
        <v>33</v>
      </c>
      <c r="E446" s="4">
        <v>0.8</v>
      </c>
      <c r="F446" s="4">
        <f t="shared" ref="F446:F449" si="59">A3</f>
        <v>2.5000000000000001E-2</v>
      </c>
      <c r="G446" s="4">
        <f t="shared" si="57"/>
        <v>2.0000000000000004E-2</v>
      </c>
      <c r="H446" s="4">
        <v>3</v>
      </c>
      <c r="I446" s="4">
        <f t="shared" si="58"/>
        <v>6.0000000000000012E-2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>
        <v>36</v>
      </c>
      <c r="E447" s="4">
        <v>0.8</v>
      </c>
      <c r="F447" s="4">
        <f t="shared" si="59"/>
        <v>2.5000000000000001E-2</v>
      </c>
      <c r="G447" s="4">
        <f t="shared" si="57"/>
        <v>2.0000000000000004E-2</v>
      </c>
      <c r="H447" s="4">
        <v>3</v>
      </c>
      <c r="I447" s="4">
        <f t="shared" si="58"/>
        <v>6.0000000000000012E-2</v>
      </c>
      <c r="J447" s="4"/>
      <c r="K447" s="4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>
        <v>39</v>
      </c>
      <c r="E448" s="4">
        <v>0.8</v>
      </c>
      <c r="F448" s="4">
        <f t="shared" si="59"/>
        <v>2.5000000000000001E-2</v>
      </c>
      <c r="G448" s="4">
        <f t="shared" si="57"/>
        <v>2.0000000000000004E-2</v>
      </c>
      <c r="H448" s="4">
        <v>3</v>
      </c>
      <c r="I448" s="4">
        <f t="shared" si="58"/>
        <v>6.0000000000000012E-2</v>
      </c>
      <c r="J448" s="4"/>
      <c r="K448" s="4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4"/>
      <c r="C449" s="4"/>
      <c r="D449" s="4">
        <v>41</v>
      </c>
      <c r="E449" s="4">
        <v>0.6</v>
      </c>
      <c r="F449" s="4">
        <f t="shared" si="59"/>
        <v>2.5000000000000001E-2</v>
      </c>
      <c r="G449" s="4">
        <f t="shared" si="57"/>
        <v>1.4999999999999999E-2</v>
      </c>
      <c r="H449" s="4">
        <v>3</v>
      </c>
      <c r="I449" s="4">
        <f t="shared" si="58"/>
        <v>4.4999999999999998E-2</v>
      </c>
      <c r="J449" s="4"/>
      <c r="K449" s="4"/>
      <c r="L449" s="4"/>
      <c r="M449" s="4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4"/>
      <c r="C450" s="4"/>
      <c r="D450" s="4">
        <v>32</v>
      </c>
      <c r="E450" s="4">
        <v>0.75</v>
      </c>
      <c r="F450" s="4">
        <v>0</v>
      </c>
      <c r="G450" s="4">
        <f t="shared" si="57"/>
        <v>0</v>
      </c>
      <c r="H450" s="4">
        <v>3</v>
      </c>
      <c r="I450" s="4">
        <f t="shared" si="58"/>
        <v>0</v>
      </c>
      <c r="J450" s="4"/>
      <c r="K450" s="4"/>
      <c r="L450" s="4"/>
      <c r="M450" s="4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/>
      <c r="C451" s="4"/>
      <c r="D451" s="4">
        <v>34</v>
      </c>
      <c r="E451" s="4">
        <v>0.6</v>
      </c>
      <c r="F451" s="4">
        <v>0</v>
      </c>
      <c r="G451" s="4">
        <f t="shared" si="57"/>
        <v>0</v>
      </c>
      <c r="H451" s="4">
        <v>3</v>
      </c>
      <c r="I451" s="4">
        <f t="shared" si="58"/>
        <v>0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35</v>
      </c>
      <c r="E452" s="4">
        <v>0.75</v>
      </c>
      <c r="F452" s="4">
        <f>A2</f>
        <v>2.5000000000000001E-2</v>
      </c>
      <c r="G452" s="4">
        <f t="shared" si="57"/>
        <v>1.8750000000000003E-2</v>
      </c>
      <c r="H452" s="4">
        <v>3</v>
      </c>
      <c r="I452" s="4">
        <f t="shared" si="58"/>
        <v>5.6250000000000008E-2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37</v>
      </c>
      <c r="E453" s="4">
        <v>0.75</v>
      </c>
      <c r="F453" s="4">
        <v>0</v>
      </c>
      <c r="G453" s="4">
        <f t="shared" si="57"/>
        <v>0</v>
      </c>
      <c r="H453" s="4">
        <v>3</v>
      </c>
      <c r="I453" s="4">
        <f t="shared" si="58"/>
        <v>0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38</v>
      </c>
      <c r="E454" s="4">
        <v>0.6</v>
      </c>
      <c r="F454" s="4">
        <v>0</v>
      </c>
      <c r="G454" s="4">
        <f t="shared" si="57"/>
        <v>0</v>
      </c>
      <c r="H454" s="4">
        <v>3</v>
      </c>
      <c r="I454" s="4">
        <f t="shared" si="58"/>
        <v>0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40</v>
      </c>
      <c r="E455" s="4">
        <v>0.75</v>
      </c>
      <c r="F455" s="4">
        <v>0</v>
      </c>
      <c r="G455" s="4">
        <f t="shared" si="57"/>
        <v>0</v>
      </c>
      <c r="H455" s="4">
        <v>3</v>
      </c>
      <c r="I455" s="4">
        <f t="shared" si="58"/>
        <v>0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42</v>
      </c>
      <c r="E456" s="4">
        <v>0.75</v>
      </c>
      <c r="F456" s="4">
        <v>0</v>
      </c>
      <c r="G456" s="4">
        <f t="shared" si="57"/>
        <v>0</v>
      </c>
      <c r="H456" s="4">
        <v>3</v>
      </c>
      <c r="I456" s="4">
        <f t="shared" si="58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43</v>
      </c>
      <c r="E457" s="4">
        <v>0.6</v>
      </c>
      <c r="F457" s="4">
        <v>0</v>
      </c>
      <c r="G457" s="4">
        <f t="shared" si="57"/>
        <v>0</v>
      </c>
      <c r="H457" s="4">
        <v>3</v>
      </c>
      <c r="I457" s="4">
        <f t="shared" si="58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 t="s">
        <v>16</v>
      </c>
      <c r="E458" s="4"/>
      <c r="F458" s="4"/>
      <c r="G458" s="4">
        <v>0.1</v>
      </c>
      <c r="H458" s="4">
        <v>10</v>
      </c>
      <c r="I458" s="4">
        <f t="shared" si="58"/>
        <v>1</v>
      </c>
      <c r="J458" s="4" t="s">
        <v>26</v>
      </c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 t="s">
        <v>16</v>
      </c>
      <c r="E459" s="4"/>
      <c r="F459" s="4"/>
      <c r="G459" s="4">
        <v>0</v>
      </c>
      <c r="H459" s="4">
        <v>0</v>
      </c>
      <c r="I459" s="4">
        <f t="shared" si="58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 t="s">
        <v>16</v>
      </c>
      <c r="E460" s="4"/>
      <c r="F460" s="4"/>
      <c r="G460" s="4">
        <v>0</v>
      </c>
      <c r="H460" s="4">
        <v>0</v>
      </c>
      <c r="I460" s="4">
        <f t="shared" si="58"/>
        <v>0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 t="s">
        <v>16</v>
      </c>
      <c r="E461" s="4"/>
      <c r="F461" s="4"/>
      <c r="G461" s="4">
        <v>0</v>
      </c>
      <c r="H461" s="4">
        <v>0</v>
      </c>
      <c r="I461" s="4">
        <f t="shared" si="58"/>
        <v>0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 t="s">
        <v>16</v>
      </c>
      <c r="E462" s="4"/>
      <c r="F462" s="4"/>
      <c r="G462" s="4">
        <v>0</v>
      </c>
      <c r="H462" s="4">
        <v>0</v>
      </c>
      <c r="I462" s="4">
        <f t="shared" si="58"/>
        <v>0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</v>
      </c>
      <c r="H463" s="4">
        <v>0</v>
      </c>
      <c r="I463" s="4">
        <f t="shared" si="58"/>
        <v>0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58"/>
        <v>0</v>
      </c>
      <c r="J464" s="4"/>
      <c r="K464" s="4"/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58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5"/>
      <c r="C466" s="5"/>
      <c r="D466" s="5" t="s">
        <v>15</v>
      </c>
      <c r="E466" s="5"/>
      <c r="F466" s="5"/>
      <c r="G466" s="5">
        <f>SUM(G445:G465)</f>
        <v>0.21375000000000002</v>
      </c>
      <c r="H466" s="5"/>
      <c r="I466" s="5">
        <f>SUM(I445:I465)</f>
        <v>1.3412500000000001</v>
      </c>
      <c r="J466" s="5">
        <f>I466/G466</f>
        <v>6.2748538011695905</v>
      </c>
      <c r="K466" s="5">
        <v>0.54500000000000004</v>
      </c>
      <c r="L466" s="5">
        <f>K466*I466</f>
        <v>0.73098125000000014</v>
      </c>
      <c r="M466" s="5">
        <f>G466*C445</f>
        <v>47.025000000000006</v>
      </c>
      <c r="N466" s="5">
        <f>I466*C445</f>
        <v>295.07499999999999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3" t="s">
        <v>2</v>
      </c>
      <c r="C467" s="3" t="s">
        <v>3</v>
      </c>
      <c r="D467" s="3" t="s">
        <v>4</v>
      </c>
      <c r="E467" s="3" t="s">
        <v>5</v>
      </c>
      <c r="F467" s="3" t="s">
        <v>6</v>
      </c>
      <c r="G467" s="3" t="s">
        <v>7</v>
      </c>
      <c r="H467" s="3" t="s">
        <v>8</v>
      </c>
      <c r="I467" s="3" t="s">
        <v>9</v>
      </c>
      <c r="J467" s="3" t="s">
        <v>10</v>
      </c>
      <c r="K467" s="3" t="s">
        <v>11</v>
      </c>
      <c r="L467" s="3" t="s">
        <v>12</v>
      </c>
      <c r="M467" s="3" t="s">
        <v>13</v>
      </c>
      <c r="N467" s="3" t="s">
        <v>14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>
        <v>21</v>
      </c>
      <c r="C468" s="4">
        <v>220</v>
      </c>
      <c r="D468" s="4">
        <v>31</v>
      </c>
      <c r="E468" s="4">
        <v>0.8</v>
      </c>
      <c r="F468" s="4">
        <f>A2</f>
        <v>2.5000000000000001E-2</v>
      </c>
      <c r="G468" s="4">
        <f t="shared" ref="G468:G480" si="60">E468*F468</f>
        <v>2.0000000000000004E-2</v>
      </c>
      <c r="H468" s="4">
        <v>3</v>
      </c>
      <c r="I468" s="4">
        <f t="shared" ref="I468:I473" si="61">G468*H468</f>
        <v>6.0000000000000012E-2</v>
      </c>
      <c r="J468" s="4"/>
      <c r="K468" s="4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>
        <v>33</v>
      </c>
      <c r="E469" s="4">
        <v>0.8</v>
      </c>
      <c r="F469" s="4">
        <f t="shared" ref="F469:F472" si="62">A3</f>
        <v>2.5000000000000001E-2</v>
      </c>
      <c r="G469" s="4">
        <f t="shared" si="60"/>
        <v>2.0000000000000004E-2</v>
      </c>
      <c r="H469" s="4">
        <v>3</v>
      </c>
      <c r="I469" s="4">
        <f t="shared" si="61"/>
        <v>6.0000000000000012E-2</v>
      </c>
      <c r="J469" s="4"/>
      <c r="K469" s="4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4"/>
      <c r="C470" s="4"/>
      <c r="D470" s="4">
        <v>36</v>
      </c>
      <c r="E470" s="4">
        <v>0.8</v>
      </c>
      <c r="F470" s="4">
        <f t="shared" si="62"/>
        <v>2.5000000000000001E-2</v>
      </c>
      <c r="G470" s="4">
        <f t="shared" si="60"/>
        <v>2.0000000000000004E-2</v>
      </c>
      <c r="H470" s="4">
        <v>3</v>
      </c>
      <c r="I470" s="4">
        <f t="shared" si="61"/>
        <v>6.0000000000000012E-2</v>
      </c>
      <c r="J470" s="4"/>
      <c r="K470" s="4"/>
      <c r="L470" s="4"/>
      <c r="M470" s="4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4"/>
      <c r="C471" s="4"/>
      <c r="D471" s="4">
        <v>39</v>
      </c>
      <c r="E471" s="4">
        <v>0.8</v>
      </c>
      <c r="F471" s="4">
        <f t="shared" si="62"/>
        <v>2.5000000000000001E-2</v>
      </c>
      <c r="G471" s="4">
        <f t="shared" si="60"/>
        <v>2.0000000000000004E-2</v>
      </c>
      <c r="H471" s="4">
        <v>3</v>
      </c>
      <c r="I471" s="4">
        <f t="shared" si="61"/>
        <v>6.0000000000000012E-2</v>
      </c>
      <c r="J471" s="4"/>
      <c r="K471" s="4"/>
      <c r="L471" s="4"/>
      <c r="M471" s="4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4"/>
      <c r="C472" s="4"/>
      <c r="D472" s="4">
        <v>41</v>
      </c>
      <c r="E472" s="4">
        <v>0.6</v>
      </c>
      <c r="F472" s="4">
        <f t="shared" si="62"/>
        <v>2.5000000000000001E-2</v>
      </c>
      <c r="G472" s="4">
        <f t="shared" si="60"/>
        <v>1.4999999999999999E-2</v>
      </c>
      <c r="H472" s="4">
        <v>3</v>
      </c>
      <c r="I472" s="4">
        <f t="shared" si="61"/>
        <v>4.4999999999999998E-2</v>
      </c>
      <c r="J472" s="4"/>
      <c r="K472" s="4"/>
      <c r="L472" s="4"/>
      <c r="M472" s="4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4"/>
      <c r="C473" s="4"/>
      <c r="D473" s="4">
        <v>32</v>
      </c>
      <c r="E473" s="4">
        <v>0.75</v>
      </c>
      <c r="F473" s="4">
        <v>0</v>
      </c>
      <c r="G473" s="4">
        <f t="shared" si="60"/>
        <v>0</v>
      </c>
      <c r="H473" s="4">
        <v>0.5</v>
      </c>
      <c r="I473" s="4">
        <f t="shared" si="61"/>
        <v>0</v>
      </c>
      <c r="J473" s="4"/>
      <c r="K473" s="4"/>
      <c r="L473" s="4"/>
      <c r="M473" s="4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4"/>
      <c r="C474" s="4"/>
      <c r="D474" s="4">
        <v>34</v>
      </c>
      <c r="E474" s="4">
        <v>0.6</v>
      </c>
      <c r="F474" s="4">
        <v>0</v>
      </c>
      <c r="G474" s="4">
        <f t="shared" si="60"/>
        <v>0</v>
      </c>
      <c r="H474" s="4">
        <v>0.5</v>
      </c>
      <c r="I474" s="4"/>
      <c r="J474" s="4"/>
      <c r="K474" s="4"/>
      <c r="L474" s="4"/>
      <c r="M474" s="4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4"/>
      <c r="C475" s="4"/>
      <c r="D475" s="4">
        <v>35</v>
      </c>
      <c r="E475" s="4">
        <v>0.75</v>
      </c>
      <c r="F475" s="4">
        <v>0</v>
      </c>
      <c r="G475" s="4">
        <f t="shared" si="60"/>
        <v>0</v>
      </c>
      <c r="H475" s="4">
        <v>0.5</v>
      </c>
      <c r="I475" s="4">
        <f t="shared" ref="I475:I488" si="63">G475*H475</f>
        <v>0</v>
      </c>
      <c r="J475" s="4"/>
      <c r="K475" s="4"/>
      <c r="L475" s="4"/>
      <c r="M475" s="4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4"/>
      <c r="C476" s="4"/>
      <c r="D476" s="4">
        <v>37</v>
      </c>
      <c r="E476" s="4">
        <v>0.75</v>
      </c>
      <c r="F476" s="4">
        <f>A2</f>
        <v>2.5000000000000001E-2</v>
      </c>
      <c r="G476" s="4">
        <f t="shared" si="60"/>
        <v>1.8750000000000003E-2</v>
      </c>
      <c r="H476" s="4">
        <v>3</v>
      </c>
      <c r="I476" s="4">
        <f t="shared" si="63"/>
        <v>5.6250000000000008E-2</v>
      </c>
      <c r="J476" s="4"/>
      <c r="K476" s="4"/>
      <c r="L476" s="4"/>
      <c r="M476" s="4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4"/>
      <c r="C477" s="4"/>
      <c r="D477" s="4">
        <v>38</v>
      </c>
      <c r="E477" s="4">
        <v>0.6</v>
      </c>
      <c r="F477" s="4">
        <v>0</v>
      </c>
      <c r="G477" s="4">
        <f t="shared" si="60"/>
        <v>0</v>
      </c>
      <c r="H477" s="4">
        <v>0.5</v>
      </c>
      <c r="I477" s="4">
        <f t="shared" si="63"/>
        <v>0</v>
      </c>
      <c r="J477" s="4"/>
      <c r="K477" s="4"/>
      <c r="L477" s="4"/>
      <c r="M477" s="4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4"/>
      <c r="C478" s="4"/>
      <c r="D478" s="4">
        <v>40</v>
      </c>
      <c r="E478" s="4">
        <v>0.75</v>
      </c>
      <c r="F478" s="4">
        <v>0</v>
      </c>
      <c r="G478" s="4">
        <f t="shared" si="60"/>
        <v>0</v>
      </c>
      <c r="H478" s="4">
        <v>0.5</v>
      </c>
      <c r="I478" s="4">
        <f t="shared" si="63"/>
        <v>0</v>
      </c>
      <c r="J478" s="4"/>
      <c r="K478" s="4"/>
      <c r="L478" s="4"/>
      <c r="M478" s="4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4"/>
      <c r="C479" s="4"/>
      <c r="D479" s="4">
        <v>42</v>
      </c>
      <c r="E479" s="4">
        <v>0.75</v>
      </c>
      <c r="F479" s="4">
        <v>0</v>
      </c>
      <c r="G479" s="4">
        <f t="shared" si="60"/>
        <v>0</v>
      </c>
      <c r="H479" s="4">
        <v>0.5</v>
      </c>
      <c r="I479" s="4">
        <f t="shared" si="63"/>
        <v>0</v>
      </c>
      <c r="J479" s="4"/>
      <c r="K479" s="4"/>
      <c r="L479" s="4"/>
      <c r="M479" s="4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4"/>
      <c r="C480" s="4"/>
      <c r="D480" s="4">
        <v>43</v>
      </c>
      <c r="E480" s="4">
        <v>0.6</v>
      </c>
      <c r="F480" s="4">
        <v>0</v>
      </c>
      <c r="G480" s="4">
        <f t="shared" si="60"/>
        <v>0</v>
      </c>
      <c r="H480" s="4">
        <v>0.5</v>
      </c>
      <c r="I480" s="4">
        <f t="shared" si="63"/>
        <v>0</v>
      </c>
      <c r="J480" s="4"/>
      <c r="K480" s="4"/>
      <c r="L480" s="4"/>
      <c r="M480" s="4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4"/>
      <c r="C481" s="4"/>
      <c r="D481" s="4" t="s">
        <v>16</v>
      </c>
      <c r="E481" s="4"/>
      <c r="F481" s="4"/>
      <c r="G481" s="4">
        <v>0.1</v>
      </c>
      <c r="H481" s="4">
        <v>10</v>
      </c>
      <c r="I481" s="4">
        <f t="shared" si="63"/>
        <v>1</v>
      </c>
      <c r="J481" s="4"/>
      <c r="K481" s="4"/>
      <c r="L481" s="4"/>
      <c r="M481" s="4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4"/>
      <c r="C482" s="4"/>
      <c r="D482" s="4" t="s">
        <v>16</v>
      </c>
      <c r="E482" s="4"/>
      <c r="F482" s="4"/>
      <c r="G482" s="4">
        <v>0</v>
      </c>
      <c r="H482" s="4">
        <v>0</v>
      </c>
      <c r="I482" s="4">
        <f t="shared" si="63"/>
        <v>0</v>
      </c>
      <c r="J482" s="4"/>
      <c r="K482" s="4"/>
      <c r="L482" s="4"/>
      <c r="M482" s="4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4"/>
      <c r="C483" s="4"/>
      <c r="D483" s="4" t="s">
        <v>16</v>
      </c>
      <c r="E483" s="4"/>
      <c r="F483" s="4"/>
      <c r="G483" s="4">
        <v>0</v>
      </c>
      <c r="H483" s="4">
        <v>0</v>
      </c>
      <c r="I483" s="4">
        <f t="shared" si="63"/>
        <v>0</v>
      </c>
      <c r="J483" s="4"/>
      <c r="K483" s="4"/>
      <c r="L483" s="4"/>
      <c r="M483" s="4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4"/>
      <c r="C484" s="4"/>
      <c r="D484" s="4" t="s">
        <v>16</v>
      </c>
      <c r="E484" s="4"/>
      <c r="F484" s="4"/>
      <c r="G484" s="4">
        <v>0</v>
      </c>
      <c r="H484" s="4">
        <v>0</v>
      </c>
      <c r="I484" s="4">
        <f t="shared" si="63"/>
        <v>0</v>
      </c>
      <c r="J484" s="4"/>
      <c r="K484" s="4"/>
      <c r="L484" s="4"/>
      <c r="M484" s="4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4"/>
      <c r="C485" s="4"/>
      <c r="D485" s="4" t="s">
        <v>16</v>
      </c>
      <c r="E485" s="4"/>
      <c r="F485" s="4"/>
      <c r="G485" s="4">
        <v>0</v>
      </c>
      <c r="H485" s="4">
        <v>0</v>
      </c>
      <c r="I485" s="4">
        <f t="shared" si="63"/>
        <v>0</v>
      </c>
      <c r="J485" s="4"/>
      <c r="K485" s="4"/>
      <c r="L485" s="4"/>
      <c r="M485" s="4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4"/>
      <c r="C486" s="4"/>
      <c r="D486" s="4" t="s">
        <v>16</v>
      </c>
      <c r="E486" s="4"/>
      <c r="F486" s="4"/>
      <c r="G486" s="4">
        <v>0</v>
      </c>
      <c r="H486" s="4">
        <v>0</v>
      </c>
      <c r="I486" s="4">
        <f t="shared" si="63"/>
        <v>0</v>
      </c>
      <c r="J486" s="4"/>
      <c r="K486" s="4"/>
      <c r="L486" s="4"/>
      <c r="M486" s="4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4"/>
      <c r="C487" s="4"/>
      <c r="D487" s="4" t="s">
        <v>16</v>
      </c>
      <c r="E487" s="4"/>
      <c r="F487" s="4"/>
      <c r="G487" s="4">
        <v>0</v>
      </c>
      <c r="H487" s="4">
        <v>0</v>
      </c>
      <c r="I487" s="4">
        <f t="shared" si="63"/>
        <v>0</v>
      </c>
      <c r="J487" s="4"/>
      <c r="K487" s="4"/>
      <c r="L487" s="4"/>
      <c r="M487" s="4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4"/>
      <c r="C488" s="4"/>
      <c r="D488" s="4" t="s">
        <v>16</v>
      </c>
      <c r="E488" s="4"/>
      <c r="F488" s="4"/>
      <c r="G488" s="4">
        <v>0</v>
      </c>
      <c r="H488" s="4">
        <v>0</v>
      </c>
      <c r="I488" s="4">
        <f t="shared" si="63"/>
        <v>0</v>
      </c>
      <c r="J488" s="4"/>
      <c r="K488" s="4"/>
      <c r="L488" s="4"/>
      <c r="M488" s="4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5"/>
      <c r="C489" s="5"/>
      <c r="D489" s="5" t="s">
        <v>15</v>
      </c>
      <c r="E489" s="5"/>
      <c r="F489" s="5"/>
      <c r="G489" s="5">
        <f>SUM(G468:G488)</f>
        <v>0.21375000000000002</v>
      </c>
      <c r="H489" s="5"/>
      <c r="I489" s="5">
        <f>SUM(I468:I488)</f>
        <v>1.3412500000000001</v>
      </c>
      <c r="J489" s="5">
        <f>I489/G489</f>
        <v>6.2748538011695905</v>
      </c>
      <c r="K489" s="5">
        <v>0.54500000000000004</v>
      </c>
      <c r="L489" s="5">
        <f>K489*I489</f>
        <v>0.73098125000000014</v>
      </c>
      <c r="M489" s="5">
        <f>G489*C468</f>
        <v>47.025000000000006</v>
      </c>
      <c r="N489" s="5">
        <f>I489*C468</f>
        <v>295.07499999999999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3" t="s">
        <v>2</v>
      </c>
      <c r="C490" s="3" t="s">
        <v>3</v>
      </c>
      <c r="D490" s="3" t="s">
        <v>4</v>
      </c>
      <c r="E490" s="3" t="s">
        <v>5</v>
      </c>
      <c r="F490" s="3" t="s">
        <v>6</v>
      </c>
      <c r="G490" s="3" t="s">
        <v>7</v>
      </c>
      <c r="H490" s="3" t="s">
        <v>8</v>
      </c>
      <c r="I490" s="3" t="s">
        <v>9</v>
      </c>
      <c r="J490" s="3" t="s">
        <v>10</v>
      </c>
      <c r="K490" s="3" t="s">
        <v>11</v>
      </c>
      <c r="L490" s="3" t="s">
        <v>12</v>
      </c>
      <c r="M490" s="3" t="s">
        <v>13</v>
      </c>
      <c r="N490" s="3" t="s">
        <v>14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4">
        <v>22</v>
      </c>
      <c r="C491" s="4">
        <v>200</v>
      </c>
      <c r="D491" s="4">
        <v>31</v>
      </c>
      <c r="E491" s="4">
        <v>0.8</v>
      </c>
      <c r="F491" s="4">
        <f>A2</f>
        <v>2.5000000000000001E-2</v>
      </c>
      <c r="G491" s="4">
        <f t="shared" ref="G491:G503" si="64">E491*F491</f>
        <v>2.0000000000000004E-2</v>
      </c>
      <c r="H491" s="4">
        <v>3</v>
      </c>
      <c r="I491" s="4">
        <f t="shared" ref="I491:I496" si="65">G491*H491</f>
        <v>6.0000000000000012E-2</v>
      </c>
      <c r="J491" s="4"/>
      <c r="K491" s="4"/>
      <c r="L491" s="4"/>
      <c r="M491" s="4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4"/>
      <c r="C492" s="4"/>
      <c r="D492" s="4">
        <v>33</v>
      </c>
      <c r="E492" s="4">
        <v>0.8</v>
      </c>
      <c r="F492" s="4">
        <f t="shared" ref="F492:F494" si="66">A3</f>
        <v>2.5000000000000001E-2</v>
      </c>
      <c r="G492" s="4">
        <f t="shared" si="64"/>
        <v>2.0000000000000004E-2</v>
      </c>
      <c r="H492" s="4">
        <v>3</v>
      </c>
      <c r="I492" s="4">
        <f t="shared" si="65"/>
        <v>6.0000000000000012E-2</v>
      </c>
      <c r="J492" s="4"/>
      <c r="K492" s="4"/>
      <c r="L492" s="4"/>
      <c r="M492" s="4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4"/>
      <c r="C493" s="4"/>
      <c r="D493" s="4">
        <v>36</v>
      </c>
      <c r="E493" s="4">
        <v>0.8</v>
      </c>
      <c r="F493" s="4">
        <f t="shared" si="66"/>
        <v>2.5000000000000001E-2</v>
      </c>
      <c r="G493" s="4">
        <f t="shared" si="64"/>
        <v>2.0000000000000004E-2</v>
      </c>
      <c r="H493" s="4">
        <v>3</v>
      </c>
      <c r="I493" s="4">
        <f t="shared" si="65"/>
        <v>6.0000000000000012E-2</v>
      </c>
      <c r="J493" s="4"/>
      <c r="K493" s="4"/>
      <c r="L493" s="4"/>
      <c r="M493" s="4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4"/>
      <c r="C494" s="4"/>
      <c r="D494" s="4">
        <v>39</v>
      </c>
      <c r="E494" s="4">
        <v>0.8</v>
      </c>
      <c r="F494" s="4">
        <f t="shared" si="66"/>
        <v>2.5000000000000001E-2</v>
      </c>
      <c r="G494" s="4">
        <f t="shared" si="64"/>
        <v>2.0000000000000004E-2</v>
      </c>
      <c r="H494" s="4">
        <v>3</v>
      </c>
      <c r="I494" s="4">
        <f t="shared" si="65"/>
        <v>6.0000000000000012E-2</v>
      </c>
      <c r="J494" s="4"/>
      <c r="K494" s="4"/>
      <c r="L494" s="4"/>
      <c r="M494" s="4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4"/>
      <c r="C495" s="4"/>
      <c r="D495" s="4">
        <v>41</v>
      </c>
      <c r="E495" s="4">
        <v>0.6</v>
      </c>
      <c r="F495" s="4">
        <f>A6</f>
        <v>2.5000000000000001E-2</v>
      </c>
      <c r="G495" s="4">
        <f t="shared" si="64"/>
        <v>1.4999999999999999E-2</v>
      </c>
      <c r="H495" s="4">
        <v>3</v>
      </c>
      <c r="I495" s="4">
        <f t="shared" si="65"/>
        <v>4.4999999999999998E-2</v>
      </c>
      <c r="J495" s="4"/>
      <c r="K495" s="4"/>
      <c r="L495" s="4"/>
      <c r="M495" s="4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4"/>
      <c r="C496" s="4"/>
      <c r="D496" s="4">
        <v>32</v>
      </c>
      <c r="E496" s="4">
        <v>0.75</v>
      </c>
      <c r="F496" s="4">
        <v>0</v>
      </c>
      <c r="G496" s="4">
        <f t="shared" si="64"/>
        <v>0</v>
      </c>
      <c r="H496" s="4">
        <v>3</v>
      </c>
      <c r="I496" s="4">
        <f t="shared" si="65"/>
        <v>0</v>
      </c>
      <c r="J496" s="4"/>
      <c r="K496" s="4"/>
      <c r="L496" s="4"/>
      <c r="M496" s="4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4"/>
      <c r="C497" s="4"/>
      <c r="D497" s="4">
        <v>34</v>
      </c>
      <c r="E497" s="4">
        <v>0.6</v>
      </c>
      <c r="F497" s="4">
        <v>0</v>
      </c>
      <c r="G497" s="4">
        <f t="shared" si="64"/>
        <v>0</v>
      </c>
      <c r="H497" s="4">
        <v>3</v>
      </c>
      <c r="I497" s="4"/>
      <c r="J497" s="4"/>
      <c r="K497" s="4"/>
      <c r="L497" s="4"/>
      <c r="M497" s="4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4"/>
      <c r="C498" s="4"/>
      <c r="D498" s="4">
        <v>35</v>
      </c>
      <c r="E498" s="4">
        <v>0.75</v>
      </c>
      <c r="F498" s="4">
        <v>0</v>
      </c>
      <c r="G498" s="4">
        <f t="shared" si="64"/>
        <v>0</v>
      </c>
      <c r="H498" s="4">
        <v>3</v>
      </c>
      <c r="I498" s="4">
        <f t="shared" ref="I498:I511" si="67">G498*H498</f>
        <v>0</v>
      </c>
      <c r="J498" s="4"/>
      <c r="K498" s="4"/>
      <c r="L498" s="4"/>
      <c r="M498" s="4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4"/>
      <c r="C499" s="4"/>
      <c r="D499" s="4">
        <v>37</v>
      </c>
      <c r="E499" s="4">
        <v>0.75</v>
      </c>
      <c r="F499" s="4">
        <v>0</v>
      </c>
      <c r="G499" s="4">
        <f t="shared" si="64"/>
        <v>0</v>
      </c>
      <c r="H499" s="4">
        <v>3</v>
      </c>
      <c r="I499" s="4">
        <f t="shared" si="67"/>
        <v>0</v>
      </c>
      <c r="J499" s="4"/>
      <c r="K499" s="4"/>
      <c r="L499" s="4"/>
      <c r="M499" s="4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4"/>
      <c r="C500" s="4"/>
      <c r="D500" s="4">
        <v>38</v>
      </c>
      <c r="E500" s="4">
        <v>0.6</v>
      </c>
      <c r="F500" s="4">
        <f>A2</f>
        <v>2.5000000000000001E-2</v>
      </c>
      <c r="G500" s="4">
        <f t="shared" si="64"/>
        <v>1.4999999999999999E-2</v>
      </c>
      <c r="H500" s="4">
        <v>3</v>
      </c>
      <c r="I500" s="4">
        <f t="shared" si="67"/>
        <v>4.4999999999999998E-2</v>
      </c>
      <c r="J500" s="4"/>
      <c r="K500" s="4"/>
      <c r="L500" s="4"/>
      <c r="M500" s="4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4"/>
      <c r="C501" s="4"/>
      <c r="D501" s="4">
        <v>40</v>
      </c>
      <c r="E501" s="4">
        <v>0.75</v>
      </c>
      <c r="F501" s="4">
        <v>0</v>
      </c>
      <c r="G501" s="4">
        <f t="shared" si="64"/>
        <v>0</v>
      </c>
      <c r="H501" s="4">
        <v>3</v>
      </c>
      <c r="I501" s="4">
        <f t="shared" si="67"/>
        <v>0</v>
      </c>
      <c r="J501" s="4"/>
      <c r="K501" s="4"/>
      <c r="L501" s="4"/>
      <c r="M501" s="4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4"/>
      <c r="C502" s="4"/>
      <c r="D502" s="4">
        <v>42</v>
      </c>
      <c r="E502" s="4">
        <v>0.75</v>
      </c>
      <c r="F502" s="4">
        <v>0</v>
      </c>
      <c r="G502" s="4">
        <f t="shared" si="64"/>
        <v>0</v>
      </c>
      <c r="H502" s="4">
        <v>0.5</v>
      </c>
      <c r="I502" s="4">
        <f t="shared" si="67"/>
        <v>0</v>
      </c>
      <c r="J502" s="4"/>
      <c r="K502" s="4"/>
      <c r="L502" s="4"/>
      <c r="M502" s="4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4"/>
      <c r="C503" s="4"/>
      <c r="D503" s="4">
        <v>43</v>
      </c>
      <c r="E503" s="4">
        <v>0.6</v>
      </c>
      <c r="F503" s="4">
        <v>0</v>
      </c>
      <c r="G503" s="4">
        <f t="shared" si="64"/>
        <v>0</v>
      </c>
      <c r="H503" s="4">
        <v>0.5</v>
      </c>
      <c r="I503" s="4">
        <f t="shared" si="67"/>
        <v>0</v>
      </c>
      <c r="J503" s="4"/>
      <c r="K503" s="4"/>
      <c r="L503" s="4"/>
      <c r="M503" s="4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4"/>
      <c r="C504" s="4"/>
      <c r="D504" s="4" t="s">
        <v>16</v>
      </c>
      <c r="E504" s="4"/>
      <c r="F504" s="4"/>
      <c r="G504" s="4">
        <v>0.1</v>
      </c>
      <c r="H504" s="4">
        <v>10</v>
      </c>
      <c r="I504" s="4">
        <f t="shared" si="67"/>
        <v>1</v>
      </c>
      <c r="J504" s="4"/>
      <c r="K504" s="4"/>
      <c r="L504" s="4"/>
      <c r="M504" s="4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4"/>
      <c r="C505" s="4"/>
      <c r="D505" s="4" t="s">
        <v>16</v>
      </c>
      <c r="E505" s="4"/>
      <c r="F505" s="4"/>
      <c r="G505" s="4">
        <v>0</v>
      </c>
      <c r="H505" s="4">
        <v>0</v>
      </c>
      <c r="I505" s="4">
        <f t="shared" si="67"/>
        <v>0</v>
      </c>
      <c r="J505" s="4"/>
      <c r="K505" s="4"/>
      <c r="L505" s="4"/>
      <c r="M505" s="4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4"/>
      <c r="C506" s="4"/>
      <c r="D506" s="4" t="s">
        <v>16</v>
      </c>
      <c r="E506" s="4"/>
      <c r="F506" s="4"/>
      <c r="G506" s="4">
        <v>0</v>
      </c>
      <c r="H506" s="4">
        <v>0</v>
      </c>
      <c r="I506" s="4">
        <f t="shared" si="67"/>
        <v>0</v>
      </c>
      <c r="J506" s="4"/>
      <c r="K506" s="4"/>
      <c r="L506" s="4"/>
      <c r="M506" s="4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4"/>
      <c r="C507" s="4"/>
      <c r="D507" s="4" t="s">
        <v>16</v>
      </c>
      <c r="E507" s="4"/>
      <c r="F507" s="4"/>
      <c r="G507" s="4">
        <v>0</v>
      </c>
      <c r="H507" s="4">
        <v>0</v>
      </c>
      <c r="I507" s="4">
        <f t="shared" si="67"/>
        <v>0</v>
      </c>
      <c r="J507" s="4"/>
      <c r="K507" s="4"/>
      <c r="L507" s="4"/>
      <c r="M507" s="4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4"/>
      <c r="C508" s="4"/>
      <c r="D508" s="4" t="s">
        <v>16</v>
      </c>
      <c r="E508" s="4"/>
      <c r="F508" s="4"/>
      <c r="G508" s="4">
        <v>0</v>
      </c>
      <c r="H508" s="4">
        <v>0</v>
      </c>
      <c r="I508" s="4">
        <f t="shared" si="67"/>
        <v>0</v>
      </c>
      <c r="J508" s="4"/>
      <c r="K508" s="4"/>
      <c r="L508" s="4"/>
      <c r="M508" s="4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4"/>
      <c r="C509" s="4"/>
      <c r="D509" s="4" t="s">
        <v>16</v>
      </c>
      <c r="E509" s="4"/>
      <c r="F509" s="4"/>
      <c r="G509" s="4">
        <v>0</v>
      </c>
      <c r="H509" s="4">
        <v>0</v>
      </c>
      <c r="I509" s="4">
        <f t="shared" si="67"/>
        <v>0</v>
      </c>
      <c r="J509" s="4"/>
      <c r="K509" s="4"/>
      <c r="L509" s="4"/>
      <c r="M509" s="4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4"/>
      <c r="C510" s="4"/>
      <c r="D510" s="4" t="s">
        <v>16</v>
      </c>
      <c r="E510" s="4"/>
      <c r="F510" s="4"/>
      <c r="G510" s="4">
        <v>0</v>
      </c>
      <c r="H510" s="4">
        <v>0</v>
      </c>
      <c r="I510" s="4">
        <f t="shared" si="67"/>
        <v>0</v>
      </c>
      <c r="J510" s="4"/>
      <c r="K510" s="4"/>
      <c r="L510" s="4"/>
      <c r="M510" s="4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4"/>
      <c r="C511" s="4"/>
      <c r="D511" s="4" t="s">
        <v>16</v>
      </c>
      <c r="E511" s="4"/>
      <c r="F511" s="4"/>
      <c r="G511" s="4">
        <v>0</v>
      </c>
      <c r="H511" s="4">
        <v>0</v>
      </c>
      <c r="I511" s="4">
        <f t="shared" si="67"/>
        <v>0</v>
      </c>
      <c r="J511" s="4"/>
      <c r="K511" s="4"/>
      <c r="L511" s="4"/>
      <c r="M511" s="4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5"/>
      <c r="C512" s="5"/>
      <c r="D512" s="5" t="s">
        <v>15</v>
      </c>
      <c r="E512" s="5"/>
      <c r="F512" s="5"/>
      <c r="G512" s="5">
        <f>SUM(G491:G511)</f>
        <v>0.21000000000000002</v>
      </c>
      <c r="H512" s="5"/>
      <c r="I512" s="5">
        <f>SUM(I491:I511)</f>
        <v>1.33</v>
      </c>
      <c r="J512" s="5">
        <f>I512/G512</f>
        <v>6.333333333333333</v>
      </c>
      <c r="K512" s="5">
        <v>0.5</v>
      </c>
      <c r="L512" s="5">
        <f>K512*I512</f>
        <v>0.66500000000000004</v>
      </c>
      <c r="M512" s="5">
        <f>G512*C491</f>
        <v>42.000000000000007</v>
      </c>
      <c r="N512" s="5">
        <f>I512*C491</f>
        <v>266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3" t="s">
        <v>2</v>
      </c>
      <c r="C513" s="3" t="s">
        <v>3</v>
      </c>
      <c r="D513" s="3" t="s">
        <v>4</v>
      </c>
      <c r="E513" s="3" t="s">
        <v>5</v>
      </c>
      <c r="F513" s="3" t="s">
        <v>6</v>
      </c>
      <c r="G513" s="3" t="s">
        <v>7</v>
      </c>
      <c r="H513" s="3" t="s">
        <v>8</v>
      </c>
      <c r="I513" s="3" t="s">
        <v>9</v>
      </c>
      <c r="J513" s="3" t="s">
        <v>10</v>
      </c>
      <c r="K513" s="3" t="s">
        <v>11</v>
      </c>
      <c r="L513" s="3" t="s">
        <v>12</v>
      </c>
      <c r="M513" s="3" t="s">
        <v>13</v>
      </c>
      <c r="N513" s="3" t="s">
        <v>14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4">
        <v>23</v>
      </c>
      <c r="C514" s="4">
        <v>200</v>
      </c>
      <c r="D514" s="4">
        <v>31</v>
      </c>
      <c r="E514" s="4">
        <v>0.8</v>
      </c>
      <c r="F514" s="4">
        <f>A2</f>
        <v>2.5000000000000001E-2</v>
      </c>
      <c r="G514" s="4">
        <f t="shared" ref="G514:G526" si="68">E514*F514</f>
        <v>2.0000000000000004E-2</v>
      </c>
      <c r="H514" s="4">
        <v>3</v>
      </c>
      <c r="I514" s="4">
        <f t="shared" ref="I514:I519" si="69">G514*H514</f>
        <v>6.0000000000000012E-2</v>
      </c>
      <c r="J514" s="4"/>
      <c r="K514" s="4"/>
      <c r="L514" s="4"/>
      <c r="M514" s="4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4"/>
      <c r="C515" s="4"/>
      <c r="D515" s="4">
        <v>33</v>
      </c>
      <c r="E515" s="4">
        <v>0.8</v>
      </c>
      <c r="F515" s="4">
        <f t="shared" ref="F515:F518" si="70">A3</f>
        <v>2.5000000000000001E-2</v>
      </c>
      <c r="G515" s="4">
        <f t="shared" si="68"/>
        <v>2.0000000000000004E-2</v>
      </c>
      <c r="H515" s="4">
        <v>3</v>
      </c>
      <c r="I515" s="4">
        <f t="shared" si="69"/>
        <v>6.0000000000000012E-2</v>
      </c>
      <c r="J515" s="4"/>
      <c r="K515" s="4"/>
      <c r="L515" s="4"/>
      <c r="M515" s="4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4"/>
      <c r="C516" s="4"/>
      <c r="D516" s="4">
        <v>36</v>
      </c>
      <c r="E516" s="4">
        <v>0.8</v>
      </c>
      <c r="F516" s="4">
        <f t="shared" si="70"/>
        <v>2.5000000000000001E-2</v>
      </c>
      <c r="G516" s="4">
        <f t="shared" si="68"/>
        <v>2.0000000000000004E-2</v>
      </c>
      <c r="H516" s="4">
        <v>3</v>
      </c>
      <c r="I516" s="4">
        <f t="shared" si="69"/>
        <v>6.0000000000000012E-2</v>
      </c>
      <c r="J516" s="4"/>
      <c r="K516" s="4"/>
      <c r="L516" s="4"/>
      <c r="M516" s="4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4"/>
      <c r="C517" s="4"/>
      <c r="D517" s="4">
        <v>39</v>
      </c>
      <c r="E517" s="4">
        <v>0.8</v>
      </c>
      <c r="F517" s="4">
        <f t="shared" si="70"/>
        <v>2.5000000000000001E-2</v>
      </c>
      <c r="G517" s="4">
        <f t="shared" si="68"/>
        <v>2.0000000000000004E-2</v>
      </c>
      <c r="H517" s="4">
        <v>3</v>
      </c>
      <c r="I517" s="4">
        <f t="shared" si="69"/>
        <v>6.0000000000000012E-2</v>
      </c>
      <c r="J517" s="4"/>
      <c r="K517" s="4"/>
      <c r="L517" s="4"/>
      <c r="M517" s="4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4"/>
      <c r="C518" s="4"/>
      <c r="D518" s="4">
        <v>41</v>
      </c>
      <c r="E518" s="4">
        <v>0.6</v>
      </c>
      <c r="F518" s="4">
        <f t="shared" si="70"/>
        <v>2.5000000000000001E-2</v>
      </c>
      <c r="G518" s="4">
        <f t="shared" si="68"/>
        <v>1.4999999999999999E-2</v>
      </c>
      <c r="H518" s="4">
        <v>3</v>
      </c>
      <c r="I518" s="4">
        <f t="shared" si="69"/>
        <v>4.4999999999999998E-2</v>
      </c>
      <c r="J518" s="4"/>
      <c r="K518" s="4"/>
      <c r="L518" s="4"/>
      <c r="M518" s="4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4"/>
      <c r="C519" s="4"/>
      <c r="D519" s="4">
        <v>32</v>
      </c>
      <c r="E519" s="4">
        <v>0.75</v>
      </c>
      <c r="F519" s="4">
        <v>0</v>
      </c>
      <c r="G519" s="4">
        <f t="shared" si="68"/>
        <v>0</v>
      </c>
      <c r="H519" s="4">
        <v>3</v>
      </c>
      <c r="I519" s="4">
        <f t="shared" si="69"/>
        <v>0</v>
      </c>
      <c r="J519" s="4"/>
      <c r="K519" s="4"/>
      <c r="L519" s="4"/>
      <c r="M519" s="4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4"/>
      <c r="C520" s="4"/>
      <c r="D520" s="4">
        <v>34</v>
      </c>
      <c r="E520" s="4">
        <v>0.6</v>
      </c>
      <c r="F520" s="4">
        <v>0</v>
      </c>
      <c r="G520" s="4">
        <f t="shared" si="68"/>
        <v>0</v>
      </c>
      <c r="H520" s="4">
        <v>0.5</v>
      </c>
      <c r="I520" s="4"/>
      <c r="J520" s="4"/>
      <c r="K520" s="4"/>
      <c r="L520" s="4"/>
      <c r="M520" s="4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4"/>
      <c r="C521" s="4"/>
      <c r="D521" s="4">
        <v>35</v>
      </c>
      <c r="E521" s="4">
        <v>0.75</v>
      </c>
      <c r="F521" s="4">
        <v>0</v>
      </c>
      <c r="G521" s="4">
        <f t="shared" si="68"/>
        <v>0</v>
      </c>
      <c r="H521" s="4">
        <v>0.5</v>
      </c>
      <c r="I521" s="4">
        <f t="shared" ref="I521:I534" si="71">G521*H521</f>
        <v>0</v>
      </c>
      <c r="J521" s="4"/>
      <c r="K521" s="4"/>
      <c r="L521" s="4"/>
      <c r="M521" s="4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4"/>
      <c r="C522" s="4"/>
      <c r="D522" s="4">
        <v>37</v>
      </c>
      <c r="E522" s="4">
        <v>0.75</v>
      </c>
      <c r="F522" s="4">
        <v>0</v>
      </c>
      <c r="G522" s="4">
        <f t="shared" si="68"/>
        <v>0</v>
      </c>
      <c r="H522" s="4">
        <v>0.5</v>
      </c>
      <c r="I522" s="4">
        <f t="shared" si="71"/>
        <v>0</v>
      </c>
      <c r="J522" s="4"/>
      <c r="K522" s="4"/>
      <c r="L522" s="4"/>
      <c r="M522" s="4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4"/>
      <c r="C523" s="4"/>
      <c r="D523" s="4">
        <v>38</v>
      </c>
      <c r="E523" s="4">
        <v>0.6</v>
      </c>
      <c r="F523" s="4">
        <v>0</v>
      </c>
      <c r="G523" s="4">
        <f t="shared" si="68"/>
        <v>0</v>
      </c>
      <c r="H523" s="4">
        <v>0.5</v>
      </c>
      <c r="I523" s="4">
        <f t="shared" si="71"/>
        <v>0</v>
      </c>
      <c r="J523" s="4"/>
      <c r="K523" s="4"/>
      <c r="L523" s="4"/>
      <c r="M523" s="4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4"/>
      <c r="C524" s="4"/>
      <c r="D524" s="4">
        <v>40</v>
      </c>
      <c r="E524" s="4">
        <v>0.75</v>
      </c>
      <c r="F524" s="4">
        <f>A2</f>
        <v>2.5000000000000001E-2</v>
      </c>
      <c r="G524" s="4">
        <f t="shared" si="68"/>
        <v>1.8750000000000003E-2</v>
      </c>
      <c r="H524" s="4">
        <v>3</v>
      </c>
      <c r="I524" s="4">
        <f t="shared" si="71"/>
        <v>5.6250000000000008E-2</v>
      </c>
      <c r="J524" s="4"/>
      <c r="K524" s="4"/>
      <c r="L524" s="4"/>
      <c r="M524" s="4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4"/>
      <c r="C525" s="4"/>
      <c r="D525" s="4">
        <v>42</v>
      </c>
      <c r="E525" s="4">
        <v>0.75</v>
      </c>
      <c r="F525" s="4">
        <v>0</v>
      </c>
      <c r="G525" s="4">
        <f t="shared" si="68"/>
        <v>0</v>
      </c>
      <c r="H525" s="4">
        <v>0.5</v>
      </c>
      <c r="I525" s="4">
        <f t="shared" si="71"/>
        <v>0</v>
      </c>
      <c r="J525" s="4"/>
      <c r="K525" s="4"/>
      <c r="L525" s="4"/>
      <c r="M525" s="4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4"/>
      <c r="C526" s="4"/>
      <c r="D526" s="4">
        <v>43</v>
      </c>
      <c r="E526" s="4">
        <v>0.6</v>
      </c>
      <c r="F526" s="4">
        <v>0</v>
      </c>
      <c r="G526" s="4">
        <f t="shared" si="68"/>
        <v>0</v>
      </c>
      <c r="H526" s="4">
        <v>0.5</v>
      </c>
      <c r="I526" s="4">
        <f t="shared" si="71"/>
        <v>0</v>
      </c>
      <c r="J526" s="4"/>
      <c r="K526" s="4"/>
      <c r="L526" s="4"/>
      <c r="M526" s="4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4"/>
      <c r="C527" s="4"/>
      <c r="D527" s="4" t="s">
        <v>16</v>
      </c>
      <c r="E527" s="4"/>
      <c r="F527" s="4"/>
      <c r="G527" s="4">
        <v>0.1</v>
      </c>
      <c r="H527" s="4">
        <v>10</v>
      </c>
      <c r="I527" s="4">
        <f t="shared" si="71"/>
        <v>1</v>
      </c>
      <c r="J527" s="4"/>
      <c r="K527" s="4"/>
      <c r="L527" s="4"/>
      <c r="M527" s="4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4"/>
      <c r="C528" s="4"/>
      <c r="D528" s="4" t="s">
        <v>16</v>
      </c>
      <c r="E528" s="4"/>
      <c r="F528" s="4"/>
      <c r="G528" s="4">
        <v>0</v>
      </c>
      <c r="H528" s="4">
        <v>0</v>
      </c>
      <c r="I528" s="4">
        <f t="shared" si="71"/>
        <v>0</v>
      </c>
      <c r="J528" s="4"/>
      <c r="K528" s="4"/>
      <c r="L528" s="4"/>
      <c r="M528" s="4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4"/>
      <c r="C529" s="4"/>
      <c r="D529" s="4" t="s">
        <v>16</v>
      </c>
      <c r="E529" s="4"/>
      <c r="F529" s="4"/>
      <c r="G529" s="4">
        <v>0</v>
      </c>
      <c r="H529" s="4">
        <v>0</v>
      </c>
      <c r="I529" s="4">
        <f t="shared" si="71"/>
        <v>0</v>
      </c>
      <c r="J529" s="4"/>
      <c r="K529" s="4"/>
      <c r="L529" s="4"/>
      <c r="M529" s="4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4"/>
      <c r="C530" s="4"/>
      <c r="D530" s="4" t="s">
        <v>16</v>
      </c>
      <c r="E530" s="4"/>
      <c r="F530" s="4"/>
      <c r="G530" s="4">
        <v>0</v>
      </c>
      <c r="H530" s="4">
        <v>0</v>
      </c>
      <c r="I530" s="4">
        <f t="shared" si="71"/>
        <v>0</v>
      </c>
      <c r="J530" s="4"/>
      <c r="K530" s="4"/>
      <c r="L530" s="4"/>
      <c r="M530" s="4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4"/>
      <c r="C531" s="4"/>
      <c r="D531" s="4" t="s">
        <v>16</v>
      </c>
      <c r="E531" s="4"/>
      <c r="F531" s="4"/>
      <c r="G531" s="4">
        <v>0</v>
      </c>
      <c r="H531" s="4">
        <v>0</v>
      </c>
      <c r="I531" s="4">
        <f t="shared" si="71"/>
        <v>0</v>
      </c>
      <c r="J531" s="4"/>
      <c r="K531" s="4"/>
      <c r="L531" s="4"/>
      <c r="M531" s="4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4"/>
      <c r="C532" s="4"/>
      <c r="D532" s="4" t="s">
        <v>16</v>
      </c>
      <c r="E532" s="4"/>
      <c r="F532" s="4"/>
      <c r="G532" s="4">
        <v>0</v>
      </c>
      <c r="H532" s="4">
        <v>0</v>
      </c>
      <c r="I532" s="4">
        <f t="shared" si="71"/>
        <v>0</v>
      </c>
      <c r="J532" s="4"/>
      <c r="K532" s="4"/>
      <c r="L532" s="4"/>
      <c r="M532" s="4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4"/>
      <c r="C533" s="4"/>
      <c r="D533" s="4" t="s">
        <v>16</v>
      </c>
      <c r="E533" s="4"/>
      <c r="F533" s="4"/>
      <c r="G533" s="4">
        <v>0</v>
      </c>
      <c r="H533" s="4">
        <v>0</v>
      </c>
      <c r="I533" s="4">
        <f t="shared" si="71"/>
        <v>0</v>
      </c>
      <c r="J533" s="4"/>
      <c r="K533" s="4"/>
      <c r="L533" s="4"/>
      <c r="M533" s="4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4"/>
      <c r="C534" s="4"/>
      <c r="D534" s="4" t="s">
        <v>16</v>
      </c>
      <c r="E534" s="4"/>
      <c r="F534" s="4"/>
      <c r="G534" s="4">
        <v>0</v>
      </c>
      <c r="H534" s="4">
        <v>0</v>
      </c>
      <c r="I534" s="4">
        <f t="shared" si="71"/>
        <v>0</v>
      </c>
      <c r="J534" s="4"/>
      <c r="K534" s="4"/>
      <c r="L534" s="4"/>
      <c r="M534" s="4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5"/>
      <c r="C535" s="5"/>
      <c r="D535" s="5" t="s">
        <v>15</v>
      </c>
      <c r="E535" s="5"/>
      <c r="F535" s="5"/>
      <c r="G535" s="5">
        <f>SUM(G514:G534)</f>
        <v>0.21375000000000002</v>
      </c>
      <c r="H535" s="5"/>
      <c r="I535" s="5">
        <f>SUM(I514:I534)</f>
        <v>1.3412500000000001</v>
      </c>
      <c r="J535" s="5">
        <f>I535/G535</f>
        <v>6.2748538011695905</v>
      </c>
      <c r="K535" s="5">
        <v>0.5</v>
      </c>
      <c r="L535" s="5">
        <f>K535*I535</f>
        <v>0.67062500000000003</v>
      </c>
      <c r="M535" s="5">
        <f>G535*C514</f>
        <v>42.750000000000007</v>
      </c>
      <c r="N535" s="5">
        <f>I535*C514</f>
        <v>268.25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3" t="s">
        <v>2</v>
      </c>
      <c r="C536" s="3" t="s">
        <v>3</v>
      </c>
      <c r="D536" s="3" t="s">
        <v>4</v>
      </c>
      <c r="E536" s="3" t="s">
        <v>5</v>
      </c>
      <c r="F536" s="3" t="s">
        <v>6</v>
      </c>
      <c r="G536" s="3" t="s">
        <v>7</v>
      </c>
      <c r="H536" s="3" t="s">
        <v>8</v>
      </c>
      <c r="I536" s="3" t="s">
        <v>9</v>
      </c>
      <c r="J536" s="3" t="s">
        <v>10</v>
      </c>
      <c r="K536" s="3" t="s">
        <v>11</v>
      </c>
      <c r="L536" s="3" t="s">
        <v>12</v>
      </c>
      <c r="M536" s="3" t="s">
        <v>13</v>
      </c>
      <c r="N536" s="3" t="s">
        <v>14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4">
        <v>24</v>
      </c>
      <c r="C537" s="4">
        <v>10</v>
      </c>
      <c r="D537" s="4">
        <v>31</v>
      </c>
      <c r="E537" s="4">
        <v>0.8</v>
      </c>
      <c r="F537" s="4">
        <f>A2</f>
        <v>2.5000000000000001E-2</v>
      </c>
      <c r="G537" s="4">
        <f t="shared" ref="G537:G549" si="72">E537*F537</f>
        <v>2.0000000000000004E-2</v>
      </c>
      <c r="H537" s="4">
        <v>3</v>
      </c>
      <c r="I537" s="4">
        <f t="shared" ref="I537:I557" si="73">G537*H537</f>
        <v>6.0000000000000012E-2</v>
      </c>
      <c r="J537" s="4"/>
      <c r="K537" s="4"/>
      <c r="L537" s="4"/>
      <c r="M537" s="4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4"/>
      <c r="C538" s="4"/>
      <c r="D538" s="4">
        <v>33</v>
      </c>
      <c r="E538" s="4">
        <v>0.8</v>
      </c>
      <c r="F538" s="4">
        <f t="shared" ref="F538:F541" si="74">A3</f>
        <v>2.5000000000000001E-2</v>
      </c>
      <c r="G538" s="4">
        <f t="shared" si="72"/>
        <v>2.0000000000000004E-2</v>
      </c>
      <c r="H538" s="4">
        <v>3</v>
      </c>
      <c r="I538" s="4">
        <f t="shared" si="73"/>
        <v>6.0000000000000012E-2</v>
      </c>
      <c r="J538" s="4"/>
      <c r="K538" s="4"/>
      <c r="L538" s="4"/>
      <c r="M538" s="4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4"/>
      <c r="C539" s="4"/>
      <c r="D539" s="4">
        <v>36</v>
      </c>
      <c r="E539" s="4">
        <v>0.8</v>
      </c>
      <c r="F539" s="4">
        <f t="shared" si="74"/>
        <v>2.5000000000000001E-2</v>
      </c>
      <c r="G539" s="4">
        <f t="shared" si="72"/>
        <v>2.0000000000000004E-2</v>
      </c>
      <c r="H539" s="4">
        <v>3</v>
      </c>
      <c r="I539" s="4">
        <f t="shared" si="73"/>
        <v>6.0000000000000012E-2</v>
      </c>
      <c r="J539" s="4"/>
      <c r="K539" s="4"/>
      <c r="L539" s="4"/>
      <c r="M539" s="4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4"/>
      <c r="C540" s="4"/>
      <c r="D540" s="4">
        <v>39</v>
      </c>
      <c r="E540" s="4">
        <v>0.8</v>
      </c>
      <c r="F540" s="4">
        <f t="shared" si="74"/>
        <v>2.5000000000000001E-2</v>
      </c>
      <c r="G540" s="4">
        <f t="shared" si="72"/>
        <v>2.0000000000000004E-2</v>
      </c>
      <c r="H540" s="4">
        <v>3</v>
      </c>
      <c r="I540" s="4">
        <f t="shared" si="73"/>
        <v>6.0000000000000012E-2</v>
      </c>
      <c r="J540" s="4"/>
      <c r="K540" s="4"/>
      <c r="L540" s="4"/>
      <c r="M540" s="4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4"/>
      <c r="C541" s="4"/>
      <c r="D541" s="4">
        <v>41</v>
      </c>
      <c r="E541" s="4">
        <v>0.6</v>
      </c>
      <c r="F541" s="4">
        <f t="shared" si="74"/>
        <v>2.5000000000000001E-2</v>
      </c>
      <c r="G541" s="4">
        <f t="shared" si="72"/>
        <v>1.4999999999999999E-2</v>
      </c>
      <c r="H541" s="4">
        <v>3</v>
      </c>
      <c r="I541" s="4">
        <f t="shared" si="73"/>
        <v>4.4999999999999998E-2</v>
      </c>
      <c r="J541" s="4"/>
      <c r="K541" s="4"/>
      <c r="L541" s="4"/>
      <c r="M541" s="4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4"/>
      <c r="C542" s="4"/>
      <c r="D542" s="4">
        <v>32</v>
      </c>
      <c r="E542" s="4">
        <v>0.75</v>
      </c>
      <c r="F542" s="4">
        <v>0</v>
      </c>
      <c r="G542" s="4">
        <f t="shared" si="72"/>
        <v>0</v>
      </c>
      <c r="H542" s="4">
        <v>3</v>
      </c>
      <c r="I542" s="4">
        <f t="shared" si="73"/>
        <v>0</v>
      </c>
      <c r="J542" s="4"/>
      <c r="K542" s="4"/>
      <c r="L542" s="4"/>
      <c r="M542" s="4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4"/>
      <c r="C543" s="4"/>
      <c r="D543" s="4">
        <v>34</v>
      </c>
      <c r="E543" s="4">
        <v>0.6</v>
      </c>
      <c r="F543" s="4">
        <v>0</v>
      </c>
      <c r="G543" s="4">
        <f t="shared" si="72"/>
        <v>0</v>
      </c>
      <c r="H543" s="4">
        <v>3</v>
      </c>
      <c r="I543" s="4">
        <f t="shared" si="73"/>
        <v>0</v>
      </c>
      <c r="J543" s="4"/>
      <c r="K543" s="4"/>
      <c r="L543" s="4"/>
      <c r="M543" s="4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4"/>
      <c r="C544" s="4"/>
      <c r="D544" s="4">
        <v>35</v>
      </c>
      <c r="E544" s="4">
        <v>0.75</v>
      </c>
      <c r="F544" s="4">
        <v>0</v>
      </c>
      <c r="G544" s="4">
        <f t="shared" si="72"/>
        <v>0</v>
      </c>
      <c r="H544" s="4">
        <v>3</v>
      </c>
      <c r="I544" s="4">
        <f t="shared" si="73"/>
        <v>0</v>
      </c>
      <c r="J544" s="4"/>
      <c r="K544" s="4"/>
      <c r="L544" s="4"/>
      <c r="M544" s="4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4"/>
      <c r="C545" s="4"/>
      <c r="D545" s="4">
        <v>37</v>
      </c>
      <c r="E545" s="4">
        <v>0.75</v>
      </c>
      <c r="F545" s="4">
        <v>0</v>
      </c>
      <c r="G545" s="4">
        <f t="shared" si="72"/>
        <v>0</v>
      </c>
      <c r="H545" s="4">
        <v>3</v>
      </c>
      <c r="I545" s="4">
        <f t="shared" si="73"/>
        <v>0</v>
      </c>
      <c r="J545" s="4"/>
      <c r="K545" s="4"/>
      <c r="L545" s="4"/>
      <c r="M545" s="4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4"/>
      <c r="C546" s="4"/>
      <c r="D546" s="4">
        <v>38</v>
      </c>
      <c r="E546" s="4">
        <v>0.6</v>
      </c>
      <c r="F546" s="4">
        <v>0</v>
      </c>
      <c r="G546" s="4">
        <f t="shared" si="72"/>
        <v>0</v>
      </c>
      <c r="H546" s="4">
        <v>3</v>
      </c>
      <c r="I546" s="4">
        <f t="shared" si="73"/>
        <v>0</v>
      </c>
      <c r="J546" s="4"/>
      <c r="K546" s="4"/>
      <c r="L546" s="4"/>
      <c r="M546" s="4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4"/>
      <c r="C547" s="4"/>
      <c r="D547" s="4">
        <v>40</v>
      </c>
      <c r="E547" s="4">
        <v>0.75</v>
      </c>
      <c r="F547" s="4">
        <v>0</v>
      </c>
      <c r="G547" s="4">
        <f t="shared" si="72"/>
        <v>0</v>
      </c>
      <c r="H547" s="4">
        <v>3</v>
      </c>
      <c r="I547" s="4">
        <f t="shared" si="73"/>
        <v>0</v>
      </c>
      <c r="J547" s="4"/>
      <c r="K547" s="4"/>
      <c r="L547" s="4"/>
      <c r="M547" s="4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4"/>
      <c r="C548" s="4"/>
      <c r="D548" s="4">
        <v>42</v>
      </c>
      <c r="E548" s="4">
        <v>0.75</v>
      </c>
      <c r="F548" s="4">
        <f>A2</f>
        <v>2.5000000000000001E-2</v>
      </c>
      <c r="G548" s="4">
        <f t="shared" si="72"/>
        <v>1.8750000000000003E-2</v>
      </c>
      <c r="H548" s="4">
        <v>3</v>
      </c>
      <c r="I548" s="4">
        <f t="shared" si="73"/>
        <v>5.6250000000000008E-2</v>
      </c>
      <c r="J548" s="4"/>
      <c r="K548" s="4"/>
      <c r="L548" s="4"/>
      <c r="M548" s="4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4"/>
      <c r="C549" s="4"/>
      <c r="D549" s="4">
        <v>43</v>
      </c>
      <c r="E549" s="4">
        <v>0.6</v>
      </c>
      <c r="F549" s="4">
        <v>0</v>
      </c>
      <c r="G549" s="4">
        <f t="shared" si="72"/>
        <v>0</v>
      </c>
      <c r="H549" s="4">
        <v>0.5</v>
      </c>
      <c r="I549" s="4">
        <f t="shared" si="73"/>
        <v>0</v>
      </c>
      <c r="J549" s="4"/>
      <c r="K549" s="4"/>
      <c r="L549" s="4"/>
      <c r="M549" s="4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4"/>
      <c r="C550" s="4"/>
      <c r="D550" s="4" t="s">
        <v>16</v>
      </c>
      <c r="E550" s="4"/>
      <c r="F550" s="4"/>
      <c r="G550" s="4">
        <v>0.1</v>
      </c>
      <c r="H550" s="4">
        <v>10</v>
      </c>
      <c r="I550" s="4">
        <f t="shared" si="73"/>
        <v>1</v>
      </c>
      <c r="J550" s="4"/>
      <c r="K550" s="4"/>
      <c r="L550" s="4"/>
      <c r="M550" s="4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4"/>
      <c r="C551" s="4"/>
      <c r="D551" s="4" t="s">
        <v>16</v>
      </c>
      <c r="E551" s="4"/>
      <c r="F551" s="4"/>
      <c r="G551" s="4">
        <v>0</v>
      </c>
      <c r="H551" s="4">
        <v>0</v>
      </c>
      <c r="I551" s="4">
        <f t="shared" si="73"/>
        <v>0</v>
      </c>
      <c r="J551" s="4"/>
      <c r="K551" s="4"/>
      <c r="L551" s="4"/>
      <c r="M551" s="4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4"/>
      <c r="C552" s="4"/>
      <c r="D552" s="4" t="s">
        <v>16</v>
      </c>
      <c r="E552" s="4"/>
      <c r="F552" s="4"/>
      <c r="G552" s="4">
        <v>0</v>
      </c>
      <c r="H552" s="4">
        <v>0</v>
      </c>
      <c r="I552" s="4">
        <f t="shared" si="73"/>
        <v>0</v>
      </c>
      <c r="J552" s="4"/>
      <c r="K552" s="4"/>
      <c r="L552" s="4"/>
      <c r="M552" s="4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4"/>
      <c r="C553" s="4"/>
      <c r="D553" s="4" t="s">
        <v>16</v>
      </c>
      <c r="E553" s="4"/>
      <c r="F553" s="4"/>
      <c r="G553" s="4">
        <v>0</v>
      </c>
      <c r="H553" s="4">
        <v>0</v>
      </c>
      <c r="I553" s="4">
        <f t="shared" si="73"/>
        <v>0</v>
      </c>
      <c r="J553" s="4"/>
      <c r="K553" s="4"/>
      <c r="L553" s="4"/>
      <c r="M553" s="4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4"/>
      <c r="C554" s="4"/>
      <c r="D554" s="4" t="s">
        <v>16</v>
      </c>
      <c r="E554" s="4"/>
      <c r="F554" s="4"/>
      <c r="G554" s="4">
        <v>0</v>
      </c>
      <c r="H554" s="4">
        <v>0</v>
      </c>
      <c r="I554" s="4">
        <f t="shared" si="73"/>
        <v>0</v>
      </c>
      <c r="J554" s="4"/>
      <c r="K554" s="4"/>
      <c r="L554" s="4"/>
      <c r="M554" s="4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4"/>
      <c r="C555" s="4"/>
      <c r="D555" s="4" t="s">
        <v>16</v>
      </c>
      <c r="E555" s="4"/>
      <c r="F555" s="4"/>
      <c r="G555" s="4">
        <v>0</v>
      </c>
      <c r="H555" s="4">
        <v>0</v>
      </c>
      <c r="I555" s="4">
        <f t="shared" si="73"/>
        <v>0</v>
      </c>
      <c r="J555" s="4"/>
      <c r="K555" s="4"/>
      <c r="L555" s="4"/>
      <c r="M555" s="4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4"/>
      <c r="C556" s="4"/>
      <c r="D556" s="4" t="s">
        <v>16</v>
      </c>
      <c r="E556" s="4"/>
      <c r="F556" s="4"/>
      <c r="G556" s="4">
        <v>0</v>
      </c>
      <c r="H556" s="4">
        <v>0</v>
      </c>
      <c r="I556" s="4">
        <f t="shared" si="73"/>
        <v>0</v>
      </c>
      <c r="J556" s="4"/>
      <c r="K556" s="4"/>
      <c r="L556" s="4"/>
      <c r="M556" s="4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4"/>
      <c r="C557" s="4"/>
      <c r="D557" s="4" t="s">
        <v>16</v>
      </c>
      <c r="E557" s="4"/>
      <c r="F557" s="4"/>
      <c r="G557" s="4">
        <v>0</v>
      </c>
      <c r="H557" s="4">
        <v>0</v>
      </c>
      <c r="I557" s="4">
        <f t="shared" si="73"/>
        <v>0</v>
      </c>
      <c r="J557" s="4"/>
      <c r="K557" s="4"/>
      <c r="L557" s="4"/>
      <c r="M557" s="4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5"/>
      <c r="C558" s="5"/>
      <c r="D558" s="5" t="s">
        <v>15</v>
      </c>
      <c r="E558" s="5"/>
      <c r="F558" s="5"/>
      <c r="G558" s="5">
        <f>SUM(G537:G557)</f>
        <v>0.21375000000000002</v>
      </c>
      <c r="H558" s="5"/>
      <c r="I558" s="5">
        <f>SUM(I537:I557)</f>
        <v>1.3412500000000001</v>
      </c>
      <c r="J558" s="5">
        <f>I558/G558</f>
        <v>6.2748538011695905</v>
      </c>
      <c r="K558" s="5">
        <v>0.41499999999999998</v>
      </c>
      <c r="L558" s="5">
        <f>K558*I558</f>
        <v>0.55661874999999994</v>
      </c>
      <c r="M558" s="5">
        <f>G558*C537</f>
        <v>2.1375000000000002</v>
      </c>
      <c r="N558" s="5">
        <f>I558*C537</f>
        <v>13.412500000000001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3" t="s">
        <v>2</v>
      </c>
      <c r="C559" s="3" t="s">
        <v>3</v>
      </c>
      <c r="D559" s="3" t="s">
        <v>4</v>
      </c>
      <c r="E559" s="3" t="s">
        <v>5</v>
      </c>
      <c r="F559" s="3" t="s">
        <v>6</v>
      </c>
      <c r="G559" s="3" t="s">
        <v>7</v>
      </c>
      <c r="H559" s="3" t="s">
        <v>8</v>
      </c>
      <c r="I559" s="3" t="s">
        <v>9</v>
      </c>
      <c r="J559" s="3" t="s">
        <v>10</v>
      </c>
      <c r="K559" s="3" t="s">
        <v>11</v>
      </c>
      <c r="L559" s="3" t="s">
        <v>12</v>
      </c>
      <c r="M559" s="3" t="s">
        <v>13</v>
      </c>
      <c r="N559" s="3" t="s">
        <v>14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4">
        <v>25</v>
      </c>
      <c r="C560" s="4">
        <v>10</v>
      </c>
      <c r="D560" s="4">
        <v>31</v>
      </c>
      <c r="E560" s="4">
        <v>0.8</v>
      </c>
      <c r="F560" s="4">
        <f>A2</f>
        <v>2.5000000000000001E-2</v>
      </c>
      <c r="G560" s="4">
        <f t="shared" ref="G560:G572" si="75">E560*F560</f>
        <v>2.0000000000000004E-2</v>
      </c>
      <c r="H560" s="4">
        <v>3</v>
      </c>
      <c r="I560" s="4">
        <f t="shared" ref="I560:I580" si="76">G560*H560</f>
        <v>6.0000000000000012E-2</v>
      </c>
      <c r="J560" s="4"/>
      <c r="K560" s="4"/>
      <c r="L560" s="4"/>
      <c r="M560" s="4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4"/>
      <c r="C561" s="4"/>
      <c r="D561" s="4">
        <v>33</v>
      </c>
      <c r="E561" s="4">
        <v>0.8</v>
      </c>
      <c r="F561" s="4">
        <f t="shared" ref="F561:F564" si="77">A3</f>
        <v>2.5000000000000001E-2</v>
      </c>
      <c r="G561" s="4">
        <f t="shared" si="75"/>
        <v>2.0000000000000004E-2</v>
      </c>
      <c r="H561" s="4">
        <v>3</v>
      </c>
      <c r="I561" s="4">
        <f t="shared" si="76"/>
        <v>6.0000000000000012E-2</v>
      </c>
      <c r="J561" s="4"/>
      <c r="K561" s="4"/>
      <c r="L561" s="4"/>
      <c r="M561" s="4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4"/>
      <c r="C562" s="4"/>
      <c r="D562" s="4">
        <v>36</v>
      </c>
      <c r="E562" s="4">
        <v>0.8</v>
      </c>
      <c r="F562" s="4">
        <f t="shared" si="77"/>
        <v>2.5000000000000001E-2</v>
      </c>
      <c r="G562" s="4">
        <f t="shared" si="75"/>
        <v>2.0000000000000004E-2</v>
      </c>
      <c r="H562" s="4">
        <v>3</v>
      </c>
      <c r="I562" s="4">
        <f t="shared" si="76"/>
        <v>6.0000000000000012E-2</v>
      </c>
      <c r="J562" s="4"/>
      <c r="K562" s="4"/>
      <c r="L562" s="4"/>
      <c r="M562" s="4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4"/>
      <c r="C563" s="4"/>
      <c r="D563" s="4">
        <v>39</v>
      </c>
      <c r="E563" s="4">
        <v>0.8</v>
      </c>
      <c r="F563" s="4">
        <f t="shared" si="77"/>
        <v>2.5000000000000001E-2</v>
      </c>
      <c r="G563" s="4">
        <f t="shared" si="75"/>
        <v>2.0000000000000004E-2</v>
      </c>
      <c r="H563" s="4">
        <v>3</v>
      </c>
      <c r="I563" s="4">
        <f t="shared" si="76"/>
        <v>6.0000000000000012E-2</v>
      </c>
      <c r="J563" s="4"/>
      <c r="K563" s="4"/>
      <c r="L563" s="4"/>
      <c r="M563" s="4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4"/>
      <c r="C564" s="4"/>
      <c r="D564" s="4">
        <v>41</v>
      </c>
      <c r="E564" s="4">
        <v>0.6</v>
      </c>
      <c r="F564" s="4">
        <f t="shared" si="77"/>
        <v>2.5000000000000001E-2</v>
      </c>
      <c r="G564" s="4">
        <f t="shared" si="75"/>
        <v>1.4999999999999999E-2</v>
      </c>
      <c r="H564" s="4">
        <v>3</v>
      </c>
      <c r="I564" s="4">
        <f t="shared" si="76"/>
        <v>4.4999999999999998E-2</v>
      </c>
      <c r="J564" s="4"/>
      <c r="K564" s="4"/>
      <c r="L564" s="4"/>
      <c r="M564" s="4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4"/>
      <c r="C565" s="4"/>
      <c r="D565" s="4">
        <v>32</v>
      </c>
      <c r="E565" s="4">
        <v>0.75</v>
      </c>
      <c r="F565" s="4">
        <v>0</v>
      </c>
      <c r="G565" s="4">
        <f t="shared" si="75"/>
        <v>0</v>
      </c>
      <c r="H565" s="4">
        <v>3</v>
      </c>
      <c r="I565" s="4">
        <f t="shared" si="76"/>
        <v>0</v>
      </c>
      <c r="J565" s="4"/>
      <c r="K565" s="4"/>
      <c r="L565" s="4"/>
      <c r="M565" s="4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4"/>
      <c r="C566" s="4"/>
      <c r="D566" s="4">
        <v>34</v>
      </c>
      <c r="E566" s="4">
        <v>0.6</v>
      </c>
      <c r="F566" s="4">
        <v>0</v>
      </c>
      <c r="G566" s="4">
        <f t="shared" si="75"/>
        <v>0</v>
      </c>
      <c r="H566" s="4">
        <v>3</v>
      </c>
      <c r="I566" s="4">
        <f t="shared" si="76"/>
        <v>0</v>
      </c>
      <c r="J566" s="4"/>
      <c r="K566" s="4"/>
      <c r="L566" s="4"/>
      <c r="M566" s="4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4"/>
      <c r="C567" s="4"/>
      <c r="D567" s="4">
        <v>35</v>
      </c>
      <c r="E567" s="4">
        <v>0.75</v>
      </c>
      <c r="F567" s="4">
        <v>0</v>
      </c>
      <c r="G567" s="4">
        <f t="shared" si="75"/>
        <v>0</v>
      </c>
      <c r="H567" s="4">
        <v>3</v>
      </c>
      <c r="I567" s="4">
        <f t="shared" si="76"/>
        <v>0</v>
      </c>
      <c r="J567" s="4"/>
      <c r="K567" s="4"/>
      <c r="L567" s="4"/>
      <c r="M567" s="4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4"/>
      <c r="C568" s="4"/>
      <c r="D568" s="4">
        <v>37</v>
      </c>
      <c r="E568" s="4">
        <v>0.75</v>
      </c>
      <c r="F568" s="4">
        <v>0</v>
      </c>
      <c r="G568" s="4">
        <f t="shared" si="75"/>
        <v>0</v>
      </c>
      <c r="H568" s="4">
        <v>3</v>
      </c>
      <c r="I568" s="4">
        <f t="shared" si="76"/>
        <v>0</v>
      </c>
      <c r="J568" s="4"/>
      <c r="K568" s="4"/>
      <c r="L568" s="4"/>
      <c r="M568" s="4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4"/>
      <c r="C569" s="4"/>
      <c r="D569" s="4">
        <v>38</v>
      </c>
      <c r="E569" s="4">
        <v>0.6</v>
      </c>
      <c r="F569" s="4">
        <v>0</v>
      </c>
      <c r="G569" s="4">
        <f t="shared" si="75"/>
        <v>0</v>
      </c>
      <c r="H569" s="4">
        <v>3</v>
      </c>
      <c r="I569" s="4">
        <f t="shared" si="76"/>
        <v>0</v>
      </c>
      <c r="J569" s="4"/>
      <c r="K569" s="4"/>
      <c r="L569" s="4"/>
      <c r="M569" s="4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4"/>
      <c r="C570" s="4"/>
      <c r="D570" s="4">
        <v>40</v>
      </c>
      <c r="E570" s="4">
        <v>0.75</v>
      </c>
      <c r="F570" s="4">
        <v>0</v>
      </c>
      <c r="G570" s="4">
        <f t="shared" si="75"/>
        <v>0</v>
      </c>
      <c r="H570" s="4">
        <v>3</v>
      </c>
      <c r="I570" s="4">
        <f t="shared" si="76"/>
        <v>0</v>
      </c>
      <c r="J570" s="4"/>
      <c r="K570" s="4"/>
      <c r="L570" s="4"/>
      <c r="M570" s="4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4"/>
      <c r="C571" s="4"/>
      <c r="D571" s="4">
        <v>42</v>
      </c>
      <c r="E571" s="4">
        <v>0.75</v>
      </c>
      <c r="F571" s="4">
        <v>0</v>
      </c>
      <c r="G571" s="4">
        <f t="shared" si="75"/>
        <v>0</v>
      </c>
      <c r="H571" s="4">
        <v>3</v>
      </c>
      <c r="I571" s="4">
        <f t="shared" si="76"/>
        <v>0</v>
      </c>
      <c r="J571" s="4"/>
      <c r="K571" s="4"/>
      <c r="L571" s="4"/>
      <c r="M571" s="4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4"/>
      <c r="C572" s="4"/>
      <c r="D572" s="4">
        <v>43</v>
      </c>
      <c r="E572" s="4">
        <v>0.6</v>
      </c>
      <c r="F572" s="4">
        <f>A2</f>
        <v>2.5000000000000001E-2</v>
      </c>
      <c r="G572" s="4">
        <f t="shared" si="75"/>
        <v>1.4999999999999999E-2</v>
      </c>
      <c r="H572" s="4">
        <v>3</v>
      </c>
      <c r="I572" s="4">
        <f t="shared" si="76"/>
        <v>4.4999999999999998E-2</v>
      </c>
      <c r="J572" s="4"/>
      <c r="K572" s="4"/>
      <c r="L572" s="4"/>
      <c r="M572" s="4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4"/>
      <c r="C573" s="4"/>
      <c r="D573" s="4" t="s">
        <v>16</v>
      </c>
      <c r="E573" s="4"/>
      <c r="F573" s="4"/>
      <c r="G573" s="4">
        <v>0.1</v>
      </c>
      <c r="H573" s="4">
        <v>10</v>
      </c>
      <c r="I573" s="4">
        <f t="shared" si="76"/>
        <v>1</v>
      </c>
      <c r="J573" s="4"/>
      <c r="K573" s="4"/>
      <c r="L573" s="4"/>
      <c r="M573" s="4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4"/>
      <c r="C574" s="4"/>
      <c r="D574" s="4" t="s">
        <v>16</v>
      </c>
      <c r="E574" s="4"/>
      <c r="F574" s="4"/>
      <c r="G574" s="4">
        <v>0</v>
      </c>
      <c r="H574" s="4">
        <v>0</v>
      </c>
      <c r="I574" s="4">
        <f t="shared" si="76"/>
        <v>0</v>
      </c>
      <c r="J574" s="4"/>
      <c r="K574" s="4" t="s">
        <v>26</v>
      </c>
      <c r="L574" s="4"/>
      <c r="M574" s="4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4"/>
      <c r="C575" s="4"/>
      <c r="D575" s="4" t="s">
        <v>16</v>
      </c>
      <c r="E575" s="4"/>
      <c r="F575" s="4"/>
      <c r="G575" s="4">
        <v>0</v>
      </c>
      <c r="H575" s="4">
        <v>0</v>
      </c>
      <c r="I575" s="4">
        <f t="shared" si="76"/>
        <v>0</v>
      </c>
      <c r="J575" s="4"/>
      <c r="K575" s="4"/>
      <c r="L575" s="4"/>
      <c r="M575" s="4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4"/>
      <c r="C576" s="4"/>
      <c r="D576" s="4" t="s">
        <v>16</v>
      </c>
      <c r="E576" s="4"/>
      <c r="F576" s="4"/>
      <c r="G576" s="4">
        <v>0</v>
      </c>
      <c r="H576" s="4">
        <v>0</v>
      </c>
      <c r="I576" s="4">
        <f t="shared" si="76"/>
        <v>0</v>
      </c>
      <c r="J576" s="4"/>
      <c r="K576" s="4"/>
      <c r="L576" s="4"/>
      <c r="M576" s="4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4"/>
      <c r="C577" s="4"/>
      <c r="D577" s="4" t="s">
        <v>16</v>
      </c>
      <c r="E577" s="4"/>
      <c r="F577" s="4"/>
      <c r="G577" s="4">
        <v>0</v>
      </c>
      <c r="H577" s="4">
        <v>0</v>
      </c>
      <c r="I577" s="4">
        <f t="shared" si="76"/>
        <v>0</v>
      </c>
      <c r="J577" s="4"/>
      <c r="K577" s="4"/>
      <c r="L577" s="4"/>
      <c r="M577" s="4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4"/>
      <c r="C578" s="4"/>
      <c r="D578" s="4" t="s">
        <v>16</v>
      </c>
      <c r="E578" s="4"/>
      <c r="F578" s="4"/>
      <c r="G578" s="4">
        <v>0</v>
      </c>
      <c r="H578" s="4">
        <v>0</v>
      </c>
      <c r="I578" s="4">
        <f t="shared" si="76"/>
        <v>0</v>
      </c>
      <c r="J578" s="4"/>
      <c r="K578" s="4"/>
      <c r="L578" s="4"/>
      <c r="M578" s="4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4"/>
      <c r="C579" s="4"/>
      <c r="D579" s="4" t="s">
        <v>16</v>
      </c>
      <c r="E579" s="4"/>
      <c r="F579" s="4"/>
      <c r="G579" s="4">
        <v>0</v>
      </c>
      <c r="H579" s="4">
        <v>0</v>
      </c>
      <c r="I579" s="4">
        <f t="shared" si="76"/>
        <v>0</v>
      </c>
      <c r="J579" s="4"/>
      <c r="K579" s="4"/>
      <c r="L579" s="4"/>
      <c r="M579" s="4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4"/>
      <c r="C580" s="4"/>
      <c r="D580" s="4" t="s">
        <v>16</v>
      </c>
      <c r="E580" s="4"/>
      <c r="F580" s="4"/>
      <c r="G580" s="4">
        <v>0</v>
      </c>
      <c r="H580" s="4">
        <v>0</v>
      </c>
      <c r="I580" s="4">
        <f t="shared" si="76"/>
        <v>0</v>
      </c>
      <c r="J580" s="4"/>
      <c r="K580" s="4"/>
      <c r="L580" s="4"/>
      <c r="M580" s="4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5"/>
      <c r="C581" s="5"/>
      <c r="D581" s="5" t="s">
        <v>15</v>
      </c>
      <c r="E581" s="5"/>
      <c r="F581" s="5"/>
      <c r="G581" s="5">
        <f>SUM(G560:G580)</f>
        <v>0.21000000000000002</v>
      </c>
      <c r="H581" s="5"/>
      <c r="I581" s="5">
        <f>SUM(I560:I580)</f>
        <v>1.33</v>
      </c>
      <c r="J581" s="5">
        <f>I581/G581</f>
        <v>6.333333333333333</v>
      </c>
      <c r="K581" s="5">
        <v>0.41499999999999998</v>
      </c>
      <c r="L581" s="5">
        <f>K581*I581</f>
        <v>0.55195000000000005</v>
      </c>
      <c r="M581" s="5">
        <f>G581*C560</f>
        <v>2.1</v>
      </c>
      <c r="N581" s="5">
        <f>I581*C560</f>
        <v>13.3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5" t="s">
        <v>17</v>
      </c>
      <c r="L582" s="5">
        <f t="shared" ref="L582:N582" si="78">SUM(L420:L581)</f>
        <v>5.3619875000000006</v>
      </c>
      <c r="M582" s="5">
        <f t="shared" si="78"/>
        <v>276.26250000000005</v>
      </c>
      <c r="N582" s="5">
        <f t="shared" si="78"/>
        <v>1738.7874999999999</v>
      </c>
      <c r="O582" s="1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7">
        <f>SUM(C399:C582)</f>
        <v>1300</v>
      </c>
      <c r="C583" s="9" t="s">
        <v>18</v>
      </c>
      <c r="D583" s="9"/>
      <c r="E583" s="9"/>
      <c r="F583" s="9"/>
      <c r="G583" s="9"/>
      <c r="H583" s="1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7">
        <f>B583*8760</f>
        <v>11388000</v>
      </c>
      <c r="C584" s="9" t="s">
        <v>19</v>
      </c>
      <c r="D584" s="9"/>
      <c r="E584" s="9"/>
      <c r="F584" s="9"/>
      <c r="G584" s="9"/>
      <c r="H584" s="1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7">
        <f>M582</f>
        <v>276.26250000000005</v>
      </c>
      <c r="C585" s="9" t="s">
        <v>20</v>
      </c>
      <c r="D585" s="9"/>
      <c r="E585" s="9"/>
      <c r="F585" s="9"/>
      <c r="G585" s="9"/>
      <c r="H585" s="1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7">
        <f>B585/B583</f>
        <v>0.21250961538461541</v>
      </c>
      <c r="C586" s="9" t="s">
        <v>21</v>
      </c>
      <c r="D586" s="9"/>
      <c r="E586" s="9"/>
      <c r="F586" s="9"/>
      <c r="G586" s="9"/>
      <c r="H586" s="1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7">
        <f>N582/B583</f>
        <v>1.3375288461538462</v>
      </c>
      <c r="C587" s="9" t="s">
        <v>22</v>
      </c>
      <c r="D587" s="9"/>
      <c r="E587" s="9"/>
      <c r="F587" s="9"/>
      <c r="G587" s="9"/>
      <c r="H587" s="1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7">
        <f>B587/B586</f>
        <v>6.2939685987059404</v>
      </c>
      <c r="C588" s="9" t="s">
        <v>23</v>
      </c>
      <c r="D588" s="9"/>
      <c r="E588" s="9"/>
      <c r="F588" s="9"/>
      <c r="G588" s="9"/>
      <c r="H588" s="1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7">
        <f>(B584-N582)/B584</f>
        <v>0.99984731405865823</v>
      </c>
      <c r="C589" s="9" t="s">
        <v>24</v>
      </c>
      <c r="D589" s="9"/>
      <c r="E589" s="9"/>
      <c r="F589" s="9"/>
      <c r="G589" s="9"/>
      <c r="H589" s="1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7">
        <f>1-B589</f>
        <v>1.5268594134176805E-4</v>
      </c>
      <c r="C590" s="9" t="s">
        <v>25</v>
      </c>
      <c r="D590" s="9"/>
      <c r="E590" s="9"/>
      <c r="F590" s="9"/>
      <c r="G590" s="9"/>
      <c r="H590" s="1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7">
        <f>L582*1000</f>
        <v>5361.9875000000002</v>
      </c>
      <c r="C591" s="9" t="s">
        <v>27</v>
      </c>
      <c r="D591" s="9"/>
      <c r="E591" s="9"/>
      <c r="F591" s="9"/>
      <c r="G591" s="9"/>
      <c r="H591" s="1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7">
        <f>B591/B583</f>
        <v>4.1246057692307696</v>
      </c>
      <c r="C592" s="12" t="s">
        <v>28</v>
      </c>
      <c r="D592" s="12"/>
      <c r="E592" s="12"/>
      <c r="F592" s="12"/>
      <c r="G592" s="12"/>
      <c r="H592" s="1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6.5">
      <c r="A595" s="1"/>
      <c r="B595" s="2"/>
      <c r="C595" s="2"/>
      <c r="D595" s="2"/>
      <c r="E595" s="2"/>
      <c r="F595" s="2"/>
      <c r="G595" s="2"/>
      <c r="H595" s="1" t="s">
        <v>31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3" t="s">
        <v>2</v>
      </c>
      <c r="C596" s="3" t="s">
        <v>3</v>
      </c>
      <c r="D596" s="3" t="s">
        <v>4</v>
      </c>
      <c r="E596" s="3" t="s">
        <v>5</v>
      </c>
      <c r="F596" s="3" t="s">
        <v>6</v>
      </c>
      <c r="G596" s="3" t="s">
        <v>7</v>
      </c>
      <c r="H596" s="3" t="s">
        <v>8</v>
      </c>
      <c r="I596" s="3" t="s">
        <v>9</v>
      </c>
      <c r="J596" s="3" t="s">
        <v>10</v>
      </c>
      <c r="K596" s="3" t="s">
        <v>11</v>
      </c>
      <c r="L596" s="3" t="s">
        <v>12</v>
      </c>
      <c r="M596" s="3" t="s">
        <v>13</v>
      </c>
      <c r="N596" s="3" t="s">
        <v>14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>
        <v>18</v>
      </c>
      <c r="C597" s="14">
        <v>220</v>
      </c>
      <c r="D597" s="14">
        <v>31</v>
      </c>
      <c r="E597" s="14">
        <v>0.8</v>
      </c>
      <c r="F597" s="14">
        <f>A2</f>
        <v>2.5000000000000001E-2</v>
      </c>
      <c r="G597" s="14">
        <f t="shared" ref="G597:G609" si="79">E597*F597</f>
        <v>2.0000000000000004E-2</v>
      </c>
      <c r="H597" s="14">
        <v>0.5</v>
      </c>
      <c r="I597" s="14">
        <f t="shared" ref="I597:I617" si="80">G597*H597</f>
        <v>1.0000000000000002E-2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33</v>
      </c>
      <c r="E598" s="14">
        <v>0.8</v>
      </c>
      <c r="F598" s="14">
        <f t="shared" ref="F598:F609" si="81">A3</f>
        <v>2.5000000000000001E-2</v>
      </c>
      <c r="G598" s="14">
        <f t="shared" si="79"/>
        <v>2.0000000000000004E-2</v>
      </c>
      <c r="H598" s="14">
        <v>0.5</v>
      </c>
      <c r="I598" s="14">
        <f t="shared" si="80"/>
        <v>1.0000000000000002E-2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36</v>
      </c>
      <c r="E599" s="14">
        <v>0.8</v>
      </c>
      <c r="F599" s="14">
        <f t="shared" si="81"/>
        <v>2.5000000000000001E-2</v>
      </c>
      <c r="G599" s="14">
        <f t="shared" si="79"/>
        <v>2.0000000000000004E-2</v>
      </c>
      <c r="H599" s="14">
        <v>0.5</v>
      </c>
      <c r="I599" s="14">
        <f t="shared" si="80"/>
        <v>1.0000000000000002E-2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39</v>
      </c>
      <c r="E600" s="14">
        <v>0.8</v>
      </c>
      <c r="F600" s="14">
        <f t="shared" si="81"/>
        <v>2.5000000000000001E-2</v>
      </c>
      <c r="G600" s="14">
        <f t="shared" si="79"/>
        <v>2.0000000000000004E-2</v>
      </c>
      <c r="H600" s="14">
        <v>0.5</v>
      </c>
      <c r="I600" s="14">
        <f t="shared" si="80"/>
        <v>1.0000000000000002E-2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>
        <v>41</v>
      </c>
      <c r="E601" s="14">
        <v>0.6</v>
      </c>
      <c r="F601" s="14">
        <f t="shared" si="81"/>
        <v>2.5000000000000001E-2</v>
      </c>
      <c r="G601" s="14">
        <f t="shared" si="79"/>
        <v>1.4999999999999999E-2</v>
      </c>
      <c r="H601" s="14">
        <v>0.5</v>
      </c>
      <c r="I601" s="14">
        <f t="shared" si="80"/>
        <v>7.4999999999999997E-3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>
        <v>32</v>
      </c>
      <c r="E602" s="14">
        <v>0.75</v>
      </c>
      <c r="F602" s="14">
        <f t="shared" si="81"/>
        <v>2.5000000000000001E-2</v>
      </c>
      <c r="G602" s="14">
        <f t="shared" si="79"/>
        <v>1.8750000000000003E-2</v>
      </c>
      <c r="H602" s="14">
        <v>3</v>
      </c>
      <c r="I602" s="14">
        <f t="shared" si="80"/>
        <v>5.6250000000000008E-2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>
        <v>34</v>
      </c>
      <c r="E603" s="14">
        <v>0.6</v>
      </c>
      <c r="F603" s="14">
        <f t="shared" si="81"/>
        <v>2.5000000000000001E-2</v>
      </c>
      <c r="G603" s="14">
        <f t="shared" si="79"/>
        <v>1.4999999999999999E-2</v>
      </c>
      <c r="H603" s="14">
        <v>0.5</v>
      </c>
      <c r="I603" s="14">
        <f t="shared" si="80"/>
        <v>7.4999999999999997E-3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>
        <v>35</v>
      </c>
      <c r="E604" s="14">
        <v>0.75</v>
      </c>
      <c r="F604" s="14">
        <f t="shared" si="81"/>
        <v>2.5000000000000001E-2</v>
      </c>
      <c r="G604" s="14">
        <f t="shared" si="79"/>
        <v>1.8750000000000003E-2</v>
      </c>
      <c r="H604" s="14">
        <v>0.5</v>
      </c>
      <c r="I604" s="14">
        <f t="shared" si="80"/>
        <v>9.3750000000000014E-3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>
        <v>37</v>
      </c>
      <c r="E605" s="14">
        <v>0.75</v>
      </c>
      <c r="F605" s="14">
        <f t="shared" si="81"/>
        <v>2.5000000000000001E-2</v>
      </c>
      <c r="G605" s="14">
        <f t="shared" si="79"/>
        <v>1.8750000000000003E-2</v>
      </c>
      <c r="H605" s="14">
        <v>0.5</v>
      </c>
      <c r="I605" s="14">
        <f t="shared" si="80"/>
        <v>9.3750000000000014E-3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>
        <v>38</v>
      </c>
      <c r="E606" s="14">
        <v>0.6</v>
      </c>
      <c r="F606" s="14">
        <f t="shared" si="81"/>
        <v>2.5000000000000001E-2</v>
      </c>
      <c r="G606" s="14">
        <f t="shared" si="79"/>
        <v>1.4999999999999999E-2</v>
      </c>
      <c r="H606" s="14">
        <v>0.5</v>
      </c>
      <c r="I606" s="14">
        <f t="shared" si="80"/>
        <v>7.4999999999999997E-3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>
        <v>40</v>
      </c>
      <c r="E607" s="14">
        <v>0.75</v>
      </c>
      <c r="F607" s="14">
        <f t="shared" si="81"/>
        <v>2.5000000000000001E-2</v>
      </c>
      <c r="G607" s="14">
        <f t="shared" si="79"/>
        <v>1.8750000000000003E-2</v>
      </c>
      <c r="H607" s="14">
        <v>0.5</v>
      </c>
      <c r="I607" s="14">
        <f t="shared" si="80"/>
        <v>9.3750000000000014E-3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4"/>
      <c r="C608" s="14"/>
      <c r="D608" s="14">
        <v>42</v>
      </c>
      <c r="E608" s="14">
        <v>0.75</v>
      </c>
      <c r="F608" s="14">
        <f t="shared" si="81"/>
        <v>2.5000000000000001E-2</v>
      </c>
      <c r="G608" s="14">
        <f t="shared" si="79"/>
        <v>1.8750000000000003E-2</v>
      </c>
      <c r="H608" s="14">
        <v>0.5</v>
      </c>
      <c r="I608" s="14">
        <f t="shared" si="80"/>
        <v>9.3750000000000014E-3</v>
      </c>
      <c r="J608" s="14"/>
      <c r="K608" s="14"/>
      <c r="L608" s="14"/>
      <c r="M608" s="14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4"/>
      <c r="C609" s="14"/>
      <c r="D609" s="14">
        <v>43</v>
      </c>
      <c r="E609" s="14">
        <v>0.6</v>
      </c>
      <c r="F609" s="14">
        <f t="shared" si="81"/>
        <v>2.5000000000000001E-2</v>
      </c>
      <c r="G609" s="14">
        <f t="shared" si="79"/>
        <v>1.4999999999999999E-2</v>
      </c>
      <c r="H609" s="14">
        <v>0.5</v>
      </c>
      <c r="I609" s="14">
        <f t="shared" si="80"/>
        <v>7.4999999999999997E-3</v>
      </c>
      <c r="J609" s="14"/>
      <c r="K609" s="14"/>
      <c r="L609" s="14"/>
      <c r="M609" s="14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14"/>
      <c r="C610" s="14"/>
      <c r="D610" s="14" t="s">
        <v>16</v>
      </c>
      <c r="E610" s="14"/>
      <c r="F610" s="14"/>
      <c r="G610" s="14">
        <v>0.1</v>
      </c>
      <c r="H610" s="14">
        <v>10</v>
      </c>
      <c r="I610" s="14">
        <f t="shared" si="80"/>
        <v>1</v>
      </c>
      <c r="J610" s="14"/>
      <c r="K610" s="14"/>
      <c r="L610" s="14"/>
      <c r="M610" s="14"/>
      <c r="N610" s="1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14"/>
      <c r="C611" s="14"/>
      <c r="D611" s="14" t="s">
        <v>16</v>
      </c>
      <c r="E611" s="14"/>
      <c r="F611" s="14"/>
      <c r="G611" s="14">
        <v>0.1</v>
      </c>
      <c r="H611" s="14">
        <v>0.5</v>
      </c>
      <c r="I611" s="14">
        <f t="shared" si="80"/>
        <v>0.05</v>
      </c>
      <c r="J611" s="14"/>
      <c r="K611" s="14"/>
      <c r="L611" s="14"/>
      <c r="M611" s="14"/>
      <c r="N611" s="1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/>
      <c r="C612" s="14"/>
      <c r="D612" s="14" t="s">
        <v>16</v>
      </c>
      <c r="E612" s="14"/>
      <c r="F612" s="14"/>
      <c r="G612" s="14">
        <v>0.1</v>
      </c>
      <c r="H612" s="14">
        <v>0.5</v>
      </c>
      <c r="I612" s="14">
        <f t="shared" si="80"/>
        <v>0.05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 t="s">
        <v>16</v>
      </c>
      <c r="E613" s="14"/>
      <c r="F613" s="14"/>
      <c r="G613" s="14">
        <v>0.1</v>
      </c>
      <c r="H613" s="14">
        <v>0.5</v>
      </c>
      <c r="I613" s="14">
        <f t="shared" si="80"/>
        <v>0.05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 t="s">
        <v>16</v>
      </c>
      <c r="E614" s="14"/>
      <c r="F614" s="14"/>
      <c r="G614" s="14">
        <v>0.1</v>
      </c>
      <c r="H614" s="14">
        <v>0.5</v>
      </c>
      <c r="I614" s="14">
        <f t="shared" si="80"/>
        <v>0.05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 t="s">
        <v>16</v>
      </c>
      <c r="E615" s="14"/>
      <c r="F615" s="14"/>
      <c r="G615" s="14">
        <v>0.1</v>
      </c>
      <c r="H615" s="14">
        <v>0.5</v>
      </c>
      <c r="I615" s="14">
        <f t="shared" si="80"/>
        <v>0.05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 t="s">
        <v>16</v>
      </c>
      <c r="E616" s="14"/>
      <c r="F616" s="14"/>
      <c r="G616" s="14">
        <v>0.1</v>
      </c>
      <c r="H616" s="14">
        <v>0.5</v>
      </c>
      <c r="I616" s="14">
        <f t="shared" si="80"/>
        <v>0.05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 t="s">
        <v>16</v>
      </c>
      <c r="E617" s="14"/>
      <c r="F617" s="14"/>
      <c r="G617" s="14">
        <v>0.1</v>
      </c>
      <c r="H617" s="14">
        <v>0.5</v>
      </c>
      <c r="I617" s="14">
        <f t="shared" si="80"/>
        <v>0.05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6"/>
      <c r="C618" s="26"/>
      <c r="D618" s="26" t="s">
        <v>15</v>
      </c>
      <c r="E618" s="26"/>
      <c r="F618" s="26"/>
      <c r="G618" s="26">
        <f>SUM(G597:G617)</f>
        <v>1.0337499999999999</v>
      </c>
      <c r="H618" s="26"/>
      <c r="I618" s="26">
        <f>SUM(I597:I617)</f>
        <v>1.5137500000000004</v>
      </c>
      <c r="J618" s="26">
        <f>I618/G618</f>
        <v>1.4643288996372434</v>
      </c>
      <c r="K618" s="26">
        <v>0.54500000000000004</v>
      </c>
      <c r="L618" s="26">
        <f>K618*I618</f>
        <v>0.8249937500000003</v>
      </c>
      <c r="M618" s="26">
        <f>G618*C597</f>
        <v>227.42499999999998</v>
      </c>
      <c r="N618" s="26">
        <f>I618*C597</f>
        <v>333.02500000000009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3" t="s">
        <v>2</v>
      </c>
      <c r="C619" s="3" t="s">
        <v>3</v>
      </c>
      <c r="D619" s="3" t="s">
        <v>4</v>
      </c>
      <c r="E619" s="3" t="s">
        <v>5</v>
      </c>
      <c r="F619" s="3" t="s">
        <v>6</v>
      </c>
      <c r="G619" s="3" t="s">
        <v>7</v>
      </c>
      <c r="H619" s="3" t="s">
        <v>8</v>
      </c>
      <c r="I619" s="3" t="s">
        <v>9</v>
      </c>
      <c r="J619" s="3" t="s">
        <v>10</v>
      </c>
      <c r="K619" s="3" t="s">
        <v>11</v>
      </c>
      <c r="L619" s="3" t="s">
        <v>12</v>
      </c>
      <c r="M619" s="3" t="s">
        <v>13</v>
      </c>
      <c r="N619" s="3" t="s">
        <v>14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>
        <v>19</v>
      </c>
      <c r="C620" s="14">
        <v>220</v>
      </c>
      <c r="D620" s="14">
        <v>31</v>
      </c>
      <c r="E620" s="14">
        <v>0.8</v>
      </c>
      <c r="F620" s="14">
        <f>A2</f>
        <v>2.5000000000000001E-2</v>
      </c>
      <c r="G620" s="14">
        <f t="shared" ref="G620:G632" si="82">E620*F620</f>
        <v>2.0000000000000004E-2</v>
      </c>
      <c r="H620" s="14">
        <v>0.5</v>
      </c>
      <c r="I620" s="14">
        <f t="shared" ref="I620:I640" si="83">G620*H620</f>
        <v>1.0000000000000002E-2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33</v>
      </c>
      <c r="E621" s="14">
        <v>0.8</v>
      </c>
      <c r="F621" s="14">
        <f t="shared" ref="F621:F632" si="84">A3</f>
        <v>2.5000000000000001E-2</v>
      </c>
      <c r="G621" s="14">
        <f t="shared" si="82"/>
        <v>2.0000000000000004E-2</v>
      </c>
      <c r="H621" s="14">
        <v>0.5</v>
      </c>
      <c r="I621" s="14">
        <f t="shared" si="83"/>
        <v>1.0000000000000002E-2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>
        <v>36</v>
      </c>
      <c r="E622" s="14">
        <v>0.8</v>
      </c>
      <c r="F622" s="14">
        <f t="shared" si="84"/>
        <v>2.5000000000000001E-2</v>
      </c>
      <c r="G622" s="14">
        <f t="shared" si="82"/>
        <v>2.0000000000000004E-2</v>
      </c>
      <c r="H622" s="14">
        <v>0.5</v>
      </c>
      <c r="I622" s="14">
        <f t="shared" si="83"/>
        <v>1.0000000000000002E-2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>
        <v>39</v>
      </c>
      <c r="E623" s="14">
        <v>0.8</v>
      </c>
      <c r="F623" s="14">
        <f t="shared" si="84"/>
        <v>2.5000000000000001E-2</v>
      </c>
      <c r="G623" s="14">
        <f t="shared" si="82"/>
        <v>2.0000000000000004E-2</v>
      </c>
      <c r="H623" s="14">
        <v>0.5</v>
      </c>
      <c r="I623" s="14">
        <f t="shared" si="83"/>
        <v>1.0000000000000002E-2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>
        <v>41</v>
      </c>
      <c r="E624" s="14">
        <v>0.6</v>
      </c>
      <c r="F624" s="14">
        <f t="shared" si="84"/>
        <v>2.5000000000000001E-2</v>
      </c>
      <c r="G624" s="14">
        <f t="shared" si="82"/>
        <v>1.4999999999999999E-2</v>
      </c>
      <c r="H624" s="14">
        <v>0.5</v>
      </c>
      <c r="I624" s="14">
        <f t="shared" si="83"/>
        <v>7.4999999999999997E-3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>
        <v>32</v>
      </c>
      <c r="E625" s="14">
        <v>0.75</v>
      </c>
      <c r="F625" s="14">
        <f t="shared" si="84"/>
        <v>2.5000000000000001E-2</v>
      </c>
      <c r="G625" s="14">
        <f t="shared" si="82"/>
        <v>1.8750000000000003E-2</v>
      </c>
      <c r="H625" s="14">
        <v>0.5</v>
      </c>
      <c r="I625" s="14">
        <f t="shared" si="83"/>
        <v>9.3750000000000014E-3</v>
      </c>
      <c r="J625" s="14"/>
      <c r="K625" s="14"/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>
        <v>34</v>
      </c>
      <c r="E626" s="14">
        <v>0.6</v>
      </c>
      <c r="F626" s="14">
        <f t="shared" si="84"/>
        <v>2.5000000000000001E-2</v>
      </c>
      <c r="G626" s="14">
        <f t="shared" si="82"/>
        <v>1.4999999999999999E-2</v>
      </c>
      <c r="H626" s="14">
        <v>3</v>
      </c>
      <c r="I626" s="14">
        <f t="shared" si="83"/>
        <v>4.4999999999999998E-2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>
        <v>35</v>
      </c>
      <c r="E627" s="14">
        <v>0.75</v>
      </c>
      <c r="F627" s="14">
        <f t="shared" si="84"/>
        <v>2.5000000000000001E-2</v>
      </c>
      <c r="G627" s="14">
        <f t="shared" si="82"/>
        <v>1.8750000000000003E-2</v>
      </c>
      <c r="H627" s="14">
        <v>3</v>
      </c>
      <c r="I627" s="14">
        <f t="shared" si="83"/>
        <v>5.6250000000000008E-2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>
        <v>37</v>
      </c>
      <c r="E628" s="14">
        <v>0.75</v>
      </c>
      <c r="F628" s="14">
        <f t="shared" si="84"/>
        <v>2.5000000000000001E-2</v>
      </c>
      <c r="G628" s="14">
        <f t="shared" si="82"/>
        <v>1.8750000000000003E-2</v>
      </c>
      <c r="H628" s="14">
        <v>0.5</v>
      </c>
      <c r="I628" s="14">
        <f t="shared" si="83"/>
        <v>9.3750000000000014E-3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4"/>
      <c r="C629" s="14"/>
      <c r="D629" s="14">
        <v>38</v>
      </c>
      <c r="E629" s="14">
        <v>0.6</v>
      </c>
      <c r="F629" s="14">
        <f t="shared" si="84"/>
        <v>2.5000000000000001E-2</v>
      </c>
      <c r="G629" s="14">
        <f t="shared" si="82"/>
        <v>1.4999999999999999E-2</v>
      </c>
      <c r="H629" s="14">
        <v>0.5</v>
      </c>
      <c r="I629" s="14">
        <f t="shared" si="83"/>
        <v>7.4999999999999997E-3</v>
      </c>
      <c r="J629" s="14"/>
      <c r="K629" s="14"/>
      <c r="L629" s="14"/>
      <c r="M629" s="14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4"/>
      <c r="C630" s="14"/>
      <c r="D630" s="14">
        <v>40</v>
      </c>
      <c r="E630" s="14">
        <v>0.75</v>
      </c>
      <c r="F630" s="14">
        <f t="shared" si="84"/>
        <v>2.5000000000000001E-2</v>
      </c>
      <c r="G630" s="14">
        <f t="shared" si="82"/>
        <v>1.8750000000000003E-2</v>
      </c>
      <c r="H630" s="14">
        <v>0.5</v>
      </c>
      <c r="I630" s="14">
        <f t="shared" si="83"/>
        <v>9.3750000000000014E-3</v>
      </c>
      <c r="J630" s="14"/>
      <c r="K630" s="14"/>
      <c r="L630" s="14"/>
      <c r="M630" s="14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14"/>
      <c r="C631" s="14"/>
      <c r="D631" s="14">
        <v>42</v>
      </c>
      <c r="E631" s="14">
        <v>0.75</v>
      </c>
      <c r="F631" s="14">
        <f t="shared" si="84"/>
        <v>2.5000000000000001E-2</v>
      </c>
      <c r="G631" s="14">
        <f t="shared" si="82"/>
        <v>1.8750000000000003E-2</v>
      </c>
      <c r="H631" s="14">
        <v>0.5</v>
      </c>
      <c r="I631" s="14">
        <f t="shared" si="83"/>
        <v>9.3750000000000014E-3</v>
      </c>
      <c r="J631" s="14"/>
      <c r="K631" s="14"/>
      <c r="L631" s="14"/>
      <c r="M631" s="14"/>
      <c r="N631" s="1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14"/>
      <c r="C632" s="14"/>
      <c r="D632" s="14">
        <v>43</v>
      </c>
      <c r="E632" s="14">
        <v>0.6</v>
      </c>
      <c r="F632" s="14">
        <f t="shared" si="84"/>
        <v>2.5000000000000001E-2</v>
      </c>
      <c r="G632" s="14">
        <f t="shared" si="82"/>
        <v>1.4999999999999999E-2</v>
      </c>
      <c r="H632" s="14">
        <v>0.5</v>
      </c>
      <c r="I632" s="14">
        <f t="shared" si="83"/>
        <v>7.4999999999999997E-3</v>
      </c>
      <c r="J632" s="14"/>
      <c r="K632" s="14"/>
      <c r="L632" s="14"/>
      <c r="M632" s="14"/>
      <c r="N632" s="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14"/>
      <c r="C633" s="14"/>
      <c r="D633" s="14" t="s">
        <v>16</v>
      </c>
      <c r="E633" s="14"/>
      <c r="F633" s="14"/>
      <c r="G633" s="14">
        <v>0.1</v>
      </c>
      <c r="H633" s="14">
        <v>10</v>
      </c>
      <c r="I633" s="14">
        <f t="shared" si="83"/>
        <v>1</v>
      </c>
      <c r="J633" s="14"/>
      <c r="K633" s="14"/>
      <c r="L633" s="14"/>
      <c r="M633" s="14"/>
      <c r="N633" s="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14"/>
      <c r="C634" s="14"/>
      <c r="D634" s="14" t="s">
        <v>16</v>
      </c>
      <c r="E634" s="14"/>
      <c r="F634" s="14"/>
      <c r="G634" s="14">
        <v>0.1</v>
      </c>
      <c r="H634" s="14">
        <v>10</v>
      </c>
      <c r="I634" s="14">
        <f t="shared" si="83"/>
        <v>1</v>
      </c>
      <c r="J634" s="14"/>
      <c r="K634" s="14"/>
      <c r="L634" s="14"/>
      <c r="M634" s="14"/>
      <c r="N634" s="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14"/>
      <c r="C635" s="14"/>
      <c r="D635" s="14" t="s">
        <v>16</v>
      </c>
      <c r="E635" s="14"/>
      <c r="F635" s="14"/>
      <c r="G635" s="14">
        <v>0.1</v>
      </c>
      <c r="H635" s="14">
        <v>0.5</v>
      </c>
      <c r="I635" s="14">
        <f t="shared" si="83"/>
        <v>0.05</v>
      </c>
      <c r="J635" s="14"/>
      <c r="K635" s="14"/>
      <c r="L635" s="14"/>
      <c r="M635" s="14"/>
      <c r="N635" s="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14"/>
      <c r="C636" s="14"/>
      <c r="D636" s="14" t="s">
        <v>16</v>
      </c>
      <c r="E636" s="14"/>
      <c r="F636" s="14"/>
      <c r="G636" s="14">
        <v>0.1</v>
      </c>
      <c r="H636" s="14">
        <v>0.5</v>
      </c>
      <c r="I636" s="14">
        <f t="shared" si="83"/>
        <v>0.05</v>
      </c>
      <c r="J636" s="14"/>
      <c r="K636" s="14"/>
      <c r="L636" s="14"/>
      <c r="M636" s="14"/>
      <c r="N636" s="1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14"/>
      <c r="C637" s="14"/>
      <c r="D637" s="14" t="s">
        <v>16</v>
      </c>
      <c r="E637" s="14"/>
      <c r="F637" s="14"/>
      <c r="G637" s="14">
        <v>0.1</v>
      </c>
      <c r="H637" s="14">
        <v>0.5</v>
      </c>
      <c r="I637" s="14">
        <f t="shared" si="83"/>
        <v>0.05</v>
      </c>
      <c r="J637" s="14"/>
      <c r="K637" s="14"/>
      <c r="L637" s="14"/>
      <c r="M637" s="14"/>
      <c r="N637" s="1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14"/>
      <c r="C638" s="14"/>
      <c r="D638" s="14" t="s">
        <v>16</v>
      </c>
      <c r="E638" s="14"/>
      <c r="F638" s="14"/>
      <c r="G638" s="14">
        <v>0.1</v>
      </c>
      <c r="H638" s="14">
        <v>0.5</v>
      </c>
      <c r="I638" s="14">
        <f t="shared" si="83"/>
        <v>0.05</v>
      </c>
      <c r="J638" s="14"/>
      <c r="K638" s="14"/>
      <c r="L638" s="14"/>
      <c r="M638" s="14"/>
      <c r="N638" s="1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14"/>
      <c r="C639" s="14"/>
      <c r="D639" s="14" t="s">
        <v>16</v>
      </c>
      <c r="E639" s="14"/>
      <c r="F639" s="14"/>
      <c r="G639" s="14">
        <v>0.1</v>
      </c>
      <c r="H639" s="14">
        <v>0.5</v>
      </c>
      <c r="I639" s="14">
        <f t="shared" si="83"/>
        <v>0.05</v>
      </c>
      <c r="J639" s="14"/>
      <c r="K639" s="14"/>
      <c r="L639" s="14"/>
      <c r="M639" s="14"/>
      <c r="N639" s="1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14"/>
      <c r="C640" s="14"/>
      <c r="D640" s="14" t="s">
        <v>16</v>
      </c>
      <c r="E640" s="14"/>
      <c r="F640" s="14"/>
      <c r="G640" s="14">
        <v>0.1</v>
      </c>
      <c r="H640" s="14">
        <v>0.5</v>
      </c>
      <c r="I640" s="14">
        <f t="shared" si="83"/>
        <v>0.05</v>
      </c>
      <c r="J640" s="14"/>
      <c r="K640" s="14"/>
      <c r="L640" s="14"/>
      <c r="M640" s="14"/>
      <c r="N640" s="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6"/>
      <c r="C641" s="26"/>
      <c r="D641" s="26" t="s">
        <v>15</v>
      </c>
      <c r="E641" s="26"/>
      <c r="F641" s="26"/>
      <c r="G641" s="26">
        <f>SUM(G620:G640)</f>
        <v>1.0337499999999999</v>
      </c>
      <c r="H641" s="26"/>
      <c r="I641" s="26">
        <f>SUM(I620:I640)</f>
        <v>2.5012499999999989</v>
      </c>
      <c r="J641" s="26">
        <f>I641/G641</f>
        <v>2.4195888754534454</v>
      </c>
      <c r="K641" s="26">
        <v>0.54500000000000004</v>
      </c>
      <c r="L641" s="26">
        <f>K641*I641</f>
        <v>1.3631812499999996</v>
      </c>
      <c r="M641" s="26">
        <f>G641*C620</f>
        <v>227.42499999999998</v>
      </c>
      <c r="N641" s="26">
        <f>I641*C620</f>
        <v>550.27499999999975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3" t="s">
        <v>2</v>
      </c>
      <c r="C642" s="3" t="s">
        <v>3</v>
      </c>
      <c r="D642" s="3" t="s">
        <v>4</v>
      </c>
      <c r="E642" s="3" t="s">
        <v>5</v>
      </c>
      <c r="F642" s="3" t="s">
        <v>6</v>
      </c>
      <c r="G642" s="3" t="s">
        <v>7</v>
      </c>
      <c r="H642" s="3" t="s">
        <v>8</v>
      </c>
      <c r="I642" s="3" t="s">
        <v>9</v>
      </c>
      <c r="J642" s="3" t="s">
        <v>10</v>
      </c>
      <c r="K642" s="3" t="s">
        <v>11</v>
      </c>
      <c r="L642" s="3" t="s">
        <v>12</v>
      </c>
      <c r="M642" s="3" t="s">
        <v>13</v>
      </c>
      <c r="N642" s="3" t="s">
        <v>14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14">
        <v>20</v>
      </c>
      <c r="C643" s="14">
        <v>220</v>
      </c>
      <c r="D643" s="14">
        <v>31</v>
      </c>
      <c r="E643" s="14">
        <v>0.8</v>
      </c>
      <c r="F643" s="14">
        <f>A2</f>
        <v>2.5000000000000001E-2</v>
      </c>
      <c r="G643" s="14">
        <f t="shared" ref="G643:G655" si="85">E643*F643</f>
        <v>2.0000000000000004E-2</v>
      </c>
      <c r="H643" s="14">
        <v>0.5</v>
      </c>
      <c r="I643" s="14">
        <f t="shared" ref="I643:I663" si="86">G643*H643</f>
        <v>1.0000000000000002E-2</v>
      </c>
      <c r="J643" s="14"/>
      <c r="K643" s="14"/>
      <c r="L643" s="14"/>
      <c r="M643" s="14"/>
      <c r="N643" s="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14"/>
      <c r="C644" s="14"/>
      <c r="D644" s="14">
        <v>33</v>
      </c>
      <c r="E644" s="14">
        <v>0.8</v>
      </c>
      <c r="F644" s="14">
        <f t="shared" ref="F644:F655" si="87">A3</f>
        <v>2.5000000000000001E-2</v>
      </c>
      <c r="G644" s="14">
        <f t="shared" si="85"/>
        <v>2.0000000000000004E-2</v>
      </c>
      <c r="H644" s="14">
        <v>0.5</v>
      </c>
      <c r="I644" s="14">
        <f t="shared" si="86"/>
        <v>1.0000000000000002E-2</v>
      </c>
      <c r="J644" s="14"/>
      <c r="K644" s="14"/>
      <c r="L644" s="14"/>
      <c r="M644" s="14"/>
      <c r="N644" s="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14"/>
      <c r="C645" s="14"/>
      <c r="D645" s="14">
        <v>36</v>
      </c>
      <c r="E645" s="14">
        <v>0.8</v>
      </c>
      <c r="F645" s="14">
        <f t="shared" si="87"/>
        <v>2.5000000000000001E-2</v>
      </c>
      <c r="G645" s="14">
        <f t="shared" si="85"/>
        <v>2.0000000000000004E-2</v>
      </c>
      <c r="H645" s="14">
        <v>0.5</v>
      </c>
      <c r="I645" s="14">
        <f t="shared" si="86"/>
        <v>1.0000000000000002E-2</v>
      </c>
      <c r="J645" s="14"/>
      <c r="K645" s="14"/>
      <c r="L645" s="14"/>
      <c r="M645" s="14"/>
      <c r="N645" s="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14"/>
      <c r="C646" s="14"/>
      <c r="D646" s="14">
        <v>39</v>
      </c>
      <c r="E646" s="14">
        <v>0.8</v>
      </c>
      <c r="F646" s="14">
        <f t="shared" si="87"/>
        <v>2.5000000000000001E-2</v>
      </c>
      <c r="G646" s="14">
        <f t="shared" si="85"/>
        <v>2.0000000000000004E-2</v>
      </c>
      <c r="H646" s="14">
        <v>0.5</v>
      </c>
      <c r="I646" s="14">
        <f t="shared" si="86"/>
        <v>1.0000000000000002E-2</v>
      </c>
      <c r="J646" s="14"/>
      <c r="K646" s="14"/>
      <c r="L646" s="14"/>
      <c r="M646" s="14"/>
      <c r="N646" s="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14"/>
      <c r="C647" s="14"/>
      <c r="D647" s="14">
        <v>41</v>
      </c>
      <c r="E647" s="14">
        <v>0.6</v>
      </c>
      <c r="F647" s="14">
        <f t="shared" si="87"/>
        <v>2.5000000000000001E-2</v>
      </c>
      <c r="G647" s="14">
        <f t="shared" si="85"/>
        <v>1.4999999999999999E-2</v>
      </c>
      <c r="H647" s="14">
        <v>0.5</v>
      </c>
      <c r="I647" s="14">
        <f t="shared" si="86"/>
        <v>7.4999999999999997E-3</v>
      </c>
      <c r="J647" s="14"/>
      <c r="K647" s="14"/>
      <c r="L647" s="14"/>
      <c r="M647" s="14"/>
      <c r="N647" s="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14"/>
      <c r="C648" s="14"/>
      <c r="D648" s="14">
        <v>32</v>
      </c>
      <c r="E648" s="14">
        <v>0.75</v>
      </c>
      <c r="F648" s="14">
        <f t="shared" si="87"/>
        <v>2.5000000000000001E-2</v>
      </c>
      <c r="G648" s="14">
        <f t="shared" si="85"/>
        <v>1.8750000000000003E-2</v>
      </c>
      <c r="H648" s="14">
        <v>0.5</v>
      </c>
      <c r="I648" s="14">
        <f t="shared" si="86"/>
        <v>9.3750000000000014E-3</v>
      </c>
      <c r="J648" s="14"/>
      <c r="K648" s="14"/>
      <c r="L648" s="14"/>
      <c r="M648" s="14"/>
      <c r="N648" s="1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14"/>
      <c r="C649" s="14"/>
      <c r="D649" s="14">
        <v>34</v>
      </c>
      <c r="E649" s="14">
        <v>0.6</v>
      </c>
      <c r="F649" s="14">
        <f t="shared" si="87"/>
        <v>2.5000000000000001E-2</v>
      </c>
      <c r="G649" s="14">
        <f t="shared" si="85"/>
        <v>1.4999999999999999E-2</v>
      </c>
      <c r="H649" s="14">
        <v>3</v>
      </c>
      <c r="I649" s="14">
        <f t="shared" si="86"/>
        <v>4.4999999999999998E-2</v>
      </c>
      <c r="J649" s="14"/>
      <c r="K649" s="14"/>
      <c r="L649" s="14"/>
      <c r="M649" s="14"/>
      <c r="N649" s="1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14"/>
      <c r="C650" s="14"/>
      <c r="D650" s="14">
        <v>35</v>
      </c>
      <c r="E650" s="14">
        <v>0.75</v>
      </c>
      <c r="F650" s="14">
        <f t="shared" si="87"/>
        <v>2.5000000000000001E-2</v>
      </c>
      <c r="G650" s="14">
        <f t="shared" si="85"/>
        <v>1.8750000000000003E-2</v>
      </c>
      <c r="H650" s="14">
        <v>3</v>
      </c>
      <c r="I650" s="14">
        <f t="shared" si="86"/>
        <v>5.6250000000000008E-2</v>
      </c>
      <c r="J650" s="14"/>
      <c r="K650" s="14"/>
      <c r="L650" s="14"/>
      <c r="M650" s="14"/>
      <c r="N650" s="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14"/>
      <c r="C651" s="14"/>
      <c r="D651" s="14">
        <v>37</v>
      </c>
      <c r="E651" s="14">
        <v>0.75</v>
      </c>
      <c r="F651" s="14">
        <f t="shared" si="87"/>
        <v>2.5000000000000001E-2</v>
      </c>
      <c r="G651" s="14">
        <f t="shared" si="85"/>
        <v>1.8750000000000003E-2</v>
      </c>
      <c r="H651" s="14">
        <v>0.5</v>
      </c>
      <c r="I651" s="14">
        <f t="shared" si="86"/>
        <v>9.3750000000000014E-3</v>
      </c>
      <c r="J651" s="14"/>
      <c r="K651" s="14"/>
      <c r="L651" s="14"/>
      <c r="M651" s="14"/>
      <c r="N651" s="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14"/>
      <c r="C652" s="14"/>
      <c r="D652" s="14">
        <v>38</v>
      </c>
      <c r="E652" s="14">
        <v>0.6</v>
      </c>
      <c r="F652" s="14">
        <f t="shared" si="87"/>
        <v>2.5000000000000001E-2</v>
      </c>
      <c r="G652" s="14">
        <f t="shared" si="85"/>
        <v>1.4999999999999999E-2</v>
      </c>
      <c r="H652" s="14">
        <v>0.5</v>
      </c>
      <c r="I652" s="14">
        <f t="shared" si="86"/>
        <v>7.4999999999999997E-3</v>
      </c>
      <c r="J652" s="14"/>
      <c r="K652" s="14"/>
      <c r="L652" s="14"/>
      <c r="M652" s="14"/>
      <c r="N652" s="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14"/>
      <c r="C653" s="14"/>
      <c r="D653" s="14">
        <v>40</v>
      </c>
      <c r="E653" s="14">
        <v>0.75</v>
      </c>
      <c r="F653" s="14">
        <f t="shared" si="87"/>
        <v>2.5000000000000001E-2</v>
      </c>
      <c r="G653" s="14">
        <f t="shared" si="85"/>
        <v>1.8750000000000003E-2</v>
      </c>
      <c r="H653" s="14">
        <v>0.5</v>
      </c>
      <c r="I653" s="14">
        <f t="shared" si="86"/>
        <v>9.3750000000000014E-3</v>
      </c>
      <c r="J653" s="14"/>
      <c r="K653" s="14"/>
      <c r="L653" s="14"/>
      <c r="M653" s="14"/>
      <c r="N653" s="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14"/>
      <c r="C654" s="14"/>
      <c r="D654" s="14">
        <v>42</v>
      </c>
      <c r="E654" s="14">
        <v>0.75</v>
      </c>
      <c r="F654" s="14">
        <f t="shared" si="87"/>
        <v>2.5000000000000001E-2</v>
      </c>
      <c r="G654" s="14">
        <f t="shared" si="85"/>
        <v>1.8750000000000003E-2</v>
      </c>
      <c r="H654" s="14">
        <v>0.5</v>
      </c>
      <c r="I654" s="14">
        <f t="shared" si="86"/>
        <v>9.3750000000000014E-3</v>
      </c>
      <c r="J654" s="14"/>
      <c r="K654" s="14"/>
      <c r="L654" s="14"/>
      <c r="M654" s="14"/>
      <c r="N654" s="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14"/>
      <c r="C655" s="14"/>
      <c r="D655" s="14">
        <v>43</v>
      </c>
      <c r="E655" s="14">
        <v>0.6</v>
      </c>
      <c r="F655" s="14">
        <f t="shared" si="87"/>
        <v>2.5000000000000001E-2</v>
      </c>
      <c r="G655" s="14">
        <f t="shared" si="85"/>
        <v>1.4999999999999999E-2</v>
      </c>
      <c r="H655" s="14">
        <v>0.5</v>
      </c>
      <c r="I655" s="14">
        <f t="shared" si="86"/>
        <v>7.4999999999999997E-3</v>
      </c>
      <c r="J655" s="14"/>
      <c r="K655" s="14"/>
      <c r="L655" s="14"/>
      <c r="M655" s="14"/>
      <c r="N655" s="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14"/>
      <c r="C656" s="14"/>
      <c r="D656" s="14" t="s">
        <v>16</v>
      </c>
      <c r="E656" s="14"/>
      <c r="F656" s="14"/>
      <c r="G656" s="14">
        <v>0.1</v>
      </c>
      <c r="H656" s="14">
        <v>10</v>
      </c>
      <c r="I656" s="14">
        <f t="shared" si="86"/>
        <v>1</v>
      </c>
      <c r="J656" s="14" t="s">
        <v>26</v>
      </c>
      <c r="K656" s="14"/>
      <c r="L656" s="14"/>
      <c r="M656" s="14"/>
      <c r="N656" s="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14"/>
      <c r="C657" s="14"/>
      <c r="D657" s="14" t="s">
        <v>16</v>
      </c>
      <c r="E657" s="14"/>
      <c r="F657" s="14"/>
      <c r="G657" s="14">
        <v>0.1</v>
      </c>
      <c r="H657" s="14">
        <v>10</v>
      </c>
      <c r="I657" s="14">
        <f t="shared" si="86"/>
        <v>1</v>
      </c>
      <c r="J657" s="14"/>
      <c r="K657" s="14"/>
      <c r="L657" s="14"/>
      <c r="M657" s="14"/>
      <c r="N657" s="1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14"/>
      <c r="C658" s="14"/>
      <c r="D658" s="14" t="s">
        <v>16</v>
      </c>
      <c r="E658" s="14"/>
      <c r="F658" s="14"/>
      <c r="G658" s="14">
        <v>0.1</v>
      </c>
      <c r="H658" s="14">
        <v>0.5</v>
      </c>
      <c r="I658" s="14">
        <f t="shared" si="86"/>
        <v>0.05</v>
      </c>
      <c r="J658" s="14"/>
      <c r="K658" s="14"/>
      <c r="L658" s="14"/>
      <c r="M658" s="14"/>
      <c r="N658" s="1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14"/>
      <c r="C659" s="14"/>
      <c r="D659" s="14" t="s">
        <v>16</v>
      </c>
      <c r="E659" s="14"/>
      <c r="F659" s="14"/>
      <c r="G659" s="14">
        <v>0.1</v>
      </c>
      <c r="H659" s="14">
        <v>0.5</v>
      </c>
      <c r="I659" s="14">
        <f t="shared" si="86"/>
        <v>0.05</v>
      </c>
      <c r="J659" s="14"/>
      <c r="K659" s="14"/>
      <c r="L659" s="14"/>
      <c r="M659" s="14"/>
      <c r="N659" s="1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14"/>
      <c r="C660" s="14"/>
      <c r="D660" s="14" t="s">
        <v>16</v>
      </c>
      <c r="E660" s="14"/>
      <c r="F660" s="14"/>
      <c r="G660" s="14">
        <v>0.1</v>
      </c>
      <c r="H660" s="14">
        <v>0.5</v>
      </c>
      <c r="I660" s="14">
        <f t="shared" si="86"/>
        <v>0.05</v>
      </c>
      <c r="J660" s="14"/>
      <c r="K660" s="14"/>
      <c r="L660" s="14"/>
      <c r="M660" s="14"/>
      <c r="N660" s="1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14"/>
      <c r="C661" s="14"/>
      <c r="D661" s="14" t="s">
        <v>16</v>
      </c>
      <c r="E661" s="14"/>
      <c r="F661" s="14"/>
      <c r="G661" s="14">
        <v>0.1</v>
      </c>
      <c r="H661" s="14">
        <v>0.5</v>
      </c>
      <c r="I661" s="14">
        <f t="shared" si="86"/>
        <v>0.05</v>
      </c>
      <c r="J661" s="14"/>
      <c r="K661" s="14"/>
      <c r="L661" s="14"/>
      <c r="M661" s="14"/>
      <c r="N661" s="1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14"/>
      <c r="C662" s="14"/>
      <c r="D662" s="14" t="s">
        <v>16</v>
      </c>
      <c r="E662" s="14"/>
      <c r="F662" s="14"/>
      <c r="G662" s="14">
        <v>0.1</v>
      </c>
      <c r="H662" s="14">
        <v>0.5</v>
      </c>
      <c r="I662" s="14">
        <f t="shared" si="86"/>
        <v>0.05</v>
      </c>
      <c r="J662" s="14"/>
      <c r="K662" s="14"/>
      <c r="L662" s="14"/>
      <c r="M662" s="14"/>
      <c r="N662" s="1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14"/>
      <c r="C663" s="14"/>
      <c r="D663" s="14" t="s">
        <v>16</v>
      </c>
      <c r="E663" s="14"/>
      <c r="F663" s="14"/>
      <c r="G663" s="14">
        <v>0.1</v>
      </c>
      <c r="H663" s="14">
        <v>0.5</v>
      </c>
      <c r="I663" s="14">
        <f t="shared" si="86"/>
        <v>0.05</v>
      </c>
      <c r="J663" s="14"/>
      <c r="K663" s="14"/>
      <c r="L663" s="14"/>
      <c r="M663" s="14"/>
      <c r="N663" s="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6"/>
      <c r="C664" s="26"/>
      <c r="D664" s="26" t="s">
        <v>15</v>
      </c>
      <c r="E664" s="26"/>
      <c r="F664" s="26"/>
      <c r="G664" s="26">
        <f>SUM(G643:G663)</f>
        <v>1.0337499999999999</v>
      </c>
      <c r="H664" s="26"/>
      <c r="I664" s="26">
        <f>SUM(I643:I663)</f>
        <v>2.5012499999999989</v>
      </c>
      <c r="J664" s="26">
        <f>I664/G664</f>
        <v>2.4195888754534454</v>
      </c>
      <c r="K664" s="26">
        <v>0.54500000000000004</v>
      </c>
      <c r="L664" s="26">
        <f>K664*I664</f>
        <v>1.3631812499999996</v>
      </c>
      <c r="M664" s="26">
        <f>G664*C643</f>
        <v>227.42499999999998</v>
      </c>
      <c r="N664" s="26">
        <f>I664*C643</f>
        <v>550.27499999999975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3" t="s">
        <v>2</v>
      </c>
      <c r="C665" s="3" t="s">
        <v>3</v>
      </c>
      <c r="D665" s="3" t="s">
        <v>4</v>
      </c>
      <c r="E665" s="3" t="s">
        <v>5</v>
      </c>
      <c r="F665" s="3" t="s">
        <v>6</v>
      </c>
      <c r="G665" s="3" t="s">
        <v>7</v>
      </c>
      <c r="H665" s="3" t="s">
        <v>8</v>
      </c>
      <c r="I665" s="3" t="s">
        <v>9</v>
      </c>
      <c r="J665" s="3" t="s">
        <v>10</v>
      </c>
      <c r="K665" s="3" t="s">
        <v>11</v>
      </c>
      <c r="L665" s="3" t="s">
        <v>12</v>
      </c>
      <c r="M665" s="3" t="s">
        <v>13</v>
      </c>
      <c r="N665" s="3" t="s">
        <v>14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14">
        <v>21</v>
      </c>
      <c r="C666" s="14">
        <v>220</v>
      </c>
      <c r="D666" s="14">
        <v>31</v>
      </c>
      <c r="E666" s="14">
        <v>0.8</v>
      </c>
      <c r="F666" s="14">
        <f>A2</f>
        <v>2.5000000000000001E-2</v>
      </c>
      <c r="G666" s="14">
        <f t="shared" ref="G666:G678" si="88">E666*F666</f>
        <v>2.0000000000000004E-2</v>
      </c>
      <c r="H666" s="14">
        <v>0.5</v>
      </c>
      <c r="I666" s="14">
        <f t="shared" ref="I666:I686" si="89">G666*H666</f>
        <v>1.0000000000000002E-2</v>
      </c>
      <c r="J666" s="14"/>
      <c r="K666" s="14"/>
      <c r="L666" s="14"/>
      <c r="M666" s="14"/>
      <c r="N666" s="1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14"/>
      <c r="C667" s="14"/>
      <c r="D667" s="14">
        <v>33</v>
      </c>
      <c r="E667" s="14">
        <v>0.8</v>
      </c>
      <c r="F667" s="14">
        <f t="shared" ref="F667:F678" si="90">A3</f>
        <v>2.5000000000000001E-2</v>
      </c>
      <c r="G667" s="14">
        <f t="shared" si="88"/>
        <v>2.0000000000000004E-2</v>
      </c>
      <c r="H667" s="14">
        <v>0.5</v>
      </c>
      <c r="I667" s="14">
        <f t="shared" si="89"/>
        <v>1.0000000000000002E-2</v>
      </c>
      <c r="J667" s="14"/>
      <c r="K667" s="14"/>
      <c r="L667" s="14"/>
      <c r="M667" s="14"/>
      <c r="N667" s="1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14"/>
      <c r="C668" s="14"/>
      <c r="D668" s="14">
        <v>36</v>
      </c>
      <c r="E668" s="14">
        <v>0.8</v>
      </c>
      <c r="F668" s="14">
        <f t="shared" si="90"/>
        <v>2.5000000000000001E-2</v>
      </c>
      <c r="G668" s="14">
        <f t="shared" si="88"/>
        <v>2.0000000000000004E-2</v>
      </c>
      <c r="H668" s="14">
        <v>0.5</v>
      </c>
      <c r="I668" s="14">
        <f t="shared" si="89"/>
        <v>1.0000000000000002E-2</v>
      </c>
      <c r="J668" s="14"/>
      <c r="K668" s="14"/>
      <c r="L668" s="14"/>
      <c r="M668" s="14"/>
      <c r="N668" s="1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14"/>
      <c r="C669" s="14"/>
      <c r="D669" s="14">
        <v>39</v>
      </c>
      <c r="E669" s="14">
        <v>0.8</v>
      </c>
      <c r="F669" s="14">
        <f t="shared" si="90"/>
        <v>2.5000000000000001E-2</v>
      </c>
      <c r="G669" s="14">
        <f t="shared" si="88"/>
        <v>2.0000000000000004E-2</v>
      </c>
      <c r="H669" s="14">
        <v>0.5</v>
      </c>
      <c r="I669" s="14">
        <f t="shared" si="89"/>
        <v>1.0000000000000002E-2</v>
      </c>
      <c r="J669" s="14"/>
      <c r="K669" s="14"/>
      <c r="L669" s="14"/>
      <c r="M669" s="14"/>
      <c r="N669" s="1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14"/>
      <c r="C670" s="14"/>
      <c r="D670" s="14">
        <v>41</v>
      </c>
      <c r="E670" s="14">
        <v>0.6</v>
      </c>
      <c r="F670" s="14">
        <f t="shared" si="90"/>
        <v>2.5000000000000001E-2</v>
      </c>
      <c r="G670" s="14">
        <f t="shared" si="88"/>
        <v>1.4999999999999999E-2</v>
      </c>
      <c r="H670" s="14">
        <v>0.5</v>
      </c>
      <c r="I670" s="14">
        <f t="shared" si="89"/>
        <v>7.4999999999999997E-3</v>
      </c>
      <c r="J670" s="14"/>
      <c r="K670" s="14"/>
      <c r="L670" s="14"/>
      <c r="M670" s="14"/>
      <c r="N670" s="1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14"/>
      <c r="C671" s="14"/>
      <c r="D671" s="14">
        <v>32</v>
      </c>
      <c r="E671" s="14">
        <v>0.75</v>
      </c>
      <c r="F671" s="14">
        <f t="shared" si="90"/>
        <v>2.5000000000000001E-2</v>
      </c>
      <c r="G671" s="14">
        <f t="shared" si="88"/>
        <v>1.8750000000000003E-2</v>
      </c>
      <c r="H671" s="14">
        <v>0.5</v>
      </c>
      <c r="I671" s="14">
        <f t="shared" si="89"/>
        <v>9.3750000000000014E-3</v>
      </c>
      <c r="J671" s="14"/>
      <c r="K671" s="14"/>
      <c r="L671" s="14"/>
      <c r="M671" s="14"/>
      <c r="N671" s="1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14"/>
      <c r="C672" s="14"/>
      <c r="D672" s="14">
        <v>34</v>
      </c>
      <c r="E672" s="14">
        <v>0.6</v>
      </c>
      <c r="F672" s="14">
        <f t="shared" si="90"/>
        <v>2.5000000000000001E-2</v>
      </c>
      <c r="G672" s="14">
        <f t="shared" si="88"/>
        <v>1.4999999999999999E-2</v>
      </c>
      <c r="H672" s="14">
        <v>0.5</v>
      </c>
      <c r="I672" s="14">
        <f t="shared" si="89"/>
        <v>7.4999999999999997E-3</v>
      </c>
      <c r="J672" s="14"/>
      <c r="K672" s="14"/>
      <c r="L672" s="14"/>
      <c r="M672" s="14"/>
      <c r="N672" s="1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14"/>
      <c r="C673" s="14"/>
      <c r="D673" s="14">
        <v>35</v>
      </c>
      <c r="E673" s="14">
        <v>0.75</v>
      </c>
      <c r="F673" s="14">
        <f t="shared" si="90"/>
        <v>2.5000000000000001E-2</v>
      </c>
      <c r="G673" s="14">
        <f t="shared" si="88"/>
        <v>1.8750000000000003E-2</v>
      </c>
      <c r="H673" s="14">
        <v>0.5</v>
      </c>
      <c r="I673" s="14">
        <f t="shared" si="89"/>
        <v>9.3750000000000014E-3</v>
      </c>
      <c r="J673" s="14"/>
      <c r="K673" s="14"/>
      <c r="L673" s="14"/>
      <c r="M673" s="14"/>
      <c r="N673" s="1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14"/>
      <c r="C674" s="14"/>
      <c r="D674" s="14">
        <v>37</v>
      </c>
      <c r="E674" s="14">
        <v>0.75</v>
      </c>
      <c r="F674" s="14">
        <f t="shared" si="90"/>
        <v>2.5000000000000001E-2</v>
      </c>
      <c r="G674" s="14">
        <f t="shared" si="88"/>
        <v>1.8750000000000003E-2</v>
      </c>
      <c r="H674" s="14">
        <v>3</v>
      </c>
      <c r="I674" s="14">
        <f t="shared" si="89"/>
        <v>5.6250000000000008E-2</v>
      </c>
      <c r="J674" s="14"/>
      <c r="K674" s="14"/>
      <c r="L674" s="14"/>
      <c r="M674" s="14"/>
      <c r="N674" s="1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14"/>
      <c r="C675" s="14"/>
      <c r="D675" s="14">
        <v>38</v>
      </c>
      <c r="E675" s="14">
        <v>0.6</v>
      </c>
      <c r="F675" s="14">
        <f t="shared" si="90"/>
        <v>2.5000000000000001E-2</v>
      </c>
      <c r="G675" s="14">
        <f t="shared" si="88"/>
        <v>1.4999999999999999E-2</v>
      </c>
      <c r="H675" s="14">
        <v>3</v>
      </c>
      <c r="I675" s="14">
        <f t="shared" si="89"/>
        <v>4.4999999999999998E-2</v>
      </c>
      <c r="J675" s="14"/>
      <c r="K675" s="14"/>
      <c r="L675" s="14"/>
      <c r="M675" s="14"/>
      <c r="N675" s="1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14"/>
      <c r="C676" s="14"/>
      <c r="D676" s="14">
        <v>40</v>
      </c>
      <c r="E676" s="14">
        <v>0.75</v>
      </c>
      <c r="F676" s="14">
        <f t="shared" si="90"/>
        <v>2.5000000000000001E-2</v>
      </c>
      <c r="G676" s="14">
        <f t="shared" si="88"/>
        <v>1.8750000000000003E-2</v>
      </c>
      <c r="H676" s="14">
        <v>0.5</v>
      </c>
      <c r="I676" s="14">
        <f t="shared" si="89"/>
        <v>9.3750000000000014E-3</v>
      </c>
      <c r="J676" s="14"/>
      <c r="K676" s="14"/>
      <c r="L676" s="14"/>
      <c r="M676" s="14"/>
      <c r="N676" s="1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14"/>
      <c r="C677" s="14"/>
      <c r="D677" s="14">
        <v>42</v>
      </c>
      <c r="E677" s="14">
        <v>0.75</v>
      </c>
      <c r="F677" s="14">
        <f t="shared" si="90"/>
        <v>2.5000000000000001E-2</v>
      </c>
      <c r="G677" s="14">
        <f t="shared" si="88"/>
        <v>1.8750000000000003E-2</v>
      </c>
      <c r="H677" s="14">
        <v>0.5</v>
      </c>
      <c r="I677" s="14">
        <f t="shared" si="89"/>
        <v>9.3750000000000014E-3</v>
      </c>
      <c r="J677" s="14"/>
      <c r="K677" s="14"/>
      <c r="L677" s="14"/>
      <c r="M677" s="14"/>
      <c r="N677" s="1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14"/>
      <c r="C678" s="14"/>
      <c r="D678" s="14">
        <v>43</v>
      </c>
      <c r="E678" s="14">
        <v>0.6</v>
      </c>
      <c r="F678" s="14">
        <f t="shared" si="90"/>
        <v>2.5000000000000001E-2</v>
      </c>
      <c r="G678" s="14">
        <f t="shared" si="88"/>
        <v>1.4999999999999999E-2</v>
      </c>
      <c r="H678" s="14">
        <v>0.5</v>
      </c>
      <c r="I678" s="14">
        <f t="shared" si="89"/>
        <v>7.4999999999999997E-3</v>
      </c>
      <c r="J678" s="14"/>
      <c r="K678" s="14"/>
      <c r="L678" s="14"/>
      <c r="M678" s="14"/>
      <c r="N678" s="1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14"/>
      <c r="C679" s="14"/>
      <c r="D679" s="14" t="s">
        <v>16</v>
      </c>
      <c r="E679" s="14"/>
      <c r="F679" s="14"/>
      <c r="G679" s="14">
        <v>0.1</v>
      </c>
      <c r="H679" s="14">
        <v>10</v>
      </c>
      <c r="I679" s="14">
        <f t="shared" si="89"/>
        <v>1</v>
      </c>
      <c r="J679" s="14"/>
      <c r="K679" s="14"/>
      <c r="L679" s="14"/>
      <c r="M679" s="14"/>
      <c r="N679" s="1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14"/>
      <c r="C680" s="14"/>
      <c r="D680" s="14" t="s">
        <v>16</v>
      </c>
      <c r="E680" s="14"/>
      <c r="F680" s="14"/>
      <c r="G680" s="14">
        <v>0.1</v>
      </c>
      <c r="H680" s="14">
        <v>10</v>
      </c>
      <c r="I680" s="14">
        <f t="shared" si="89"/>
        <v>1</v>
      </c>
      <c r="J680" s="14"/>
      <c r="K680" s="14"/>
      <c r="L680" s="14"/>
      <c r="M680" s="14"/>
      <c r="N680" s="1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14"/>
      <c r="C681" s="14"/>
      <c r="D681" s="14" t="s">
        <v>16</v>
      </c>
      <c r="E681" s="14"/>
      <c r="F681" s="14"/>
      <c r="G681" s="14">
        <v>0.1</v>
      </c>
      <c r="H681" s="14">
        <v>0.5</v>
      </c>
      <c r="I681" s="14">
        <f t="shared" si="89"/>
        <v>0.05</v>
      </c>
      <c r="J681" s="14"/>
      <c r="K681" s="14"/>
      <c r="L681" s="14"/>
      <c r="M681" s="14"/>
      <c r="N681" s="1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14"/>
      <c r="C682" s="14"/>
      <c r="D682" s="14" t="s">
        <v>16</v>
      </c>
      <c r="E682" s="14"/>
      <c r="F682" s="14"/>
      <c r="G682" s="14">
        <v>0.1</v>
      </c>
      <c r="H682" s="14">
        <v>0.5</v>
      </c>
      <c r="I682" s="14">
        <f t="shared" si="89"/>
        <v>0.05</v>
      </c>
      <c r="J682" s="14"/>
      <c r="K682" s="14"/>
      <c r="L682" s="14"/>
      <c r="M682" s="14"/>
      <c r="N682" s="1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14"/>
      <c r="C683" s="14"/>
      <c r="D683" s="14" t="s">
        <v>16</v>
      </c>
      <c r="E683" s="14"/>
      <c r="F683" s="14"/>
      <c r="G683" s="14">
        <v>0.1</v>
      </c>
      <c r="H683" s="14">
        <v>0.5</v>
      </c>
      <c r="I683" s="14">
        <f t="shared" si="89"/>
        <v>0.05</v>
      </c>
      <c r="J683" s="14"/>
      <c r="K683" s="14"/>
      <c r="L683" s="14"/>
      <c r="M683" s="14"/>
      <c r="N683" s="1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14"/>
      <c r="C684" s="14"/>
      <c r="D684" s="14" t="s">
        <v>16</v>
      </c>
      <c r="E684" s="14"/>
      <c r="F684" s="14"/>
      <c r="G684" s="14">
        <v>0.1</v>
      </c>
      <c r="H684" s="14">
        <v>0.5</v>
      </c>
      <c r="I684" s="14">
        <f t="shared" si="89"/>
        <v>0.05</v>
      </c>
      <c r="J684" s="14"/>
      <c r="K684" s="14"/>
      <c r="L684" s="14"/>
      <c r="M684" s="14"/>
      <c r="N684" s="1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14"/>
      <c r="C685" s="14"/>
      <c r="D685" s="14" t="s">
        <v>16</v>
      </c>
      <c r="E685" s="14"/>
      <c r="F685" s="14"/>
      <c r="G685" s="14">
        <v>0.1</v>
      </c>
      <c r="H685" s="14">
        <v>0.5</v>
      </c>
      <c r="I685" s="14">
        <f t="shared" si="89"/>
        <v>0.05</v>
      </c>
      <c r="J685" s="14"/>
      <c r="K685" s="14"/>
      <c r="L685" s="14"/>
      <c r="M685" s="14"/>
      <c r="N685" s="1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14"/>
      <c r="C686" s="14"/>
      <c r="D686" s="14" t="s">
        <v>16</v>
      </c>
      <c r="E686" s="14"/>
      <c r="F686" s="14"/>
      <c r="G686" s="14">
        <v>0.1</v>
      </c>
      <c r="H686" s="14">
        <v>0.5</v>
      </c>
      <c r="I686" s="14">
        <f t="shared" si="89"/>
        <v>0.05</v>
      </c>
      <c r="J686" s="14"/>
      <c r="K686" s="14"/>
      <c r="L686" s="14"/>
      <c r="M686" s="14"/>
      <c r="N686" s="1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6"/>
      <c r="C687" s="26"/>
      <c r="D687" s="26" t="s">
        <v>15</v>
      </c>
      <c r="E687" s="26"/>
      <c r="F687" s="26"/>
      <c r="G687" s="26">
        <f>SUM(G666:G686)</f>
        <v>1.0337499999999999</v>
      </c>
      <c r="H687" s="26"/>
      <c r="I687" s="26">
        <f>SUM(I666:I686)</f>
        <v>2.5012499999999989</v>
      </c>
      <c r="J687" s="26">
        <f>I687/G687</f>
        <v>2.4195888754534454</v>
      </c>
      <c r="K687" s="26">
        <v>0.54500000000000004</v>
      </c>
      <c r="L687" s="26">
        <f>K687*I687</f>
        <v>1.3631812499999996</v>
      </c>
      <c r="M687" s="26">
        <f>G687*C666</f>
        <v>227.42499999999998</v>
      </c>
      <c r="N687" s="26">
        <f>I687*C666</f>
        <v>550.27499999999975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3" t="s">
        <v>10</v>
      </c>
      <c r="K688" s="3" t="s">
        <v>11</v>
      </c>
      <c r="L688" s="3" t="s">
        <v>12</v>
      </c>
      <c r="M688" s="3" t="s">
        <v>13</v>
      </c>
      <c r="N688" s="3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14">
        <v>22</v>
      </c>
      <c r="C689" s="14">
        <v>200</v>
      </c>
      <c r="D689" s="14">
        <v>31</v>
      </c>
      <c r="E689" s="14">
        <v>0.8</v>
      </c>
      <c r="F689" s="14">
        <f>A2</f>
        <v>2.5000000000000001E-2</v>
      </c>
      <c r="G689" s="14">
        <f t="shared" ref="G689:G701" si="91">E689*F689</f>
        <v>2.0000000000000004E-2</v>
      </c>
      <c r="H689" s="14">
        <v>0.5</v>
      </c>
      <c r="I689" s="14">
        <f t="shared" ref="I689:I709" si="92">G689*H689</f>
        <v>1.0000000000000002E-2</v>
      </c>
      <c r="J689" s="14"/>
      <c r="K689" s="14"/>
      <c r="L689" s="14"/>
      <c r="M689" s="14"/>
      <c r="N689" s="1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14"/>
      <c r="C690" s="14"/>
      <c r="D690" s="14">
        <v>33</v>
      </c>
      <c r="E690" s="14">
        <v>0.8</v>
      </c>
      <c r="F690" s="14">
        <f t="shared" ref="F690:F701" si="93">A3</f>
        <v>2.5000000000000001E-2</v>
      </c>
      <c r="G690" s="14">
        <f t="shared" si="91"/>
        <v>2.0000000000000004E-2</v>
      </c>
      <c r="H690" s="14">
        <v>0.5</v>
      </c>
      <c r="I690" s="14">
        <f t="shared" si="92"/>
        <v>1.0000000000000002E-2</v>
      </c>
      <c r="J690" s="14"/>
      <c r="K690" s="14"/>
      <c r="L690" s="14"/>
      <c r="M690" s="14"/>
      <c r="N690" s="1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14"/>
      <c r="C691" s="14"/>
      <c r="D691" s="14">
        <v>36</v>
      </c>
      <c r="E691" s="14">
        <v>0.8</v>
      </c>
      <c r="F691" s="14">
        <f t="shared" si="93"/>
        <v>2.5000000000000001E-2</v>
      </c>
      <c r="G691" s="14">
        <f t="shared" si="91"/>
        <v>2.0000000000000004E-2</v>
      </c>
      <c r="H691" s="14">
        <v>0.5</v>
      </c>
      <c r="I691" s="14">
        <f t="shared" si="92"/>
        <v>1.0000000000000002E-2</v>
      </c>
      <c r="J691" s="14"/>
      <c r="K691" s="14"/>
      <c r="L691" s="14"/>
      <c r="M691" s="14"/>
      <c r="N691" s="1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14"/>
      <c r="C692" s="14"/>
      <c r="D692" s="14">
        <v>39</v>
      </c>
      <c r="E692" s="14">
        <v>0.8</v>
      </c>
      <c r="F692" s="14">
        <f t="shared" si="93"/>
        <v>2.5000000000000001E-2</v>
      </c>
      <c r="G692" s="14">
        <f t="shared" si="91"/>
        <v>2.0000000000000004E-2</v>
      </c>
      <c r="H692" s="14">
        <v>0.5</v>
      </c>
      <c r="I692" s="14">
        <f t="shared" si="92"/>
        <v>1.0000000000000002E-2</v>
      </c>
      <c r="J692" s="14"/>
      <c r="K692" s="14"/>
      <c r="L692" s="14"/>
      <c r="M692" s="14"/>
      <c r="N692" s="1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14"/>
      <c r="C693" s="14"/>
      <c r="D693" s="14">
        <v>41</v>
      </c>
      <c r="E693" s="14">
        <v>0.6</v>
      </c>
      <c r="F693" s="14">
        <f t="shared" si="93"/>
        <v>2.5000000000000001E-2</v>
      </c>
      <c r="G693" s="14">
        <f t="shared" si="91"/>
        <v>1.4999999999999999E-2</v>
      </c>
      <c r="H693" s="14">
        <v>0.5</v>
      </c>
      <c r="I693" s="14">
        <f t="shared" si="92"/>
        <v>7.4999999999999997E-3</v>
      </c>
      <c r="J693" s="14"/>
      <c r="K693" s="14"/>
      <c r="L693" s="14"/>
      <c r="M693" s="14"/>
      <c r="N693" s="1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14"/>
      <c r="C694" s="14"/>
      <c r="D694" s="14">
        <v>32</v>
      </c>
      <c r="E694" s="14">
        <v>0.75</v>
      </c>
      <c r="F694" s="14">
        <f t="shared" si="93"/>
        <v>2.5000000000000001E-2</v>
      </c>
      <c r="G694" s="14">
        <f t="shared" si="91"/>
        <v>1.8750000000000003E-2</v>
      </c>
      <c r="H694" s="14">
        <v>0.5</v>
      </c>
      <c r="I694" s="14">
        <f t="shared" si="92"/>
        <v>9.3750000000000014E-3</v>
      </c>
      <c r="J694" s="14"/>
      <c r="K694" s="14"/>
      <c r="L694" s="14"/>
      <c r="M694" s="14"/>
      <c r="N694" s="1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14"/>
      <c r="C695" s="14"/>
      <c r="D695" s="14">
        <v>34</v>
      </c>
      <c r="E695" s="14">
        <v>0.6</v>
      </c>
      <c r="F695" s="14">
        <f t="shared" si="93"/>
        <v>2.5000000000000001E-2</v>
      </c>
      <c r="G695" s="14">
        <f t="shared" si="91"/>
        <v>1.4999999999999999E-2</v>
      </c>
      <c r="H695" s="14">
        <v>0.5</v>
      </c>
      <c r="I695" s="14">
        <f t="shared" si="92"/>
        <v>7.4999999999999997E-3</v>
      </c>
      <c r="J695" s="14"/>
      <c r="K695" s="14"/>
      <c r="L695" s="14"/>
      <c r="M695" s="14"/>
      <c r="N695" s="1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14"/>
      <c r="C696" s="14"/>
      <c r="D696" s="14">
        <v>35</v>
      </c>
      <c r="E696" s="14">
        <v>0.75</v>
      </c>
      <c r="F696" s="14">
        <f t="shared" si="93"/>
        <v>2.5000000000000001E-2</v>
      </c>
      <c r="G696" s="14">
        <f t="shared" si="91"/>
        <v>1.8750000000000003E-2</v>
      </c>
      <c r="H696" s="14">
        <v>0.5</v>
      </c>
      <c r="I696" s="14">
        <f t="shared" si="92"/>
        <v>9.3750000000000014E-3</v>
      </c>
      <c r="J696" s="14"/>
      <c r="K696" s="14"/>
      <c r="L696" s="14"/>
      <c r="M696" s="14"/>
      <c r="N696" s="1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14"/>
      <c r="C697" s="14"/>
      <c r="D697" s="14">
        <v>37</v>
      </c>
      <c r="E697" s="14">
        <v>0.75</v>
      </c>
      <c r="F697" s="14">
        <f t="shared" si="93"/>
        <v>2.5000000000000001E-2</v>
      </c>
      <c r="G697" s="14">
        <f t="shared" si="91"/>
        <v>1.8750000000000003E-2</v>
      </c>
      <c r="H697" s="14">
        <v>3</v>
      </c>
      <c r="I697" s="14">
        <f t="shared" si="92"/>
        <v>5.6250000000000008E-2</v>
      </c>
      <c r="J697" s="14"/>
      <c r="K697" s="14"/>
      <c r="L697" s="14"/>
      <c r="M697" s="14"/>
      <c r="N697" s="1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14"/>
      <c r="C698" s="14"/>
      <c r="D698" s="14">
        <v>38</v>
      </c>
      <c r="E698" s="14">
        <v>0.6</v>
      </c>
      <c r="F698" s="14">
        <f t="shared" si="93"/>
        <v>2.5000000000000001E-2</v>
      </c>
      <c r="G698" s="14">
        <f t="shared" si="91"/>
        <v>1.4999999999999999E-2</v>
      </c>
      <c r="H698" s="14">
        <v>3</v>
      </c>
      <c r="I698" s="14">
        <f t="shared" si="92"/>
        <v>4.4999999999999998E-2</v>
      </c>
      <c r="J698" s="14"/>
      <c r="K698" s="14"/>
      <c r="L698" s="14"/>
      <c r="M698" s="14"/>
      <c r="N698" s="1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14"/>
      <c r="C699" s="14"/>
      <c r="D699" s="14">
        <v>40</v>
      </c>
      <c r="E699" s="14">
        <v>0.75</v>
      </c>
      <c r="F699" s="14">
        <f t="shared" si="93"/>
        <v>2.5000000000000001E-2</v>
      </c>
      <c r="G699" s="14">
        <f t="shared" si="91"/>
        <v>1.8750000000000003E-2</v>
      </c>
      <c r="H699" s="14">
        <v>0.5</v>
      </c>
      <c r="I699" s="14">
        <f t="shared" si="92"/>
        <v>9.3750000000000014E-3</v>
      </c>
      <c r="J699" s="14"/>
      <c r="K699" s="14"/>
      <c r="L699" s="14"/>
      <c r="M699" s="14"/>
      <c r="N699" s="1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14"/>
      <c r="C700" s="14"/>
      <c r="D700" s="14">
        <v>42</v>
      </c>
      <c r="E700" s="14">
        <v>0.75</v>
      </c>
      <c r="F700" s="14">
        <f t="shared" si="93"/>
        <v>2.5000000000000001E-2</v>
      </c>
      <c r="G700" s="14">
        <f t="shared" si="91"/>
        <v>1.8750000000000003E-2</v>
      </c>
      <c r="H700" s="14">
        <v>0.5</v>
      </c>
      <c r="I700" s="14">
        <f t="shared" si="92"/>
        <v>9.3750000000000014E-3</v>
      </c>
      <c r="J700" s="14"/>
      <c r="K700" s="14"/>
      <c r="L700" s="14"/>
      <c r="M700" s="14"/>
      <c r="N700" s="1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14"/>
      <c r="C701" s="14"/>
      <c r="D701" s="14">
        <v>43</v>
      </c>
      <c r="E701" s="14">
        <v>0.6</v>
      </c>
      <c r="F701" s="14">
        <f t="shared" si="93"/>
        <v>2.5000000000000001E-2</v>
      </c>
      <c r="G701" s="14">
        <f t="shared" si="91"/>
        <v>1.4999999999999999E-2</v>
      </c>
      <c r="H701" s="14">
        <v>0.5</v>
      </c>
      <c r="I701" s="14">
        <f t="shared" si="92"/>
        <v>7.4999999999999997E-3</v>
      </c>
      <c r="J701" s="14"/>
      <c r="K701" s="14"/>
      <c r="L701" s="14"/>
      <c r="M701" s="14"/>
      <c r="N701" s="1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14"/>
      <c r="C702" s="14"/>
      <c r="D702" s="14" t="s">
        <v>16</v>
      </c>
      <c r="E702" s="14"/>
      <c r="F702" s="14"/>
      <c r="G702" s="14">
        <v>0.1</v>
      </c>
      <c r="H702" s="14">
        <v>10</v>
      </c>
      <c r="I702" s="14">
        <f t="shared" si="92"/>
        <v>1</v>
      </c>
      <c r="J702" s="14"/>
      <c r="K702" s="14"/>
      <c r="L702" s="14"/>
      <c r="M702" s="14"/>
      <c r="N702" s="1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14"/>
      <c r="C703" s="14"/>
      <c r="D703" s="14" t="s">
        <v>16</v>
      </c>
      <c r="E703" s="14"/>
      <c r="F703" s="14"/>
      <c r="G703" s="14">
        <v>0.1</v>
      </c>
      <c r="H703" s="14">
        <v>10</v>
      </c>
      <c r="I703" s="14">
        <f t="shared" si="92"/>
        <v>1</v>
      </c>
      <c r="J703" s="14"/>
      <c r="K703" s="14"/>
      <c r="L703" s="14"/>
      <c r="M703" s="14"/>
      <c r="N703" s="1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14"/>
      <c r="C704" s="14"/>
      <c r="D704" s="14" t="s">
        <v>16</v>
      </c>
      <c r="E704" s="14"/>
      <c r="F704" s="14"/>
      <c r="G704" s="14">
        <v>0.1</v>
      </c>
      <c r="H704" s="14">
        <v>0.5</v>
      </c>
      <c r="I704" s="14">
        <f t="shared" si="92"/>
        <v>0.05</v>
      </c>
      <c r="J704" s="14"/>
      <c r="K704" s="14"/>
      <c r="L704" s="14"/>
      <c r="M704" s="14"/>
      <c r="N704" s="1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14"/>
      <c r="C705" s="14"/>
      <c r="D705" s="14" t="s">
        <v>16</v>
      </c>
      <c r="E705" s="14"/>
      <c r="F705" s="14"/>
      <c r="G705" s="14">
        <v>0.1</v>
      </c>
      <c r="H705" s="14">
        <v>0.5</v>
      </c>
      <c r="I705" s="14">
        <f t="shared" si="92"/>
        <v>0.05</v>
      </c>
      <c r="J705" s="14"/>
      <c r="K705" s="14"/>
      <c r="L705" s="14"/>
      <c r="M705" s="14"/>
      <c r="N705" s="1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14"/>
      <c r="C706" s="14"/>
      <c r="D706" s="14" t="s">
        <v>16</v>
      </c>
      <c r="E706" s="14"/>
      <c r="F706" s="14"/>
      <c r="G706" s="14">
        <v>0.1</v>
      </c>
      <c r="H706" s="14">
        <v>0.5</v>
      </c>
      <c r="I706" s="14">
        <f t="shared" si="92"/>
        <v>0.05</v>
      </c>
      <c r="J706" s="14"/>
      <c r="K706" s="14"/>
      <c r="L706" s="14"/>
      <c r="M706" s="14"/>
      <c r="N706" s="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14"/>
      <c r="C707" s="14"/>
      <c r="D707" s="14" t="s">
        <v>16</v>
      </c>
      <c r="E707" s="14"/>
      <c r="F707" s="14"/>
      <c r="G707" s="14">
        <v>0.1</v>
      </c>
      <c r="H707" s="14">
        <v>0.5</v>
      </c>
      <c r="I707" s="14">
        <f t="shared" si="92"/>
        <v>0.05</v>
      </c>
      <c r="J707" s="14"/>
      <c r="K707" s="14"/>
      <c r="L707" s="14"/>
      <c r="M707" s="14"/>
      <c r="N707" s="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14"/>
      <c r="C708" s="14"/>
      <c r="D708" s="14" t="s">
        <v>16</v>
      </c>
      <c r="E708" s="14"/>
      <c r="F708" s="14"/>
      <c r="G708" s="14">
        <v>0.1</v>
      </c>
      <c r="H708" s="14">
        <v>0.5</v>
      </c>
      <c r="I708" s="14">
        <f t="shared" si="92"/>
        <v>0.05</v>
      </c>
      <c r="J708" s="14"/>
      <c r="K708" s="14"/>
      <c r="L708" s="14"/>
      <c r="M708" s="14"/>
      <c r="N708" s="1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14"/>
      <c r="C709" s="14"/>
      <c r="D709" s="14" t="s">
        <v>16</v>
      </c>
      <c r="E709" s="14"/>
      <c r="F709" s="14"/>
      <c r="G709" s="14">
        <v>0.1</v>
      </c>
      <c r="H709" s="14">
        <v>0.5</v>
      </c>
      <c r="I709" s="14">
        <f t="shared" si="92"/>
        <v>0.05</v>
      </c>
      <c r="J709" s="14"/>
      <c r="K709" s="14"/>
      <c r="L709" s="14"/>
      <c r="M709" s="14"/>
      <c r="N709" s="1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6"/>
      <c r="C710" s="26"/>
      <c r="D710" s="26" t="s">
        <v>15</v>
      </c>
      <c r="E710" s="26"/>
      <c r="F710" s="26"/>
      <c r="G710" s="26">
        <f>SUM(G689:G709)</f>
        <v>1.0337499999999999</v>
      </c>
      <c r="H710" s="26"/>
      <c r="I710" s="26">
        <f>SUM(I689:I709)</f>
        <v>2.5012499999999989</v>
      </c>
      <c r="J710" s="26">
        <f>I710/G710</f>
        <v>2.4195888754534454</v>
      </c>
      <c r="K710" s="26">
        <v>0.5</v>
      </c>
      <c r="L710" s="26">
        <f>K710*I710</f>
        <v>1.2506249999999994</v>
      </c>
      <c r="M710" s="26">
        <f>G710*C689</f>
        <v>206.75</v>
      </c>
      <c r="N710" s="26">
        <f>I710*C689</f>
        <v>500.24999999999977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3" t="s">
        <v>2</v>
      </c>
      <c r="C711" s="3" t="s">
        <v>3</v>
      </c>
      <c r="D711" s="3" t="s">
        <v>4</v>
      </c>
      <c r="E711" s="3" t="s">
        <v>5</v>
      </c>
      <c r="F711" s="3" t="s">
        <v>6</v>
      </c>
      <c r="G711" s="3" t="s">
        <v>7</v>
      </c>
      <c r="H711" s="3" t="s">
        <v>8</v>
      </c>
      <c r="I711" s="3" t="s">
        <v>9</v>
      </c>
      <c r="J711" s="3" t="s">
        <v>10</v>
      </c>
      <c r="K711" s="3" t="s">
        <v>11</v>
      </c>
      <c r="L711" s="3" t="s">
        <v>12</v>
      </c>
      <c r="M711" s="3" t="s">
        <v>13</v>
      </c>
      <c r="N711" s="3" t="s">
        <v>14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14">
        <v>23</v>
      </c>
      <c r="C712" s="14">
        <v>200</v>
      </c>
      <c r="D712" s="14">
        <v>31</v>
      </c>
      <c r="E712" s="14">
        <v>0.8</v>
      </c>
      <c r="F712" s="14">
        <f>A2</f>
        <v>2.5000000000000001E-2</v>
      </c>
      <c r="G712" s="14">
        <f t="shared" ref="G712:G724" si="94">E712*F712</f>
        <v>2.0000000000000004E-2</v>
      </c>
      <c r="H712" s="14">
        <v>0.5</v>
      </c>
      <c r="I712" s="14">
        <f t="shared" ref="I712:I732" si="95">G712*H712</f>
        <v>1.0000000000000002E-2</v>
      </c>
      <c r="J712" s="14"/>
      <c r="K712" s="14"/>
      <c r="L712" s="14"/>
      <c r="M712" s="14"/>
      <c r="N712" s="1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14"/>
      <c r="C713" s="14"/>
      <c r="D713" s="14">
        <v>33</v>
      </c>
      <c r="E713" s="14">
        <v>0.8</v>
      </c>
      <c r="F713" s="14">
        <f t="shared" ref="F713:F723" si="96">A3</f>
        <v>2.5000000000000001E-2</v>
      </c>
      <c r="G713" s="14">
        <f t="shared" si="94"/>
        <v>2.0000000000000004E-2</v>
      </c>
      <c r="H713" s="14">
        <v>0.5</v>
      </c>
      <c r="I713" s="14">
        <f t="shared" si="95"/>
        <v>1.0000000000000002E-2</v>
      </c>
      <c r="J713" s="14"/>
      <c r="K713" s="14"/>
      <c r="L713" s="14"/>
      <c r="M713" s="14"/>
      <c r="N713" s="1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14"/>
      <c r="C714" s="14"/>
      <c r="D714" s="14">
        <v>36</v>
      </c>
      <c r="E714" s="14">
        <v>0.8</v>
      </c>
      <c r="F714" s="14">
        <f t="shared" si="96"/>
        <v>2.5000000000000001E-2</v>
      </c>
      <c r="G714" s="14">
        <f t="shared" si="94"/>
        <v>2.0000000000000004E-2</v>
      </c>
      <c r="H714" s="14">
        <v>0.5</v>
      </c>
      <c r="I714" s="14">
        <f t="shared" si="95"/>
        <v>1.0000000000000002E-2</v>
      </c>
      <c r="J714" s="14"/>
      <c r="K714" s="14"/>
      <c r="L714" s="14"/>
      <c r="M714" s="14"/>
      <c r="N714" s="1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14"/>
      <c r="C715" s="14"/>
      <c r="D715" s="14">
        <v>39</v>
      </c>
      <c r="E715" s="14">
        <v>0.8</v>
      </c>
      <c r="F715" s="14">
        <f t="shared" si="96"/>
        <v>2.5000000000000001E-2</v>
      </c>
      <c r="G715" s="14">
        <f t="shared" si="94"/>
        <v>2.0000000000000004E-2</v>
      </c>
      <c r="H715" s="14">
        <v>0.5</v>
      </c>
      <c r="I715" s="14">
        <f t="shared" si="95"/>
        <v>1.0000000000000002E-2</v>
      </c>
      <c r="J715" s="14"/>
      <c r="K715" s="14"/>
      <c r="L715" s="14"/>
      <c r="M715" s="14"/>
      <c r="N715" s="1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14"/>
      <c r="C716" s="14"/>
      <c r="D716" s="14">
        <v>41</v>
      </c>
      <c r="E716" s="14">
        <v>0.6</v>
      </c>
      <c r="F716" s="14">
        <f t="shared" si="96"/>
        <v>2.5000000000000001E-2</v>
      </c>
      <c r="G716" s="14">
        <f t="shared" si="94"/>
        <v>1.4999999999999999E-2</v>
      </c>
      <c r="H716" s="14">
        <v>0.5</v>
      </c>
      <c r="I716" s="14">
        <f t="shared" si="95"/>
        <v>7.4999999999999997E-3</v>
      </c>
      <c r="J716" s="14"/>
      <c r="K716" s="14"/>
      <c r="L716" s="14"/>
      <c r="M716" s="14"/>
      <c r="N716" s="1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14"/>
      <c r="C717" s="14"/>
      <c r="D717" s="14">
        <v>32</v>
      </c>
      <c r="E717" s="14">
        <v>0.75</v>
      </c>
      <c r="F717" s="14">
        <f t="shared" si="96"/>
        <v>2.5000000000000001E-2</v>
      </c>
      <c r="G717" s="14">
        <f t="shared" si="94"/>
        <v>1.8750000000000003E-2</v>
      </c>
      <c r="H717" s="14">
        <v>0.5</v>
      </c>
      <c r="I717" s="14">
        <f t="shared" si="95"/>
        <v>9.3750000000000014E-3</v>
      </c>
      <c r="J717" s="14"/>
      <c r="K717" s="14"/>
      <c r="L717" s="14"/>
      <c r="M717" s="14"/>
      <c r="N717" s="1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14"/>
      <c r="C718" s="14"/>
      <c r="D718" s="14">
        <v>34</v>
      </c>
      <c r="E718" s="14">
        <v>0.6</v>
      </c>
      <c r="F718" s="14">
        <f t="shared" si="96"/>
        <v>2.5000000000000001E-2</v>
      </c>
      <c r="G718" s="14">
        <f t="shared" si="94"/>
        <v>1.4999999999999999E-2</v>
      </c>
      <c r="H718" s="14">
        <v>0.5</v>
      </c>
      <c r="I718" s="14">
        <f t="shared" si="95"/>
        <v>7.4999999999999997E-3</v>
      </c>
      <c r="J718" s="14"/>
      <c r="K718" s="14"/>
      <c r="L718" s="14"/>
      <c r="M718" s="14"/>
      <c r="N718" s="1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14"/>
      <c r="C719" s="14"/>
      <c r="D719" s="14">
        <v>35</v>
      </c>
      <c r="E719" s="14">
        <v>0.75</v>
      </c>
      <c r="F719" s="14">
        <f t="shared" si="96"/>
        <v>2.5000000000000001E-2</v>
      </c>
      <c r="G719" s="14">
        <f t="shared" si="94"/>
        <v>1.8750000000000003E-2</v>
      </c>
      <c r="H719" s="14">
        <v>0.5</v>
      </c>
      <c r="I719" s="14">
        <f t="shared" si="95"/>
        <v>9.3750000000000014E-3</v>
      </c>
      <c r="J719" s="14"/>
      <c r="K719" s="14"/>
      <c r="L719" s="14"/>
      <c r="M719" s="14"/>
      <c r="N719" s="1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14"/>
      <c r="C720" s="14"/>
      <c r="D720" s="14">
        <v>37</v>
      </c>
      <c r="E720" s="14">
        <v>0.75</v>
      </c>
      <c r="F720" s="14">
        <f t="shared" si="96"/>
        <v>2.5000000000000001E-2</v>
      </c>
      <c r="G720" s="14">
        <f t="shared" si="94"/>
        <v>1.8750000000000003E-2</v>
      </c>
      <c r="H720" s="14">
        <v>0.5</v>
      </c>
      <c r="I720" s="14">
        <f t="shared" si="95"/>
        <v>9.3750000000000014E-3</v>
      </c>
      <c r="J720" s="14"/>
      <c r="K720" s="14"/>
      <c r="L720" s="14"/>
      <c r="M720" s="14"/>
      <c r="N720" s="1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14"/>
      <c r="C721" s="14"/>
      <c r="D721" s="14">
        <v>38</v>
      </c>
      <c r="E721" s="14">
        <v>0.6</v>
      </c>
      <c r="F721" s="14">
        <f t="shared" si="96"/>
        <v>2.5000000000000001E-2</v>
      </c>
      <c r="G721" s="14">
        <f t="shared" si="94"/>
        <v>1.4999999999999999E-2</v>
      </c>
      <c r="H721" s="14">
        <v>0.5</v>
      </c>
      <c r="I721" s="14">
        <f t="shared" si="95"/>
        <v>7.4999999999999997E-3</v>
      </c>
      <c r="J721" s="14"/>
      <c r="K721" s="14"/>
      <c r="L721" s="14"/>
      <c r="M721" s="14"/>
      <c r="N721" s="1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14"/>
      <c r="C722" s="14"/>
      <c r="D722" s="14">
        <v>40</v>
      </c>
      <c r="E722" s="14">
        <v>0.75</v>
      </c>
      <c r="F722" s="14">
        <f t="shared" si="96"/>
        <v>2.5000000000000001E-2</v>
      </c>
      <c r="G722" s="14">
        <f t="shared" si="94"/>
        <v>1.8750000000000003E-2</v>
      </c>
      <c r="H722" s="14">
        <v>3</v>
      </c>
      <c r="I722" s="14">
        <f t="shared" si="95"/>
        <v>5.6250000000000008E-2</v>
      </c>
      <c r="J722" s="14"/>
      <c r="K722" s="14"/>
      <c r="L722" s="14"/>
      <c r="M722" s="14"/>
      <c r="N722" s="1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14"/>
      <c r="C723" s="14"/>
      <c r="D723" s="14">
        <v>42</v>
      </c>
      <c r="E723" s="14">
        <v>0.75</v>
      </c>
      <c r="F723" s="14">
        <f t="shared" si="96"/>
        <v>2.5000000000000001E-2</v>
      </c>
      <c r="G723" s="14">
        <f t="shared" si="94"/>
        <v>1.8750000000000003E-2</v>
      </c>
      <c r="H723" s="14">
        <v>0.5</v>
      </c>
      <c r="I723" s="14">
        <f t="shared" si="95"/>
        <v>9.3750000000000014E-3</v>
      </c>
      <c r="J723" s="14"/>
      <c r="K723" s="14"/>
      <c r="L723" s="14"/>
      <c r="M723" s="14"/>
      <c r="N723" s="1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14"/>
      <c r="C724" s="14"/>
      <c r="D724" s="14">
        <v>43</v>
      </c>
      <c r="E724" s="14">
        <v>0.6</v>
      </c>
      <c r="F724" s="14">
        <f>A14</f>
        <v>2.5000000000000001E-2</v>
      </c>
      <c r="G724" s="14">
        <f t="shared" si="94"/>
        <v>1.4999999999999999E-2</v>
      </c>
      <c r="H724" s="14">
        <v>0.5</v>
      </c>
      <c r="I724" s="14">
        <f t="shared" si="95"/>
        <v>7.4999999999999997E-3</v>
      </c>
      <c r="J724" s="14"/>
      <c r="K724" s="14"/>
      <c r="L724" s="14"/>
      <c r="M724" s="14"/>
      <c r="N724" s="1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14"/>
      <c r="C725" s="14"/>
      <c r="D725" s="14" t="s">
        <v>16</v>
      </c>
      <c r="E725" s="14"/>
      <c r="F725" s="14"/>
      <c r="G725" s="14">
        <v>0.1</v>
      </c>
      <c r="H725" s="14">
        <v>10</v>
      </c>
      <c r="I725" s="14">
        <f t="shared" si="95"/>
        <v>1</v>
      </c>
      <c r="J725" s="14"/>
      <c r="K725" s="14"/>
      <c r="L725" s="14"/>
      <c r="M725" s="14"/>
      <c r="N725" s="1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14"/>
      <c r="C726" s="14"/>
      <c r="D726" s="14" t="s">
        <v>16</v>
      </c>
      <c r="E726" s="14"/>
      <c r="F726" s="14"/>
      <c r="G726" s="14">
        <v>0.1</v>
      </c>
      <c r="H726" s="14">
        <v>0.5</v>
      </c>
      <c r="I726" s="14">
        <f t="shared" si="95"/>
        <v>0.05</v>
      </c>
      <c r="J726" s="14"/>
      <c r="K726" s="14"/>
      <c r="L726" s="14"/>
      <c r="M726" s="14"/>
      <c r="N726" s="1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14"/>
      <c r="C727" s="14"/>
      <c r="D727" s="14" t="s">
        <v>16</v>
      </c>
      <c r="E727" s="14"/>
      <c r="F727" s="14"/>
      <c r="G727" s="14">
        <v>0.1</v>
      </c>
      <c r="H727" s="14">
        <v>0.5</v>
      </c>
      <c r="I727" s="14">
        <f t="shared" si="95"/>
        <v>0.05</v>
      </c>
      <c r="J727" s="14"/>
      <c r="K727" s="14"/>
      <c r="L727" s="14"/>
      <c r="M727" s="14"/>
      <c r="N727" s="1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14"/>
      <c r="C728" s="14"/>
      <c r="D728" s="14" t="s">
        <v>16</v>
      </c>
      <c r="E728" s="14"/>
      <c r="F728" s="14"/>
      <c r="G728" s="14">
        <v>0.1</v>
      </c>
      <c r="H728" s="14">
        <v>0.5</v>
      </c>
      <c r="I728" s="14">
        <f t="shared" si="95"/>
        <v>0.05</v>
      </c>
      <c r="J728" s="14"/>
      <c r="K728" s="14"/>
      <c r="L728" s="14"/>
      <c r="M728" s="14"/>
      <c r="N728" s="1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14"/>
      <c r="C729" s="14"/>
      <c r="D729" s="14" t="s">
        <v>16</v>
      </c>
      <c r="E729" s="14"/>
      <c r="F729" s="14"/>
      <c r="G729" s="14">
        <v>0.1</v>
      </c>
      <c r="H729" s="14">
        <v>0.5</v>
      </c>
      <c r="I729" s="14">
        <f t="shared" si="95"/>
        <v>0.05</v>
      </c>
      <c r="J729" s="14"/>
      <c r="K729" s="14"/>
      <c r="L729" s="14"/>
      <c r="M729" s="14"/>
      <c r="N729" s="1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14"/>
      <c r="C730" s="14"/>
      <c r="D730" s="14" t="s">
        <v>16</v>
      </c>
      <c r="E730" s="14"/>
      <c r="F730" s="14"/>
      <c r="G730" s="14">
        <v>0.1</v>
      </c>
      <c r="H730" s="14">
        <v>0.5</v>
      </c>
      <c r="I730" s="14">
        <f t="shared" si="95"/>
        <v>0.05</v>
      </c>
      <c r="J730" s="14"/>
      <c r="K730" s="14"/>
      <c r="L730" s="14"/>
      <c r="M730" s="14"/>
      <c r="N730" s="1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14"/>
      <c r="C731" s="14"/>
      <c r="D731" s="14" t="s">
        <v>16</v>
      </c>
      <c r="E731" s="14"/>
      <c r="F731" s="14"/>
      <c r="G731" s="14">
        <v>0.1</v>
      </c>
      <c r="H731" s="14">
        <v>0.5</v>
      </c>
      <c r="I731" s="14">
        <f t="shared" si="95"/>
        <v>0.05</v>
      </c>
      <c r="J731" s="14"/>
      <c r="K731" s="14"/>
      <c r="L731" s="14"/>
      <c r="M731" s="14"/>
      <c r="N731" s="1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14"/>
      <c r="C732" s="14"/>
      <c r="D732" s="14" t="s">
        <v>16</v>
      </c>
      <c r="E732" s="14"/>
      <c r="F732" s="14"/>
      <c r="G732" s="14">
        <v>0.1</v>
      </c>
      <c r="H732" s="14">
        <v>0.5</v>
      </c>
      <c r="I732" s="14">
        <f t="shared" si="95"/>
        <v>0.05</v>
      </c>
      <c r="J732" s="14"/>
      <c r="K732" s="14"/>
      <c r="L732" s="14"/>
      <c r="M732" s="14"/>
      <c r="N732" s="1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6"/>
      <c r="C733" s="26"/>
      <c r="D733" s="26" t="s">
        <v>15</v>
      </c>
      <c r="E733" s="26"/>
      <c r="F733" s="26"/>
      <c r="G733" s="26">
        <f>SUM(G712:G732)</f>
        <v>1.0337499999999999</v>
      </c>
      <c r="H733" s="26"/>
      <c r="I733" s="26">
        <f>SUM(I712:I732)</f>
        <v>1.5137500000000004</v>
      </c>
      <c r="J733" s="26">
        <f>I733/G733</f>
        <v>1.4643288996372434</v>
      </c>
      <c r="K733" s="26">
        <v>0.5</v>
      </c>
      <c r="L733" s="26">
        <f>K733*I733</f>
        <v>0.75687500000000019</v>
      </c>
      <c r="M733" s="26">
        <f>G733*C712</f>
        <v>206.75</v>
      </c>
      <c r="N733" s="26">
        <f>I733*C712</f>
        <v>302.75000000000006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3" t="s">
        <v>2</v>
      </c>
      <c r="C734" s="3" t="s">
        <v>3</v>
      </c>
      <c r="D734" s="3" t="s">
        <v>4</v>
      </c>
      <c r="E734" s="3" t="s">
        <v>5</v>
      </c>
      <c r="F734" s="3" t="s">
        <v>6</v>
      </c>
      <c r="G734" s="3" t="s">
        <v>7</v>
      </c>
      <c r="H734" s="3" t="s">
        <v>8</v>
      </c>
      <c r="I734" s="3" t="s">
        <v>9</v>
      </c>
      <c r="J734" s="3" t="s">
        <v>10</v>
      </c>
      <c r="K734" s="3" t="s">
        <v>11</v>
      </c>
      <c r="L734" s="3" t="s">
        <v>12</v>
      </c>
      <c r="M734" s="3" t="s">
        <v>13</v>
      </c>
      <c r="N734" s="3" t="s">
        <v>14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14">
        <v>24</v>
      </c>
      <c r="C735" s="14">
        <v>10</v>
      </c>
      <c r="D735" s="14">
        <v>31</v>
      </c>
      <c r="E735" s="14">
        <v>0.8</v>
      </c>
      <c r="F735" s="14">
        <f>A2</f>
        <v>2.5000000000000001E-2</v>
      </c>
      <c r="G735" s="14">
        <f t="shared" ref="G735:G747" si="97">E735*F735</f>
        <v>2.0000000000000004E-2</v>
      </c>
      <c r="H735" s="14">
        <v>0.5</v>
      </c>
      <c r="I735" s="14">
        <f t="shared" ref="I735:I755" si="98">G735*H735</f>
        <v>1.0000000000000002E-2</v>
      </c>
      <c r="J735" s="14"/>
      <c r="K735" s="14"/>
      <c r="L735" s="14"/>
      <c r="M735" s="14"/>
      <c r="N735" s="1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14"/>
      <c r="C736" s="14"/>
      <c r="D736" s="14">
        <v>33</v>
      </c>
      <c r="E736" s="14">
        <v>0.8</v>
      </c>
      <c r="F736" s="14">
        <f t="shared" ref="F736:F747" si="99">A3</f>
        <v>2.5000000000000001E-2</v>
      </c>
      <c r="G736" s="14">
        <f t="shared" si="97"/>
        <v>2.0000000000000004E-2</v>
      </c>
      <c r="H736" s="14">
        <v>0.5</v>
      </c>
      <c r="I736" s="14">
        <f t="shared" si="98"/>
        <v>1.0000000000000002E-2</v>
      </c>
      <c r="J736" s="14"/>
      <c r="K736" s="14"/>
      <c r="L736" s="14"/>
      <c r="M736" s="14"/>
      <c r="N736" s="1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14"/>
      <c r="C737" s="14"/>
      <c r="D737" s="14">
        <v>36</v>
      </c>
      <c r="E737" s="14">
        <v>0.8</v>
      </c>
      <c r="F737" s="14">
        <f t="shared" si="99"/>
        <v>2.5000000000000001E-2</v>
      </c>
      <c r="G737" s="14">
        <f t="shared" si="97"/>
        <v>2.0000000000000004E-2</v>
      </c>
      <c r="H737" s="14">
        <v>0.5</v>
      </c>
      <c r="I737" s="14">
        <f t="shared" si="98"/>
        <v>1.0000000000000002E-2</v>
      </c>
      <c r="J737" s="14"/>
      <c r="K737" s="14"/>
      <c r="L737" s="14"/>
      <c r="M737" s="14"/>
      <c r="N737" s="1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14"/>
      <c r="C738" s="14"/>
      <c r="D738" s="14">
        <v>39</v>
      </c>
      <c r="E738" s="14">
        <v>0.8</v>
      </c>
      <c r="F738" s="14">
        <f t="shared" si="99"/>
        <v>2.5000000000000001E-2</v>
      </c>
      <c r="G738" s="14">
        <f t="shared" si="97"/>
        <v>2.0000000000000004E-2</v>
      </c>
      <c r="H738" s="14">
        <v>0.5</v>
      </c>
      <c r="I738" s="14">
        <f t="shared" si="98"/>
        <v>1.0000000000000002E-2</v>
      </c>
      <c r="J738" s="14"/>
      <c r="K738" s="14"/>
      <c r="L738" s="14"/>
      <c r="M738" s="14"/>
      <c r="N738" s="1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14"/>
      <c r="C739" s="14"/>
      <c r="D739" s="14">
        <v>41</v>
      </c>
      <c r="E739" s="14">
        <v>0.6</v>
      </c>
      <c r="F739" s="14">
        <f t="shared" si="99"/>
        <v>2.5000000000000001E-2</v>
      </c>
      <c r="G739" s="14">
        <f t="shared" si="97"/>
        <v>1.4999999999999999E-2</v>
      </c>
      <c r="H739" s="14">
        <v>0.5</v>
      </c>
      <c r="I739" s="14">
        <f t="shared" si="98"/>
        <v>7.4999999999999997E-3</v>
      </c>
      <c r="J739" s="14"/>
      <c r="K739" s="14"/>
      <c r="L739" s="14"/>
      <c r="M739" s="14"/>
      <c r="N739" s="1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14"/>
      <c r="C740" s="14"/>
      <c r="D740" s="14">
        <v>32</v>
      </c>
      <c r="E740" s="14">
        <v>0.75</v>
      </c>
      <c r="F740" s="14">
        <f t="shared" si="99"/>
        <v>2.5000000000000001E-2</v>
      </c>
      <c r="G740" s="14">
        <f t="shared" si="97"/>
        <v>1.8750000000000003E-2</v>
      </c>
      <c r="H740" s="14">
        <v>0.5</v>
      </c>
      <c r="I740" s="14">
        <f t="shared" si="98"/>
        <v>9.3750000000000014E-3</v>
      </c>
      <c r="J740" s="14"/>
      <c r="K740" s="14"/>
      <c r="L740" s="14"/>
      <c r="M740" s="14"/>
      <c r="N740" s="1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14"/>
      <c r="C741" s="14"/>
      <c r="D741" s="14">
        <v>34</v>
      </c>
      <c r="E741" s="14">
        <v>0.6</v>
      </c>
      <c r="F741" s="14">
        <f t="shared" si="99"/>
        <v>2.5000000000000001E-2</v>
      </c>
      <c r="G741" s="14">
        <f t="shared" si="97"/>
        <v>1.4999999999999999E-2</v>
      </c>
      <c r="H741" s="14">
        <v>0.5</v>
      </c>
      <c r="I741" s="14">
        <f t="shared" si="98"/>
        <v>7.4999999999999997E-3</v>
      </c>
      <c r="J741" s="14"/>
      <c r="K741" s="14"/>
      <c r="L741" s="14"/>
      <c r="M741" s="14"/>
      <c r="N741" s="1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14"/>
      <c r="C742" s="14"/>
      <c r="D742" s="14">
        <v>35</v>
      </c>
      <c r="E742" s="14">
        <v>0.75</v>
      </c>
      <c r="F742" s="14">
        <f t="shared" si="99"/>
        <v>2.5000000000000001E-2</v>
      </c>
      <c r="G742" s="14">
        <f t="shared" si="97"/>
        <v>1.8750000000000003E-2</v>
      </c>
      <c r="H742" s="14">
        <v>0.5</v>
      </c>
      <c r="I742" s="14">
        <f t="shared" si="98"/>
        <v>9.3750000000000014E-3</v>
      </c>
      <c r="J742" s="14"/>
      <c r="K742" s="14"/>
      <c r="L742" s="14"/>
      <c r="M742" s="14"/>
      <c r="N742" s="1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14"/>
      <c r="C743" s="14"/>
      <c r="D743" s="14">
        <v>37</v>
      </c>
      <c r="E743" s="14">
        <v>0.75</v>
      </c>
      <c r="F743" s="14">
        <f t="shared" si="99"/>
        <v>2.5000000000000001E-2</v>
      </c>
      <c r="G743" s="14">
        <f t="shared" si="97"/>
        <v>1.8750000000000003E-2</v>
      </c>
      <c r="H743" s="14">
        <v>0.5</v>
      </c>
      <c r="I743" s="14">
        <f t="shared" si="98"/>
        <v>9.3750000000000014E-3</v>
      </c>
      <c r="J743" s="14"/>
      <c r="K743" s="14"/>
      <c r="L743" s="14"/>
      <c r="M743" s="14"/>
      <c r="N743" s="1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14"/>
      <c r="C744" s="14"/>
      <c r="D744" s="14">
        <v>38</v>
      </c>
      <c r="E744" s="14">
        <v>0.6</v>
      </c>
      <c r="F744" s="14">
        <f t="shared" si="99"/>
        <v>2.5000000000000001E-2</v>
      </c>
      <c r="G744" s="14">
        <f t="shared" si="97"/>
        <v>1.4999999999999999E-2</v>
      </c>
      <c r="H744" s="14">
        <v>0.5</v>
      </c>
      <c r="I744" s="14">
        <f t="shared" si="98"/>
        <v>7.4999999999999997E-3</v>
      </c>
      <c r="J744" s="14"/>
      <c r="K744" s="14"/>
      <c r="L744" s="14"/>
      <c r="M744" s="14"/>
      <c r="N744" s="1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14"/>
      <c r="C745" s="14"/>
      <c r="D745" s="14">
        <v>40</v>
      </c>
      <c r="E745" s="14">
        <v>0.75</v>
      </c>
      <c r="F745" s="14">
        <f t="shared" si="99"/>
        <v>2.5000000000000001E-2</v>
      </c>
      <c r="G745" s="14">
        <f t="shared" si="97"/>
        <v>1.8750000000000003E-2</v>
      </c>
      <c r="H745" s="14">
        <v>0.5</v>
      </c>
      <c r="I745" s="14">
        <f t="shared" si="98"/>
        <v>9.3750000000000014E-3</v>
      </c>
      <c r="J745" s="14"/>
      <c r="K745" s="14"/>
      <c r="L745" s="14"/>
      <c r="M745" s="14"/>
      <c r="N745" s="1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14"/>
      <c r="C746" s="14"/>
      <c r="D746" s="14">
        <v>42</v>
      </c>
      <c r="E746" s="14">
        <v>0.75</v>
      </c>
      <c r="F746" s="14">
        <f t="shared" si="99"/>
        <v>2.5000000000000001E-2</v>
      </c>
      <c r="G746" s="14">
        <f t="shared" si="97"/>
        <v>1.8750000000000003E-2</v>
      </c>
      <c r="H746" s="14">
        <v>3</v>
      </c>
      <c r="I746" s="14">
        <f t="shared" si="98"/>
        <v>5.6250000000000008E-2</v>
      </c>
      <c r="J746" s="14"/>
      <c r="K746" s="14"/>
      <c r="L746" s="14"/>
      <c r="M746" s="14"/>
      <c r="N746" s="1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14"/>
      <c r="C747" s="14"/>
      <c r="D747" s="14">
        <v>43</v>
      </c>
      <c r="E747" s="14">
        <v>0.6</v>
      </c>
      <c r="F747" s="14">
        <f t="shared" si="99"/>
        <v>2.5000000000000001E-2</v>
      </c>
      <c r="G747" s="14">
        <f t="shared" si="97"/>
        <v>1.4999999999999999E-2</v>
      </c>
      <c r="H747" s="14">
        <v>3</v>
      </c>
      <c r="I747" s="14">
        <f t="shared" si="98"/>
        <v>4.4999999999999998E-2</v>
      </c>
      <c r="J747" s="14"/>
      <c r="K747" s="14"/>
      <c r="L747" s="14"/>
      <c r="M747" s="14"/>
      <c r="N747" s="1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14"/>
      <c r="C748" s="14"/>
      <c r="D748" s="14" t="s">
        <v>16</v>
      </c>
      <c r="E748" s="14"/>
      <c r="F748" s="14"/>
      <c r="G748" s="14">
        <v>0.1</v>
      </c>
      <c r="H748" s="14">
        <v>10</v>
      </c>
      <c r="I748" s="14">
        <f t="shared" si="98"/>
        <v>1</v>
      </c>
      <c r="J748" s="14"/>
      <c r="K748" s="14"/>
      <c r="L748" s="14"/>
      <c r="M748" s="14"/>
      <c r="N748" s="1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14"/>
      <c r="C749" s="14"/>
      <c r="D749" s="14" t="s">
        <v>16</v>
      </c>
      <c r="E749" s="14"/>
      <c r="F749" s="14"/>
      <c r="G749" s="14">
        <v>0.1</v>
      </c>
      <c r="H749" s="14">
        <v>10</v>
      </c>
      <c r="I749" s="14">
        <f t="shared" si="98"/>
        <v>1</v>
      </c>
      <c r="J749" s="14"/>
      <c r="K749" s="14"/>
      <c r="L749" s="14"/>
      <c r="M749" s="14"/>
      <c r="N749" s="1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14"/>
      <c r="C750" s="14"/>
      <c r="D750" s="14" t="s">
        <v>16</v>
      </c>
      <c r="E750" s="14"/>
      <c r="F750" s="14"/>
      <c r="G750" s="14">
        <v>0.1</v>
      </c>
      <c r="H750" s="14">
        <v>0.5</v>
      </c>
      <c r="I750" s="14">
        <f t="shared" si="98"/>
        <v>0.05</v>
      </c>
      <c r="J750" s="14"/>
      <c r="K750" s="14"/>
      <c r="L750" s="14"/>
      <c r="M750" s="14"/>
      <c r="N750" s="1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14"/>
      <c r="C751" s="14"/>
      <c r="D751" s="14" t="s">
        <v>16</v>
      </c>
      <c r="E751" s="14"/>
      <c r="F751" s="14"/>
      <c r="G751" s="14">
        <v>0.1</v>
      </c>
      <c r="H751" s="14">
        <v>0.5</v>
      </c>
      <c r="I751" s="14">
        <f t="shared" si="98"/>
        <v>0.05</v>
      </c>
      <c r="J751" s="14"/>
      <c r="K751" s="14"/>
      <c r="L751" s="14"/>
      <c r="M751" s="14"/>
      <c r="N751" s="1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14"/>
      <c r="C752" s="14"/>
      <c r="D752" s="14" t="s">
        <v>16</v>
      </c>
      <c r="E752" s="14"/>
      <c r="F752" s="14"/>
      <c r="G752" s="14">
        <v>0.1</v>
      </c>
      <c r="H752" s="14">
        <v>0.5</v>
      </c>
      <c r="I752" s="14">
        <f t="shared" si="98"/>
        <v>0.05</v>
      </c>
      <c r="J752" s="14"/>
      <c r="K752" s="14"/>
      <c r="L752" s="14"/>
      <c r="M752" s="14"/>
      <c r="N752" s="1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14"/>
      <c r="C753" s="14"/>
      <c r="D753" s="14" t="s">
        <v>16</v>
      </c>
      <c r="E753" s="14"/>
      <c r="F753" s="14"/>
      <c r="G753" s="14">
        <v>0.1</v>
      </c>
      <c r="H753" s="14">
        <v>0.5</v>
      </c>
      <c r="I753" s="14">
        <f t="shared" si="98"/>
        <v>0.05</v>
      </c>
      <c r="J753" s="14"/>
      <c r="K753" s="14"/>
      <c r="L753" s="14"/>
      <c r="M753" s="14"/>
      <c r="N753" s="1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14"/>
      <c r="C754" s="14"/>
      <c r="D754" s="14" t="s">
        <v>16</v>
      </c>
      <c r="E754" s="14"/>
      <c r="F754" s="14"/>
      <c r="G754" s="14">
        <v>0.1</v>
      </c>
      <c r="H754" s="14">
        <v>0.5</v>
      </c>
      <c r="I754" s="14">
        <f t="shared" si="98"/>
        <v>0.05</v>
      </c>
      <c r="J754" s="14"/>
      <c r="K754" s="14"/>
      <c r="L754" s="14"/>
      <c r="M754" s="14"/>
      <c r="N754" s="1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14"/>
      <c r="C755" s="14"/>
      <c r="D755" s="14" t="s">
        <v>16</v>
      </c>
      <c r="E755" s="14"/>
      <c r="F755" s="14"/>
      <c r="G755" s="14">
        <v>0.1</v>
      </c>
      <c r="H755" s="14">
        <v>0.5</v>
      </c>
      <c r="I755" s="14">
        <f t="shared" si="98"/>
        <v>0.05</v>
      </c>
      <c r="J755" s="14"/>
      <c r="K755" s="14"/>
      <c r="L755" s="14"/>
      <c r="M755" s="14"/>
      <c r="N755" s="1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6"/>
      <c r="C756" s="26"/>
      <c r="D756" s="26" t="s">
        <v>15</v>
      </c>
      <c r="E756" s="26"/>
      <c r="F756" s="26"/>
      <c r="G756" s="26">
        <f>SUM(G735:G755)</f>
        <v>1.0337499999999999</v>
      </c>
      <c r="H756" s="26"/>
      <c r="I756" s="26">
        <f>SUM(I735:I755)</f>
        <v>2.5012499999999989</v>
      </c>
      <c r="J756" s="26">
        <f>I756/G756</f>
        <v>2.4195888754534454</v>
      </c>
      <c r="K756" s="26">
        <v>0.41499999999999998</v>
      </c>
      <c r="L756" s="26">
        <f>K756*I756</f>
        <v>1.0380187499999995</v>
      </c>
      <c r="M756" s="26">
        <f>G756*C735</f>
        <v>10.337499999999999</v>
      </c>
      <c r="N756" s="26">
        <f>I756*C735</f>
        <v>25.012499999999989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3" t="s">
        <v>2</v>
      </c>
      <c r="C757" s="3" t="s">
        <v>3</v>
      </c>
      <c r="D757" s="3" t="s">
        <v>4</v>
      </c>
      <c r="E757" s="3" t="s">
        <v>5</v>
      </c>
      <c r="F757" s="3" t="s">
        <v>6</v>
      </c>
      <c r="G757" s="3" t="s">
        <v>7</v>
      </c>
      <c r="H757" s="3" t="s">
        <v>8</v>
      </c>
      <c r="I757" s="3" t="s">
        <v>9</v>
      </c>
      <c r="J757" s="3" t="s">
        <v>10</v>
      </c>
      <c r="K757" s="3" t="s">
        <v>11</v>
      </c>
      <c r="L757" s="3" t="s">
        <v>12</v>
      </c>
      <c r="M757" s="3" t="s">
        <v>13</v>
      </c>
      <c r="N757" s="3" t="s">
        <v>14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14">
        <v>25</v>
      </c>
      <c r="C758" s="14">
        <v>10</v>
      </c>
      <c r="D758" s="14">
        <v>31</v>
      </c>
      <c r="E758" s="14">
        <v>0.8</v>
      </c>
      <c r="F758" s="14">
        <f>A2</f>
        <v>2.5000000000000001E-2</v>
      </c>
      <c r="G758" s="14">
        <f t="shared" ref="G758:G770" si="100">E758*F758</f>
        <v>2.0000000000000004E-2</v>
      </c>
      <c r="H758" s="14">
        <v>0.5</v>
      </c>
      <c r="I758" s="14">
        <f t="shared" ref="I758:I778" si="101">G758*H758</f>
        <v>1.0000000000000002E-2</v>
      </c>
      <c r="J758" s="14"/>
      <c r="K758" s="14"/>
      <c r="L758" s="14"/>
      <c r="M758" s="14"/>
      <c r="N758" s="1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14"/>
      <c r="C759" s="14"/>
      <c r="D759" s="14">
        <v>33</v>
      </c>
      <c r="E759" s="14">
        <v>0.8</v>
      </c>
      <c r="F759" s="14">
        <f t="shared" ref="F759:F770" si="102">A3</f>
        <v>2.5000000000000001E-2</v>
      </c>
      <c r="G759" s="14">
        <f t="shared" si="100"/>
        <v>2.0000000000000004E-2</v>
      </c>
      <c r="H759" s="14">
        <v>0.5</v>
      </c>
      <c r="I759" s="14">
        <f t="shared" si="101"/>
        <v>1.0000000000000002E-2</v>
      </c>
      <c r="J759" s="14"/>
      <c r="K759" s="14"/>
      <c r="L759" s="14"/>
      <c r="M759" s="14"/>
      <c r="N759" s="1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14"/>
      <c r="C760" s="14"/>
      <c r="D760" s="14">
        <v>36</v>
      </c>
      <c r="E760" s="14">
        <v>0.8</v>
      </c>
      <c r="F760" s="14">
        <f t="shared" si="102"/>
        <v>2.5000000000000001E-2</v>
      </c>
      <c r="G760" s="14">
        <f t="shared" si="100"/>
        <v>2.0000000000000004E-2</v>
      </c>
      <c r="H760" s="14">
        <v>0.5</v>
      </c>
      <c r="I760" s="14">
        <f t="shared" si="101"/>
        <v>1.0000000000000002E-2</v>
      </c>
      <c r="J760" s="14"/>
      <c r="K760" s="14"/>
      <c r="L760" s="14"/>
      <c r="M760" s="14"/>
      <c r="N760" s="1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14"/>
      <c r="C761" s="14"/>
      <c r="D761" s="14">
        <v>39</v>
      </c>
      <c r="E761" s="14">
        <v>0.8</v>
      </c>
      <c r="F761" s="14">
        <f t="shared" si="102"/>
        <v>2.5000000000000001E-2</v>
      </c>
      <c r="G761" s="14">
        <f t="shared" si="100"/>
        <v>2.0000000000000004E-2</v>
      </c>
      <c r="H761" s="14">
        <v>0.5</v>
      </c>
      <c r="I761" s="14">
        <f t="shared" si="101"/>
        <v>1.0000000000000002E-2</v>
      </c>
      <c r="J761" s="14"/>
      <c r="K761" s="14"/>
      <c r="L761" s="14"/>
      <c r="M761" s="14"/>
      <c r="N761" s="1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14"/>
      <c r="C762" s="14"/>
      <c r="D762" s="14">
        <v>41</v>
      </c>
      <c r="E762" s="14">
        <v>0.6</v>
      </c>
      <c r="F762" s="14">
        <f t="shared" si="102"/>
        <v>2.5000000000000001E-2</v>
      </c>
      <c r="G762" s="14">
        <f t="shared" si="100"/>
        <v>1.4999999999999999E-2</v>
      </c>
      <c r="H762" s="14">
        <v>0.5</v>
      </c>
      <c r="I762" s="14">
        <f t="shared" si="101"/>
        <v>7.4999999999999997E-3</v>
      </c>
      <c r="J762" s="14"/>
      <c r="K762" s="14"/>
      <c r="L762" s="14"/>
      <c r="M762" s="14"/>
      <c r="N762" s="1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14"/>
      <c r="C763" s="14"/>
      <c r="D763" s="14">
        <v>32</v>
      </c>
      <c r="E763" s="14">
        <v>0.75</v>
      </c>
      <c r="F763" s="14">
        <f t="shared" si="102"/>
        <v>2.5000000000000001E-2</v>
      </c>
      <c r="G763" s="14">
        <f t="shared" si="100"/>
        <v>1.8750000000000003E-2</v>
      </c>
      <c r="H763" s="14">
        <v>0.5</v>
      </c>
      <c r="I763" s="14">
        <f t="shared" si="101"/>
        <v>9.3750000000000014E-3</v>
      </c>
      <c r="J763" s="14"/>
      <c r="K763" s="14"/>
      <c r="L763" s="14"/>
      <c r="M763" s="14"/>
      <c r="N763" s="1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14"/>
      <c r="C764" s="14"/>
      <c r="D764" s="14">
        <v>34</v>
      </c>
      <c r="E764" s="14">
        <v>0.6</v>
      </c>
      <c r="F764" s="14">
        <f t="shared" si="102"/>
        <v>2.5000000000000001E-2</v>
      </c>
      <c r="G764" s="14">
        <f t="shared" si="100"/>
        <v>1.4999999999999999E-2</v>
      </c>
      <c r="H764" s="14">
        <v>0.5</v>
      </c>
      <c r="I764" s="14">
        <f t="shared" si="101"/>
        <v>7.4999999999999997E-3</v>
      </c>
      <c r="J764" s="14"/>
      <c r="K764" s="14"/>
      <c r="L764" s="14"/>
      <c r="M764" s="14"/>
      <c r="N764" s="1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14"/>
      <c r="C765" s="14"/>
      <c r="D765" s="14">
        <v>35</v>
      </c>
      <c r="E765" s="14">
        <v>0.75</v>
      </c>
      <c r="F765" s="14">
        <f t="shared" si="102"/>
        <v>2.5000000000000001E-2</v>
      </c>
      <c r="G765" s="14">
        <f t="shared" si="100"/>
        <v>1.8750000000000003E-2</v>
      </c>
      <c r="H765" s="14">
        <v>0.5</v>
      </c>
      <c r="I765" s="14">
        <f t="shared" si="101"/>
        <v>9.3750000000000014E-3</v>
      </c>
      <c r="J765" s="14"/>
      <c r="K765" s="14"/>
      <c r="L765" s="14"/>
      <c r="M765" s="14"/>
      <c r="N765" s="1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14"/>
      <c r="C766" s="14"/>
      <c r="D766" s="14">
        <v>37</v>
      </c>
      <c r="E766" s="14">
        <v>0.75</v>
      </c>
      <c r="F766" s="14">
        <f t="shared" si="102"/>
        <v>2.5000000000000001E-2</v>
      </c>
      <c r="G766" s="14">
        <f t="shared" si="100"/>
        <v>1.8750000000000003E-2</v>
      </c>
      <c r="H766" s="14">
        <v>0.5</v>
      </c>
      <c r="I766" s="14">
        <f t="shared" si="101"/>
        <v>9.3750000000000014E-3</v>
      </c>
      <c r="J766" s="14"/>
      <c r="K766" s="14"/>
      <c r="L766" s="14"/>
      <c r="M766" s="14"/>
      <c r="N766" s="1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14"/>
      <c r="C767" s="14"/>
      <c r="D767" s="14">
        <v>38</v>
      </c>
      <c r="E767" s="14">
        <v>0.6</v>
      </c>
      <c r="F767" s="14">
        <f t="shared" si="102"/>
        <v>2.5000000000000001E-2</v>
      </c>
      <c r="G767" s="14">
        <f t="shared" si="100"/>
        <v>1.4999999999999999E-2</v>
      </c>
      <c r="H767" s="14">
        <v>0.5</v>
      </c>
      <c r="I767" s="14">
        <f t="shared" si="101"/>
        <v>7.4999999999999997E-3</v>
      </c>
      <c r="J767" s="14"/>
      <c r="K767" s="14"/>
      <c r="L767" s="14"/>
      <c r="M767" s="14"/>
      <c r="N767" s="1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14"/>
      <c r="C768" s="14"/>
      <c r="D768" s="14">
        <v>40</v>
      </c>
      <c r="E768" s="14">
        <v>0.75</v>
      </c>
      <c r="F768" s="14">
        <f t="shared" si="102"/>
        <v>2.5000000000000001E-2</v>
      </c>
      <c r="G768" s="14">
        <f t="shared" si="100"/>
        <v>1.8750000000000003E-2</v>
      </c>
      <c r="H768" s="14">
        <v>0.5</v>
      </c>
      <c r="I768" s="14">
        <f t="shared" si="101"/>
        <v>9.3750000000000014E-3</v>
      </c>
      <c r="J768" s="14"/>
      <c r="K768" s="14"/>
      <c r="L768" s="14"/>
      <c r="M768" s="14"/>
      <c r="N768" s="1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14"/>
      <c r="C769" s="14"/>
      <c r="D769" s="14">
        <v>42</v>
      </c>
      <c r="E769" s="14">
        <v>0.75</v>
      </c>
      <c r="F769" s="14">
        <f t="shared" si="102"/>
        <v>2.5000000000000001E-2</v>
      </c>
      <c r="G769" s="14">
        <f t="shared" si="100"/>
        <v>1.8750000000000003E-2</v>
      </c>
      <c r="H769" s="14">
        <v>3</v>
      </c>
      <c r="I769" s="14">
        <f t="shared" si="101"/>
        <v>5.6250000000000008E-2</v>
      </c>
      <c r="J769" s="14"/>
      <c r="K769" s="14"/>
      <c r="L769" s="14"/>
      <c r="M769" s="14"/>
      <c r="N769" s="1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14"/>
      <c r="C770" s="14"/>
      <c r="D770" s="14">
        <v>43</v>
      </c>
      <c r="E770" s="14">
        <v>0.6</v>
      </c>
      <c r="F770" s="14">
        <f t="shared" si="102"/>
        <v>2.5000000000000001E-2</v>
      </c>
      <c r="G770" s="14">
        <f t="shared" si="100"/>
        <v>1.4999999999999999E-2</v>
      </c>
      <c r="H770" s="14">
        <v>3</v>
      </c>
      <c r="I770" s="14">
        <f t="shared" si="101"/>
        <v>4.4999999999999998E-2</v>
      </c>
      <c r="J770" s="14"/>
      <c r="K770" s="14"/>
      <c r="L770" s="14"/>
      <c r="M770" s="14"/>
      <c r="N770" s="1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14"/>
      <c r="C771" s="14"/>
      <c r="D771" s="14" t="s">
        <v>16</v>
      </c>
      <c r="E771" s="14"/>
      <c r="F771" s="14"/>
      <c r="G771" s="14">
        <v>0.1</v>
      </c>
      <c r="H771" s="14">
        <v>10</v>
      </c>
      <c r="I771" s="14">
        <f t="shared" si="101"/>
        <v>1</v>
      </c>
      <c r="J771" s="14"/>
      <c r="K771" s="14"/>
      <c r="L771" s="14"/>
      <c r="M771" s="14"/>
      <c r="N771" s="1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14"/>
      <c r="C772" s="14"/>
      <c r="D772" s="14" t="s">
        <v>16</v>
      </c>
      <c r="E772" s="14"/>
      <c r="F772" s="14"/>
      <c r="G772" s="14">
        <v>0.1</v>
      </c>
      <c r="H772" s="14">
        <v>10</v>
      </c>
      <c r="I772" s="14">
        <f t="shared" si="101"/>
        <v>1</v>
      </c>
      <c r="J772" s="14"/>
      <c r="K772" s="14" t="s">
        <v>26</v>
      </c>
      <c r="L772" s="14"/>
      <c r="M772" s="14"/>
      <c r="N772" s="1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14"/>
      <c r="C773" s="14"/>
      <c r="D773" s="14" t="s">
        <v>16</v>
      </c>
      <c r="E773" s="14"/>
      <c r="F773" s="14"/>
      <c r="G773" s="14">
        <v>0.1</v>
      </c>
      <c r="H773" s="14">
        <v>0.5</v>
      </c>
      <c r="I773" s="14">
        <f t="shared" si="101"/>
        <v>0.05</v>
      </c>
      <c r="J773" s="14"/>
      <c r="K773" s="14"/>
      <c r="L773" s="14"/>
      <c r="M773" s="14"/>
      <c r="N773" s="1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14"/>
      <c r="C774" s="14"/>
      <c r="D774" s="14" t="s">
        <v>16</v>
      </c>
      <c r="E774" s="14"/>
      <c r="F774" s="14"/>
      <c r="G774" s="14">
        <v>0.1</v>
      </c>
      <c r="H774" s="14">
        <v>0.5</v>
      </c>
      <c r="I774" s="14">
        <f t="shared" si="101"/>
        <v>0.05</v>
      </c>
      <c r="J774" s="14"/>
      <c r="K774" s="14"/>
      <c r="L774" s="14"/>
      <c r="M774" s="14"/>
      <c r="N774" s="1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14"/>
      <c r="C775" s="14"/>
      <c r="D775" s="14" t="s">
        <v>16</v>
      </c>
      <c r="E775" s="14"/>
      <c r="F775" s="14"/>
      <c r="G775" s="14">
        <v>0.1</v>
      </c>
      <c r="H775" s="14">
        <v>0.5</v>
      </c>
      <c r="I775" s="14">
        <f t="shared" si="101"/>
        <v>0.05</v>
      </c>
      <c r="J775" s="14"/>
      <c r="K775" s="14"/>
      <c r="L775" s="14"/>
      <c r="M775" s="14"/>
      <c r="N775" s="1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14"/>
      <c r="C776" s="14"/>
      <c r="D776" s="14" t="s">
        <v>16</v>
      </c>
      <c r="E776" s="14"/>
      <c r="F776" s="14"/>
      <c r="G776" s="14">
        <v>0.1</v>
      </c>
      <c r="H776" s="14">
        <v>0.5</v>
      </c>
      <c r="I776" s="14">
        <f t="shared" si="101"/>
        <v>0.05</v>
      </c>
      <c r="J776" s="14"/>
      <c r="K776" s="14"/>
      <c r="L776" s="14"/>
      <c r="M776" s="14"/>
      <c r="N776" s="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14"/>
      <c r="C777" s="14"/>
      <c r="D777" s="14" t="s">
        <v>16</v>
      </c>
      <c r="E777" s="14"/>
      <c r="F777" s="14"/>
      <c r="G777" s="14">
        <v>0.1</v>
      </c>
      <c r="H777" s="14">
        <v>0.5</v>
      </c>
      <c r="I777" s="14">
        <f t="shared" si="101"/>
        <v>0.05</v>
      </c>
      <c r="J777" s="14"/>
      <c r="K777" s="14"/>
      <c r="L777" s="14"/>
      <c r="M777" s="14"/>
      <c r="N777" s="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14"/>
      <c r="C778" s="14"/>
      <c r="D778" s="14" t="s">
        <v>16</v>
      </c>
      <c r="E778" s="14"/>
      <c r="F778" s="14"/>
      <c r="G778" s="14">
        <v>0.1</v>
      </c>
      <c r="H778" s="14">
        <v>0.5</v>
      </c>
      <c r="I778" s="14">
        <f t="shared" si="101"/>
        <v>0.05</v>
      </c>
      <c r="J778" s="14"/>
      <c r="K778" s="14"/>
      <c r="L778" s="14"/>
      <c r="M778" s="14"/>
      <c r="N778" s="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6"/>
      <c r="C779" s="26"/>
      <c r="D779" s="26" t="s">
        <v>15</v>
      </c>
      <c r="E779" s="26"/>
      <c r="F779" s="26"/>
      <c r="G779" s="26">
        <f>SUM(G758:G778)</f>
        <v>1.0337499999999999</v>
      </c>
      <c r="H779" s="26"/>
      <c r="I779" s="26">
        <f>SUM(I758:I778)</f>
        <v>2.5012499999999989</v>
      </c>
      <c r="J779" s="26">
        <f>I779/G779</f>
        <v>2.4195888754534454</v>
      </c>
      <c r="K779" s="26">
        <v>0.41499999999999998</v>
      </c>
      <c r="L779" s="26">
        <f>K779*I779</f>
        <v>1.0380187499999995</v>
      </c>
      <c r="M779" s="26">
        <f>G779*C758</f>
        <v>10.337499999999999</v>
      </c>
      <c r="N779" s="26">
        <f>I779*C758</f>
        <v>25.012499999999989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6" t="s">
        <v>17</v>
      </c>
      <c r="L780" s="26">
        <f t="shared" ref="L780:N780" si="103">SUM(L618:L779)</f>
        <v>8.9980749999999965</v>
      </c>
      <c r="M780" s="26">
        <f t="shared" si="103"/>
        <v>1343.875</v>
      </c>
      <c r="N780" s="26">
        <f t="shared" si="103"/>
        <v>2836.8749999999991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7">
        <f>SUM(C597:C780)</f>
        <v>1300</v>
      </c>
      <c r="C781" s="9" t="s">
        <v>18</v>
      </c>
      <c r="D781" s="9"/>
      <c r="E781" s="9"/>
      <c r="F781" s="9"/>
      <c r="G781" s="9"/>
      <c r="H781" s="1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7">
        <f>B781*8760</f>
        <v>11388000</v>
      </c>
      <c r="C782" s="9" t="s">
        <v>19</v>
      </c>
      <c r="D782" s="9"/>
      <c r="E782" s="9"/>
      <c r="F782" s="9"/>
      <c r="G782" s="9"/>
      <c r="H782" s="1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7">
        <f>M780</f>
        <v>1343.875</v>
      </c>
      <c r="C783" s="9" t="s">
        <v>20</v>
      </c>
      <c r="D783" s="9"/>
      <c r="E783" s="9"/>
      <c r="F783" s="9"/>
      <c r="G783" s="9"/>
      <c r="H783" s="1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7">
        <f>B783/B781</f>
        <v>1.0337499999999999</v>
      </c>
      <c r="C784" s="9" t="s">
        <v>21</v>
      </c>
      <c r="D784" s="9"/>
      <c r="E784" s="9"/>
      <c r="F784" s="9"/>
      <c r="G784" s="9"/>
      <c r="H784" s="1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7">
        <f>N780/B781</f>
        <v>2.1822115384615377</v>
      </c>
      <c r="C785" s="9" t="s">
        <v>22</v>
      </c>
      <c r="D785" s="9"/>
      <c r="E785" s="9"/>
      <c r="F785" s="9"/>
      <c r="G785" s="9"/>
      <c r="H785" s="1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7">
        <f>B785/B784</f>
        <v>2.1109664217282109</v>
      </c>
      <c r="C786" s="9" t="s">
        <v>23</v>
      </c>
      <c r="D786" s="9"/>
      <c r="E786" s="9"/>
      <c r="F786" s="9"/>
      <c r="G786" s="9"/>
      <c r="H786" s="1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7">
        <f>(B782-N780)/B782</f>
        <v>0.99975088909378296</v>
      </c>
      <c r="C787" s="9" t="s">
        <v>24</v>
      </c>
      <c r="D787" s="9"/>
      <c r="E787" s="9"/>
      <c r="F787" s="9"/>
      <c r="G787" s="9"/>
      <c r="H787" s="1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7">
        <f>1-B787</f>
        <v>2.4911090621704268E-4</v>
      </c>
      <c r="C788" s="9" t="s">
        <v>25</v>
      </c>
      <c r="D788" s="9"/>
      <c r="E788" s="9"/>
      <c r="F788" s="9"/>
      <c r="G788" s="9"/>
      <c r="H788" s="1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7">
        <f>L780*1000</f>
        <v>8998.0749999999971</v>
      </c>
      <c r="C789" s="9" t="s">
        <v>27</v>
      </c>
      <c r="D789" s="9"/>
      <c r="E789" s="9"/>
      <c r="F789" s="9"/>
      <c r="G789" s="9"/>
      <c r="H789" s="1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7">
        <f>B789/B781</f>
        <v>6.9215961538461519</v>
      </c>
      <c r="C790" s="12" t="s">
        <v>28</v>
      </c>
      <c r="D790" s="12"/>
      <c r="E790" s="12"/>
      <c r="F790" s="12"/>
      <c r="G790" s="12"/>
      <c r="H790" s="1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6.5">
      <c r="A793" s="1"/>
      <c r="B793" s="2"/>
      <c r="C793" s="2"/>
      <c r="D793" s="2"/>
      <c r="E793" s="2"/>
      <c r="F793" s="2"/>
      <c r="G793" s="2"/>
      <c r="H793" s="1" t="s">
        <v>33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3" t="s">
        <v>2</v>
      </c>
      <c r="C794" s="3" t="s">
        <v>3</v>
      </c>
      <c r="D794" s="3" t="s">
        <v>4</v>
      </c>
      <c r="E794" s="3" t="s">
        <v>5</v>
      </c>
      <c r="F794" s="3" t="s">
        <v>6</v>
      </c>
      <c r="G794" s="3" t="s">
        <v>7</v>
      </c>
      <c r="H794" s="3" t="s">
        <v>8</v>
      </c>
      <c r="I794" s="3" t="s">
        <v>9</v>
      </c>
      <c r="J794" s="3" t="s">
        <v>10</v>
      </c>
      <c r="K794" s="3" t="s">
        <v>11</v>
      </c>
      <c r="L794" s="3" t="s">
        <v>12</v>
      </c>
      <c r="M794" s="3" t="s">
        <v>13</v>
      </c>
      <c r="N794" s="3" t="s">
        <v>14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4">
        <v>18</v>
      </c>
      <c r="C795" s="4">
        <v>220</v>
      </c>
      <c r="D795" s="4">
        <v>31</v>
      </c>
      <c r="E795" s="4">
        <v>0.8</v>
      </c>
      <c r="F795" s="4">
        <f>A2</f>
        <v>2.5000000000000001E-2</v>
      </c>
      <c r="G795" s="4">
        <f t="shared" ref="G795:G807" si="104">E795*F795</f>
        <v>2.0000000000000004E-2</v>
      </c>
      <c r="H795" s="4">
        <v>0.5</v>
      </c>
      <c r="I795" s="4">
        <f t="shared" ref="I795:I815" si="105">G795*H795</f>
        <v>1.0000000000000002E-2</v>
      </c>
      <c r="J795" s="4"/>
      <c r="K795" s="4"/>
      <c r="L795" s="4"/>
      <c r="M795" s="4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4"/>
      <c r="C796" s="4"/>
      <c r="D796" s="4">
        <v>33</v>
      </c>
      <c r="E796" s="4">
        <v>0.8</v>
      </c>
      <c r="F796" s="4">
        <f t="shared" ref="F796:F800" si="106">A3</f>
        <v>2.5000000000000001E-2</v>
      </c>
      <c r="G796" s="4">
        <f t="shared" si="104"/>
        <v>2.0000000000000004E-2</v>
      </c>
      <c r="H796" s="4">
        <v>0.5</v>
      </c>
      <c r="I796" s="4">
        <f t="shared" si="105"/>
        <v>1.0000000000000002E-2</v>
      </c>
      <c r="J796" s="4"/>
      <c r="K796" s="4"/>
      <c r="L796" s="4"/>
      <c r="M796" s="4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4"/>
      <c r="C797" s="4"/>
      <c r="D797" s="4">
        <v>36</v>
      </c>
      <c r="E797" s="4">
        <v>0.8</v>
      </c>
      <c r="F797" s="4">
        <f t="shared" si="106"/>
        <v>2.5000000000000001E-2</v>
      </c>
      <c r="G797" s="4">
        <f t="shared" si="104"/>
        <v>2.0000000000000004E-2</v>
      </c>
      <c r="H797" s="4">
        <v>0.5</v>
      </c>
      <c r="I797" s="4">
        <f t="shared" si="105"/>
        <v>1.0000000000000002E-2</v>
      </c>
      <c r="J797" s="4"/>
      <c r="K797" s="4"/>
      <c r="L797" s="4"/>
      <c r="M797" s="4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4"/>
      <c r="C798" s="4"/>
      <c r="D798" s="4">
        <v>39</v>
      </c>
      <c r="E798" s="4">
        <v>0.8</v>
      </c>
      <c r="F798" s="4">
        <f t="shared" si="106"/>
        <v>2.5000000000000001E-2</v>
      </c>
      <c r="G798" s="4">
        <f t="shared" si="104"/>
        <v>2.0000000000000004E-2</v>
      </c>
      <c r="H798" s="4">
        <v>0.5</v>
      </c>
      <c r="I798" s="4">
        <f t="shared" si="105"/>
        <v>1.0000000000000002E-2</v>
      </c>
      <c r="J798" s="4"/>
      <c r="K798" s="4"/>
      <c r="L798" s="4"/>
      <c r="M798" s="4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4"/>
      <c r="C799" s="4"/>
      <c r="D799" s="4">
        <v>41</v>
      </c>
      <c r="E799" s="4">
        <v>0.6</v>
      </c>
      <c r="F799" s="4">
        <f t="shared" si="106"/>
        <v>2.5000000000000001E-2</v>
      </c>
      <c r="G799" s="4">
        <f t="shared" si="104"/>
        <v>1.4999999999999999E-2</v>
      </c>
      <c r="H799" s="4">
        <v>0.5</v>
      </c>
      <c r="I799" s="4">
        <f t="shared" si="105"/>
        <v>7.4999999999999997E-3</v>
      </c>
      <c r="J799" s="4"/>
      <c r="K799" s="4"/>
      <c r="L799" s="4"/>
      <c r="M799" s="4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4"/>
      <c r="C800" s="4"/>
      <c r="D800" s="4">
        <v>32</v>
      </c>
      <c r="E800" s="4">
        <v>0.75</v>
      </c>
      <c r="F800" s="4">
        <f t="shared" si="106"/>
        <v>2.5000000000000001E-2</v>
      </c>
      <c r="G800" s="4">
        <f t="shared" si="104"/>
        <v>1.8750000000000003E-2</v>
      </c>
      <c r="H800" s="4">
        <v>3</v>
      </c>
      <c r="I800" s="4">
        <f t="shared" si="105"/>
        <v>5.6250000000000008E-2</v>
      </c>
      <c r="J800" s="4"/>
      <c r="K800" s="4"/>
      <c r="L800" s="4"/>
      <c r="M800" s="4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4"/>
      <c r="C801" s="4"/>
      <c r="D801" s="4">
        <v>34</v>
      </c>
      <c r="E801" s="4">
        <v>0.6</v>
      </c>
      <c r="F801" s="4">
        <v>0</v>
      </c>
      <c r="G801" s="4">
        <f t="shared" si="104"/>
        <v>0</v>
      </c>
      <c r="H801" s="4">
        <v>0.5</v>
      </c>
      <c r="I801" s="4">
        <f t="shared" si="105"/>
        <v>0</v>
      </c>
      <c r="J801" s="4"/>
      <c r="K801" s="4"/>
      <c r="L801" s="4"/>
      <c r="M801" s="4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4"/>
      <c r="C802" s="4"/>
      <c r="D802" s="4">
        <v>35</v>
      </c>
      <c r="E802" s="4">
        <v>0.75</v>
      </c>
      <c r="F802" s="4">
        <v>0</v>
      </c>
      <c r="G802" s="4">
        <f t="shared" si="104"/>
        <v>0</v>
      </c>
      <c r="H802" s="4">
        <v>0.5</v>
      </c>
      <c r="I802" s="4">
        <f t="shared" si="105"/>
        <v>0</v>
      </c>
      <c r="J802" s="4"/>
      <c r="K802" s="4"/>
      <c r="L802" s="4"/>
      <c r="M802" s="4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4"/>
      <c r="C803" s="4"/>
      <c r="D803" s="4">
        <v>37</v>
      </c>
      <c r="E803" s="4">
        <v>0.75</v>
      </c>
      <c r="F803" s="4">
        <v>0</v>
      </c>
      <c r="G803" s="4">
        <f t="shared" si="104"/>
        <v>0</v>
      </c>
      <c r="H803" s="4">
        <v>0.5</v>
      </c>
      <c r="I803" s="4">
        <f t="shared" si="105"/>
        <v>0</v>
      </c>
      <c r="J803" s="4"/>
      <c r="K803" s="4"/>
      <c r="L803" s="4"/>
      <c r="M803" s="4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4"/>
      <c r="C804" s="4"/>
      <c r="D804" s="4">
        <v>38</v>
      </c>
      <c r="E804" s="4">
        <v>0.6</v>
      </c>
      <c r="F804" s="4">
        <v>0</v>
      </c>
      <c r="G804" s="4">
        <f t="shared" si="104"/>
        <v>0</v>
      </c>
      <c r="H804" s="4">
        <v>0.5</v>
      </c>
      <c r="I804" s="4">
        <f t="shared" si="105"/>
        <v>0</v>
      </c>
      <c r="J804" s="4"/>
      <c r="K804" s="4"/>
      <c r="L804" s="4"/>
      <c r="M804" s="4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4"/>
      <c r="C805" s="4"/>
      <c r="D805" s="4">
        <v>40</v>
      </c>
      <c r="E805" s="4">
        <v>0.75</v>
      </c>
      <c r="F805" s="4">
        <v>0</v>
      </c>
      <c r="G805" s="4">
        <f t="shared" si="104"/>
        <v>0</v>
      </c>
      <c r="H805" s="4">
        <v>0.5</v>
      </c>
      <c r="I805" s="4">
        <f t="shared" si="105"/>
        <v>0</v>
      </c>
      <c r="J805" s="4"/>
      <c r="K805" s="4"/>
      <c r="L805" s="4"/>
      <c r="M805" s="4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4"/>
      <c r="C806" s="4"/>
      <c r="D806" s="4">
        <v>42</v>
      </c>
      <c r="E806" s="4">
        <v>0.75</v>
      </c>
      <c r="F806" s="4">
        <v>0</v>
      </c>
      <c r="G806" s="4">
        <f t="shared" si="104"/>
        <v>0</v>
      </c>
      <c r="H806" s="4">
        <v>0.5</v>
      </c>
      <c r="I806" s="4">
        <f t="shared" si="105"/>
        <v>0</v>
      </c>
      <c r="J806" s="4"/>
      <c r="K806" s="4"/>
      <c r="L806" s="4"/>
      <c r="M806" s="4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4"/>
      <c r="C807" s="4"/>
      <c r="D807" s="4">
        <v>43</v>
      </c>
      <c r="E807" s="4">
        <v>0.6</v>
      </c>
      <c r="F807" s="4">
        <v>0</v>
      </c>
      <c r="G807" s="4">
        <f t="shared" si="104"/>
        <v>0</v>
      </c>
      <c r="H807" s="4">
        <v>0.5</v>
      </c>
      <c r="I807" s="4">
        <f t="shared" si="105"/>
        <v>0</v>
      </c>
      <c r="J807" s="4"/>
      <c r="K807" s="4"/>
      <c r="L807" s="4"/>
      <c r="M807" s="4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4"/>
      <c r="C808" s="4"/>
      <c r="D808" s="4" t="s">
        <v>16</v>
      </c>
      <c r="E808" s="4"/>
      <c r="F808" s="4"/>
      <c r="G808" s="4">
        <v>0.1</v>
      </c>
      <c r="H808" s="4">
        <v>10</v>
      </c>
      <c r="I808" s="4">
        <f t="shared" si="105"/>
        <v>1</v>
      </c>
      <c r="J808" s="4"/>
      <c r="K808" s="4"/>
      <c r="L808" s="4"/>
      <c r="M808" s="4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4"/>
      <c r="C809" s="4"/>
      <c r="D809" s="4" t="s">
        <v>16</v>
      </c>
      <c r="E809" s="4"/>
      <c r="F809" s="4"/>
      <c r="G809" s="4">
        <v>0</v>
      </c>
      <c r="H809" s="4">
        <v>0</v>
      </c>
      <c r="I809" s="4">
        <f t="shared" si="105"/>
        <v>0</v>
      </c>
      <c r="J809" s="4"/>
      <c r="K809" s="4"/>
      <c r="L809" s="4"/>
      <c r="M809" s="4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4"/>
      <c r="C810" s="4"/>
      <c r="D810" s="4" t="s">
        <v>16</v>
      </c>
      <c r="E810" s="4"/>
      <c r="F810" s="4"/>
      <c r="G810" s="4">
        <v>0</v>
      </c>
      <c r="H810" s="4">
        <v>0</v>
      </c>
      <c r="I810" s="4">
        <f t="shared" si="105"/>
        <v>0</v>
      </c>
      <c r="J810" s="4"/>
      <c r="K810" s="4"/>
      <c r="L810" s="4"/>
      <c r="M810" s="4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4"/>
      <c r="C811" s="4"/>
      <c r="D811" s="4" t="s">
        <v>16</v>
      </c>
      <c r="E811" s="4"/>
      <c r="F811" s="4"/>
      <c r="G811" s="4">
        <v>0</v>
      </c>
      <c r="H811" s="4">
        <v>0</v>
      </c>
      <c r="I811" s="4">
        <f t="shared" si="105"/>
        <v>0</v>
      </c>
      <c r="J811" s="4"/>
      <c r="K811" s="4"/>
      <c r="L811" s="4"/>
      <c r="M811" s="4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4"/>
      <c r="C812" s="4"/>
      <c r="D812" s="4" t="s">
        <v>16</v>
      </c>
      <c r="E812" s="4"/>
      <c r="F812" s="4"/>
      <c r="G812" s="4">
        <v>0</v>
      </c>
      <c r="H812" s="4">
        <v>0</v>
      </c>
      <c r="I812" s="4">
        <f t="shared" si="105"/>
        <v>0</v>
      </c>
      <c r="J812" s="4"/>
      <c r="K812" s="4"/>
      <c r="L812" s="4"/>
      <c r="M812" s="4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4"/>
      <c r="C813" s="4"/>
      <c r="D813" s="4" t="s">
        <v>16</v>
      </c>
      <c r="E813" s="4"/>
      <c r="F813" s="4"/>
      <c r="G813" s="4">
        <v>0</v>
      </c>
      <c r="H813" s="4">
        <v>0</v>
      </c>
      <c r="I813" s="4">
        <f t="shared" si="105"/>
        <v>0</v>
      </c>
      <c r="J813" s="4"/>
      <c r="K813" s="4"/>
      <c r="L813" s="4"/>
      <c r="M813" s="4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4"/>
      <c r="C814" s="4"/>
      <c r="D814" s="4" t="s">
        <v>16</v>
      </c>
      <c r="E814" s="4"/>
      <c r="F814" s="4"/>
      <c r="G814" s="4">
        <v>0</v>
      </c>
      <c r="H814" s="4">
        <v>0</v>
      </c>
      <c r="I814" s="4">
        <f t="shared" si="105"/>
        <v>0</v>
      </c>
      <c r="J814" s="4"/>
      <c r="K814" s="4"/>
      <c r="L814" s="4"/>
      <c r="M814" s="4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4"/>
      <c r="C815" s="4"/>
      <c r="D815" s="4" t="s">
        <v>16</v>
      </c>
      <c r="E815" s="4"/>
      <c r="F815" s="4"/>
      <c r="G815" s="4">
        <v>0</v>
      </c>
      <c r="H815" s="4">
        <v>0</v>
      </c>
      <c r="I815" s="4">
        <f t="shared" si="105"/>
        <v>0</v>
      </c>
      <c r="J815" s="4"/>
      <c r="K815" s="4"/>
      <c r="L815" s="4"/>
      <c r="M815" s="4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6"/>
      <c r="C816" s="26"/>
      <c r="D816" s="26" t="s">
        <v>15</v>
      </c>
      <c r="E816" s="26"/>
      <c r="F816" s="26"/>
      <c r="G816" s="26">
        <f>SUM(G795:G815)</f>
        <v>0.21375000000000002</v>
      </c>
      <c r="H816" s="26"/>
      <c r="I816" s="26">
        <f>SUM(I795:I815)</f>
        <v>1.10375</v>
      </c>
      <c r="J816" s="26">
        <f>I816/G816</f>
        <v>5.1637426900584789</v>
      </c>
      <c r="K816" s="26">
        <v>0.54500000000000004</v>
      </c>
      <c r="L816" s="26">
        <f>K816*I816</f>
        <v>0.60154375000000004</v>
      </c>
      <c r="M816" s="26">
        <f>G816*C795</f>
        <v>47.025000000000006</v>
      </c>
      <c r="N816" s="26">
        <f>I816*C795</f>
        <v>242.82499999999999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3" t="s">
        <v>2</v>
      </c>
      <c r="C817" s="3" t="s">
        <v>3</v>
      </c>
      <c r="D817" s="3" t="s">
        <v>4</v>
      </c>
      <c r="E817" s="3" t="s">
        <v>5</v>
      </c>
      <c r="F817" s="3" t="s">
        <v>6</v>
      </c>
      <c r="G817" s="3" t="s">
        <v>7</v>
      </c>
      <c r="H817" s="3" t="s">
        <v>8</v>
      </c>
      <c r="I817" s="3" t="s">
        <v>9</v>
      </c>
      <c r="J817" s="3" t="s">
        <v>10</v>
      </c>
      <c r="K817" s="3" t="s">
        <v>11</v>
      </c>
      <c r="L817" s="3" t="s">
        <v>12</v>
      </c>
      <c r="M817" s="3" t="s">
        <v>13</v>
      </c>
      <c r="N817" s="3" t="s">
        <v>14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4">
        <v>19</v>
      </c>
      <c r="C818" s="4">
        <v>220</v>
      </c>
      <c r="D818" s="4">
        <v>31</v>
      </c>
      <c r="E818" s="4">
        <v>0.8</v>
      </c>
      <c r="F818" s="4">
        <f>A2</f>
        <v>2.5000000000000001E-2</v>
      </c>
      <c r="G818" s="4">
        <f t="shared" ref="G818:G830" si="107">E818*F818</f>
        <v>2.0000000000000004E-2</v>
      </c>
      <c r="H818" s="4">
        <v>0.5</v>
      </c>
      <c r="I818" s="4">
        <f t="shared" ref="I818:I838" si="108">G818*H818</f>
        <v>1.0000000000000002E-2</v>
      </c>
      <c r="J818" s="4"/>
      <c r="K818" s="4"/>
      <c r="L818" s="4"/>
      <c r="M818" s="4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4"/>
      <c r="C819" s="4"/>
      <c r="D819" s="4">
        <v>33</v>
      </c>
      <c r="E819" s="4">
        <v>0.8</v>
      </c>
      <c r="F819" s="4">
        <f t="shared" ref="F819:F822" si="109">A3</f>
        <v>2.5000000000000001E-2</v>
      </c>
      <c r="G819" s="4">
        <f t="shared" si="107"/>
        <v>2.0000000000000004E-2</v>
      </c>
      <c r="H819" s="4">
        <v>0.5</v>
      </c>
      <c r="I819" s="4">
        <f t="shared" si="108"/>
        <v>1.0000000000000002E-2</v>
      </c>
      <c r="J819" s="4"/>
      <c r="K819" s="4"/>
      <c r="L819" s="4"/>
      <c r="M819" s="4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4"/>
      <c r="C820" s="4"/>
      <c r="D820" s="4">
        <v>36</v>
      </c>
      <c r="E820" s="4">
        <v>0.8</v>
      </c>
      <c r="F820" s="4">
        <f t="shared" si="109"/>
        <v>2.5000000000000001E-2</v>
      </c>
      <c r="G820" s="4">
        <f t="shared" si="107"/>
        <v>2.0000000000000004E-2</v>
      </c>
      <c r="H820" s="4">
        <v>0.5</v>
      </c>
      <c r="I820" s="4">
        <f t="shared" si="108"/>
        <v>1.0000000000000002E-2</v>
      </c>
      <c r="J820" s="4"/>
      <c r="K820" s="4"/>
      <c r="L820" s="4"/>
      <c r="M820" s="4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4"/>
      <c r="C821" s="4"/>
      <c r="D821" s="4">
        <v>39</v>
      </c>
      <c r="E821" s="4">
        <v>0.8</v>
      </c>
      <c r="F821" s="4">
        <f t="shared" si="109"/>
        <v>2.5000000000000001E-2</v>
      </c>
      <c r="G821" s="4">
        <f t="shared" si="107"/>
        <v>2.0000000000000004E-2</v>
      </c>
      <c r="H821" s="4">
        <v>0.5</v>
      </c>
      <c r="I821" s="4">
        <f t="shared" si="108"/>
        <v>1.0000000000000002E-2</v>
      </c>
      <c r="J821" s="4"/>
      <c r="K821" s="4"/>
      <c r="L821" s="4"/>
      <c r="M821" s="4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4"/>
      <c r="C822" s="4"/>
      <c r="D822" s="4">
        <v>41</v>
      </c>
      <c r="E822" s="4">
        <v>0.6</v>
      </c>
      <c r="F822" s="4">
        <f t="shared" si="109"/>
        <v>2.5000000000000001E-2</v>
      </c>
      <c r="G822" s="4">
        <f t="shared" si="107"/>
        <v>1.4999999999999999E-2</v>
      </c>
      <c r="H822" s="4">
        <v>0.5</v>
      </c>
      <c r="I822" s="4">
        <f t="shared" si="108"/>
        <v>7.4999999999999997E-3</v>
      </c>
      <c r="J822" s="4"/>
      <c r="K822" s="4"/>
      <c r="L822" s="4"/>
      <c r="M822" s="4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4"/>
      <c r="C823" s="4"/>
      <c r="D823" s="4">
        <v>32</v>
      </c>
      <c r="E823" s="4">
        <v>0.75</v>
      </c>
      <c r="F823" s="4">
        <v>0</v>
      </c>
      <c r="G823" s="4">
        <f t="shared" si="107"/>
        <v>0</v>
      </c>
      <c r="H823" s="4">
        <v>0.5</v>
      </c>
      <c r="I823" s="4">
        <f t="shared" si="108"/>
        <v>0</v>
      </c>
      <c r="J823" s="4"/>
      <c r="K823" s="4"/>
      <c r="L823" s="4"/>
      <c r="M823" s="4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4"/>
      <c r="C824" s="4"/>
      <c r="D824" s="4">
        <v>34</v>
      </c>
      <c r="E824" s="4">
        <v>0.6</v>
      </c>
      <c r="F824" s="4">
        <f>A2</f>
        <v>2.5000000000000001E-2</v>
      </c>
      <c r="G824" s="4">
        <f t="shared" si="107"/>
        <v>1.4999999999999999E-2</v>
      </c>
      <c r="H824" s="4">
        <v>3</v>
      </c>
      <c r="I824" s="4">
        <f t="shared" si="108"/>
        <v>4.4999999999999998E-2</v>
      </c>
      <c r="J824" s="4"/>
      <c r="K824" s="4"/>
      <c r="L824" s="4"/>
      <c r="M824" s="4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4"/>
      <c r="C825" s="4"/>
      <c r="D825" s="4">
        <v>35</v>
      </c>
      <c r="E825" s="4">
        <v>0.75</v>
      </c>
      <c r="F825" s="4">
        <v>0</v>
      </c>
      <c r="G825" s="4">
        <f t="shared" si="107"/>
        <v>0</v>
      </c>
      <c r="H825" s="4">
        <v>0.5</v>
      </c>
      <c r="I825" s="4">
        <f t="shared" si="108"/>
        <v>0</v>
      </c>
      <c r="J825" s="4"/>
      <c r="K825" s="4"/>
      <c r="L825" s="4"/>
      <c r="M825" s="4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4"/>
      <c r="C826" s="4"/>
      <c r="D826" s="4">
        <v>37</v>
      </c>
      <c r="E826" s="4">
        <v>0.75</v>
      </c>
      <c r="F826" s="4">
        <v>0</v>
      </c>
      <c r="G826" s="4">
        <f t="shared" si="107"/>
        <v>0</v>
      </c>
      <c r="H826" s="4">
        <v>0.5</v>
      </c>
      <c r="I826" s="4">
        <f t="shared" si="108"/>
        <v>0</v>
      </c>
      <c r="J826" s="4"/>
      <c r="K826" s="4"/>
      <c r="L826" s="4"/>
      <c r="M826" s="4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4"/>
      <c r="C827" s="4"/>
      <c r="D827" s="4">
        <v>38</v>
      </c>
      <c r="E827" s="4">
        <v>0.6</v>
      </c>
      <c r="F827" s="4">
        <v>0</v>
      </c>
      <c r="G827" s="4">
        <f t="shared" si="107"/>
        <v>0</v>
      </c>
      <c r="H827" s="4">
        <v>0.5</v>
      </c>
      <c r="I827" s="4">
        <f t="shared" si="108"/>
        <v>0</v>
      </c>
      <c r="J827" s="4"/>
      <c r="K827" s="4"/>
      <c r="L827" s="4"/>
      <c r="M827" s="4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4"/>
      <c r="C828" s="4"/>
      <c r="D828" s="4">
        <v>40</v>
      </c>
      <c r="E828" s="4">
        <v>0.75</v>
      </c>
      <c r="F828" s="4">
        <v>0</v>
      </c>
      <c r="G828" s="4">
        <f t="shared" si="107"/>
        <v>0</v>
      </c>
      <c r="H828" s="4">
        <v>0.5</v>
      </c>
      <c r="I828" s="4">
        <f t="shared" si="108"/>
        <v>0</v>
      </c>
      <c r="J828" s="4"/>
      <c r="K828" s="4"/>
      <c r="L828" s="4"/>
      <c r="M828" s="4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4"/>
      <c r="C829" s="4"/>
      <c r="D829" s="4">
        <v>42</v>
      </c>
      <c r="E829" s="4">
        <v>0.75</v>
      </c>
      <c r="F829" s="4">
        <v>0</v>
      </c>
      <c r="G829" s="4">
        <f t="shared" si="107"/>
        <v>0</v>
      </c>
      <c r="H829" s="4">
        <v>0.5</v>
      </c>
      <c r="I829" s="4">
        <f t="shared" si="108"/>
        <v>0</v>
      </c>
      <c r="J829" s="4"/>
      <c r="K829" s="4"/>
      <c r="L829" s="4"/>
      <c r="M829" s="4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4"/>
      <c r="C830" s="4"/>
      <c r="D830" s="4">
        <v>43</v>
      </c>
      <c r="E830" s="4">
        <v>0.6</v>
      </c>
      <c r="F830" s="4">
        <v>0</v>
      </c>
      <c r="G830" s="4">
        <f t="shared" si="107"/>
        <v>0</v>
      </c>
      <c r="H830" s="4">
        <v>0.5</v>
      </c>
      <c r="I830" s="4">
        <f t="shared" si="108"/>
        <v>0</v>
      </c>
      <c r="J830" s="4"/>
      <c r="K830" s="4"/>
      <c r="L830" s="4"/>
      <c r="M830" s="4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4"/>
      <c r="C831" s="4"/>
      <c r="D831" s="4" t="s">
        <v>16</v>
      </c>
      <c r="E831" s="4"/>
      <c r="F831" s="4"/>
      <c r="G831" s="4">
        <v>0.1</v>
      </c>
      <c r="H831" s="4">
        <v>10</v>
      </c>
      <c r="I831" s="4">
        <f t="shared" si="108"/>
        <v>1</v>
      </c>
      <c r="J831" s="4"/>
      <c r="K831" s="4"/>
      <c r="L831" s="4"/>
      <c r="M831" s="4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4"/>
      <c r="C832" s="4"/>
      <c r="D832" s="4" t="s">
        <v>16</v>
      </c>
      <c r="E832" s="4"/>
      <c r="F832" s="4"/>
      <c r="G832" s="4">
        <v>0</v>
      </c>
      <c r="H832" s="4">
        <v>0</v>
      </c>
      <c r="I832" s="4">
        <f t="shared" si="108"/>
        <v>0</v>
      </c>
      <c r="J832" s="4"/>
      <c r="K832" s="4"/>
      <c r="L832" s="4"/>
      <c r="M832" s="4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4"/>
      <c r="C833" s="4"/>
      <c r="D833" s="4" t="s">
        <v>16</v>
      </c>
      <c r="E833" s="4"/>
      <c r="F833" s="4"/>
      <c r="G833" s="4">
        <v>0</v>
      </c>
      <c r="H833" s="4">
        <v>0</v>
      </c>
      <c r="I833" s="4">
        <f t="shared" si="108"/>
        <v>0</v>
      </c>
      <c r="J833" s="4"/>
      <c r="K833" s="4"/>
      <c r="L833" s="4"/>
      <c r="M833" s="4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4"/>
      <c r="C834" s="4"/>
      <c r="D834" s="4" t="s">
        <v>16</v>
      </c>
      <c r="E834" s="4"/>
      <c r="F834" s="4"/>
      <c r="G834" s="4">
        <v>0</v>
      </c>
      <c r="H834" s="4">
        <v>0</v>
      </c>
      <c r="I834" s="4">
        <f t="shared" si="108"/>
        <v>0</v>
      </c>
      <c r="J834" s="4"/>
      <c r="K834" s="4"/>
      <c r="L834" s="4"/>
      <c r="M834" s="4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4"/>
      <c r="C835" s="4"/>
      <c r="D835" s="4" t="s">
        <v>16</v>
      </c>
      <c r="E835" s="4"/>
      <c r="F835" s="4"/>
      <c r="G835" s="4">
        <v>0</v>
      </c>
      <c r="H835" s="4">
        <v>0</v>
      </c>
      <c r="I835" s="4">
        <f t="shared" si="108"/>
        <v>0</v>
      </c>
      <c r="J835" s="4"/>
      <c r="K835" s="4"/>
      <c r="L835" s="4"/>
      <c r="M835" s="4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4"/>
      <c r="C836" s="4"/>
      <c r="D836" s="4" t="s">
        <v>16</v>
      </c>
      <c r="E836" s="4"/>
      <c r="F836" s="4"/>
      <c r="G836" s="4">
        <v>0</v>
      </c>
      <c r="H836" s="4">
        <v>0</v>
      </c>
      <c r="I836" s="4">
        <f t="shared" si="108"/>
        <v>0</v>
      </c>
      <c r="J836" s="4"/>
      <c r="K836" s="4"/>
      <c r="L836" s="4"/>
      <c r="M836" s="4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4"/>
      <c r="C837" s="4"/>
      <c r="D837" s="4" t="s">
        <v>16</v>
      </c>
      <c r="E837" s="4"/>
      <c r="F837" s="4"/>
      <c r="G837" s="4">
        <v>0</v>
      </c>
      <c r="H837" s="4">
        <v>0</v>
      </c>
      <c r="I837" s="4">
        <f t="shared" si="108"/>
        <v>0</v>
      </c>
      <c r="J837" s="4"/>
      <c r="K837" s="4"/>
      <c r="L837" s="4"/>
      <c r="M837" s="4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4"/>
      <c r="C838" s="4"/>
      <c r="D838" s="4" t="s">
        <v>16</v>
      </c>
      <c r="E838" s="4"/>
      <c r="F838" s="4"/>
      <c r="G838" s="4">
        <v>0</v>
      </c>
      <c r="H838" s="4">
        <v>0</v>
      </c>
      <c r="I838" s="4">
        <f t="shared" si="108"/>
        <v>0</v>
      </c>
      <c r="J838" s="4"/>
      <c r="K838" s="4"/>
      <c r="L838" s="4"/>
      <c r="M838" s="4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6"/>
      <c r="C839" s="26"/>
      <c r="D839" s="26" t="s">
        <v>15</v>
      </c>
      <c r="E839" s="26"/>
      <c r="F839" s="26"/>
      <c r="G839" s="26">
        <f>SUM(G818:G838)</f>
        <v>0.21000000000000002</v>
      </c>
      <c r="H839" s="26"/>
      <c r="I839" s="26">
        <f>SUM(I818:I838)</f>
        <v>1.0925</v>
      </c>
      <c r="J839" s="26">
        <f>I839/G839</f>
        <v>5.2023809523809517</v>
      </c>
      <c r="K839" s="26">
        <v>0.54500000000000004</v>
      </c>
      <c r="L839" s="26">
        <f>K839*I839</f>
        <v>0.59541250000000001</v>
      </c>
      <c r="M839" s="26">
        <f>G839*C818</f>
        <v>46.2</v>
      </c>
      <c r="N839" s="26">
        <f>I839*C818</f>
        <v>240.35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3" t="s">
        <v>2</v>
      </c>
      <c r="C840" s="3" t="s">
        <v>3</v>
      </c>
      <c r="D840" s="3" t="s">
        <v>4</v>
      </c>
      <c r="E840" s="3" t="s">
        <v>5</v>
      </c>
      <c r="F840" s="3" t="s">
        <v>6</v>
      </c>
      <c r="G840" s="3" t="s">
        <v>7</v>
      </c>
      <c r="H840" s="3" t="s">
        <v>8</v>
      </c>
      <c r="I840" s="3" t="s">
        <v>9</v>
      </c>
      <c r="J840" s="3" t="s">
        <v>10</v>
      </c>
      <c r="K840" s="3" t="s">
        <v>11</v>
      </c>
      <c r="L840" s="3" t="s">
        <v>12</v>
      </c>
      <c r="M840" s="3" t="s">
        <v>13</v>
      </c>
      <c r="N840" s="3" t="s">
        <v>14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4">
        <v>20</v>
      </c>
      <c r="C841" s="4">
        <v>220</v>
      </c>
      <c r="D841" s="4">
        <v>31</v>
      </c>
      <c r="E841" s="4">
        <v>0.8</v>
      </c>
      <c r="F841" s="4">
        <f>A2</f>
        <v>2.5000000000000001E-2</v>
      </c>
      <c r="G841" s="4">
        <f t="shared" ref="G841:G853" si="110">E841*F841</f>
        <v>2.0000000000000004E-2</v>
      </c>
      <c r="H841" s="4">
        <v>0.5</v>
      </c>
      <c r="I841" s="4">
        <f t="shared" ref="I841:I861" si="111">G841*H841</f>
        <v>1.0000000000000002E-2</v>
      </c>
      <c r="J841" s="4"/>
      <c r="K841" s="4"/>
      <c r="L841" s="4"/>
      <c r="M841" s="4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4"/>
      <c r="C842" s="4"/>
      <c r="D842" s="4">
        <v>33</v>
      </c>
      <c r="E842" s="4">
        <v>0.8</v>
      </c>
      <c r="F842" s="4">
        <f t="shared" ref="F842:F845" si="112">A3</f>
        <v>2.5000000000000001E-2</v>
      </c>
      <c r="G842" s="4">
        <f t="shared" si="110"/>
        <v>2.0000000000000004E-2</v>
      </c>
      <c r="H842" s="4">
        <v>0.5</v>
      </c>
      <c r="I842" s="4">
        <f t="shared" si="111"/>
        <v>1.0000000000000002E-2</v>
      </c>
      <c r="J842" s="4"/>
      <c r="K842" s="4"/>
      <c r="L842" s="4"/>
      <c r="M842" s="4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4"/>
      <c r="C843" s="4"/>
      <c r="D843" s="4">
        <v>36</v>
      </c>
      <c r="E843" s="4">
        <v>0.8</v>
      </c>
      <c r="F843" s="4">
        <f t="shared" si="112"/>
        <v>2.5000000000000001E-2</v>
      </c>
      <c r="G843" s="4">
        <f t="shared" si="110"/>
        <v>2.0000000000000004E-2</v>
      </c>
      <c r="H843" s="4">
        <v>0.5</v>
      </c>
      <c r="I843" s="4">
        <f t="shared" si="111"/>
        <v>1.0000000000000002E-2</v>
      </c>
      <c r="J843" s="4"/>
      <c r="K843" s="4"/>
      <c r="L843" s="4"/>
      <c r="M843" s="4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4"/>
      <c r="C844" s="4"/>
      <c r="D844" s="4">
        <v>39</v>
      </c>
      <c r="E844" s="4">
        <v>0.8</v>
      </c>
      <c r="F844" s="4">
        <f t="shared" si="112"/>
        <v>2.5000000000000001E-2</v>
      </c>
      <c r="G844" s="4">
        <f t="shared" si="110"/>
        <v>2.0000000000000004E-2</v>
      </c>
      <c r="H844" s="4">
        <v>0.5</v>
      </c>
      <c r="I844" s="4">
        <f t="shared" si="111"/>
        <v>1.0000000000000002E-2</v>
      </c>
      <c r="J844" s="4"/>
      <c r="K844" s="4"/>
      <c r="L844" s="4"/>
      <c r="M844" s="4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4"/>
      <c r="C845" s="4"/>
      <c r="D845" s="4">
        <v>41</v>
      </c>
      <c r="E845" s="4">
        <v>0.6</v>
      </c>
      <c r="F845" s="4">
        <f t="shared" si="112"/>
        <v>2.5000000000000001E-2</v>
      </c>
      <c r="G845" s="4">
        <f t="shared" si="110"/>
        <v>1.4999999999999999E-2</v>
      </c>
      <c r="H845" s="4">
        <v>0.5</v>
      </c>
      <c r="I845" s="4">
        <f t="shared" si="111"/>
        <v>7.4999999999999997E-3</v>
      </c>
      <c r="J845" s="4"/>
      <c r="K845" s="4"/>
      <c r="L845" s="4"/>
      <c r="M845" s="4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4"/>
      <c r="C846" s="4"/>
      <c r="D846" s="4">
        <v>32</v>
      </c>
      <c r="E846" s="4">
        <v>0.75</v>
      </c>
      <c r="F846" s="4">
        <v>0</v>
      </c>
      <c r="G846" s="4">
        <f t="shared" si="110"/>
        <v>0</v>
      </c>
      <c r="H846" s="4">
        <v>0.5</v>
      </c>
      <c r="I846" s="4">
        <f t="shared" si="111"/>
        <v>0</v>
      </c>
      <c r="J846" s="4"/>
      <c r="K846" s="4"/>
      <c r="L846" s="4"/>
      <c r="M846" s="4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4"/>
      <c r="C847" s="4"/>
      <c r="D847" s="4">
        <v>34</v>
      </c>
      <c r="E847" s="4">
        <v>0.6</v>
      </c>
      <c r="F847" s="4">
        <v>0</v>
      </c>
      <c r="G847" s="4">
        <f t="shared" si="110"/>
        <v>0</v>
      </c>
      <c r="H847" s="4">
        <v>0.5</v>
      </c>
      <c r="I847" s="4">
        <f t="shared" si="111"/>
        <v>0</v>
      </c>
      <c r="J847" s="4"/>
      <c r="K847" s="4"/>
      <c r="L847" s="4"/>
      <c r="M847" s="4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4"/>
      <c r="C848" s="4"/>
      <c r="D848" s="4">
        <v>35</v>
      </c>
      <c r="E848" s="4">
        <v>0.75</v>
      </c>
      <c r="F848" s="4">
        <f>A2</f>
        <v>2.5000000000000001E-2</v>
      </c>
      <c r="G848" s="4">
        <f t="shared" si="110"/>
        <v>1.8750000000000003E-2</v>
      </c>
      <c r="H848" s="4">
        <v>3</v>
      </c>
      <c r="I848" s="4">
        <f t="shared" si="111"/>
        <v>5.6250000000000008E-2</v>
      </c>
      <c r="J848" s="4"/>
      <c r="K848" s="4"/>
      <c r="L848" s="4"/>
      <c r="M848" s="4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4"/>
      <c r="C849" s="4"/>
      <c r="D849" s="4">
        <v>37</v>
      </c>
      <c r="E849" s="4">
        <v>0.75</v>
      </c>
      <c r="F849" s="4">
        <v>0</v>
      </c>
      <c r="G849" s="4">
        <f t="shared" si="110"/>
        <v>0</v>
      </c>
      <c r="H849" s="4">
        <v>0.5</v>
      </c>
      <c r="I849" s="4">
        <f t="shared" si="111"/>
        <v>0</v>
      </c>
      <c r="J849" s="4"/>
      <c r="K849" s="4"/>
      <c r="L849" s="4"/>
      <c r="M849" s="4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4"/>
      <c r="C850" s="4"/>
      <c r="D850" s="4">
        <v>38</v>
      </c>
      <c r="E850" s="4">
        <v>0.6</v>
      </c>
      <c r="F850" s="4">
        <v>0</v>
      </c>
      <c r="G850" s="4">
        <f t="shared" si="110"/>
        <v>0</v>
      </c>
      <c r="H850" s="4">
        <v>0.5</v>
      </c>
      <c r="I850" s="4">
        <f t="shared" si="111"/>
        <v>0</v>
      </c>
      <c r="J850" s="4"/>
      <c r="K850" s="4"/>
      <c r="L850" s="4"/>
      <c r="M850" s="4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4"/>
      <c r="C851" s="4"/>
      <c r="D851" s="4">
        <v>40</v>
      </c>
      <c r="E851" s="4">
        <v>0.75</v>
      </c>
      <c r="F851" s="4">
        <v>0</v>
      </c>
      <c r="G851" s="4">
        <f t="shared" si="110"/>
        <v>0</v>
      </c>
      <c r="H851" s="4">
        <v>0.5</v>
      </c>
      <c r="I851" s="4">
        <f t="shared" si="111"/>
        <v>0</v>
      </c>
      <c r="J851" s="4"/>
      <c r="K851" s="4"/>
      <c r="L851" s="4"/>
      <c r="M851" s="4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4"/>
      <c r="C852" s="4"/>
      <c r="D852" s="4">
        <v>42</v>
      </c>
      <c r="E852" s="4">
        <v>0.75</v>
      </c>
      <c r="F852" s="4">
        <v>0</v>
      </c>
      <c r="G852" s="4">
        <f t="shared" si="110"/>
        <v>0</v>
      </c>
      <c r="H852" s="4">
        <v>0.5</v>
      </c>
      <c r="I852" s="4">
        <f t="shared" si="111"/>
        <v>0</v>
      </c>
      <c r="J852" s="4"/>
      <c r="K852" s="4"/>
      <c r="L852" s="4"/>
      <c r="M852" s="4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4"/>
      <c r="C853" s="4"/>
      <c r="D853" s="4">
        <v>43</v>
      </c>
      <c r="E853" s="4">
        <v>0.6</v>
      </c>
      <c r="F853" s="4">
        <v>0</v>
      </c>
      <c r="G853" s="4">
        <f t="shared" si="110"/>
        <v>0</v>
      </c>
      <c r="H853" s="4">
        <v>0.5</v>
      </c>
      <c r="I853" s="4">
        <f t="shared" si="111"/>
        <v>0</v>
      </c>
      <c r="J853" s="4"/>
      <c r="K853" s="4"/>
      <c r="L853" s="4"/>
      <c r="M853" s="4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4"/>
      <c r="C854" s="4"/>
      <c r="D854" s="4" t="s">
        <v>16</v>
      </c>
      <c r="E854" s="4"/>
      <c r="F854" s="4"/>
      <c r="G854" s="4">
        <v>0.1</v>
      </c>
      <c r="H854" s="4">
        <v>10</v>
      </c>
      <c r="I854" s="4">
        <f t="shared" si="111"/>
        <v>1</v>
      </c>
      <c r="J854" s="4" t="s">
        <v>26</v>
      </c>
      <c r="K854" s="4"/>
      <c r="L854" s="4"/>
      <c r="M854" s="4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4"/>
      <c r="C855" s="4"/>
      <c r="D855" s="4" t="s">
        <v>16</v>
      </c>
      <c r="E855" s="4"/>
      <c r="F855" s="4"/>
      <c r="G855" s="4">
        <v>0</v>
      </c>
      <c r="H855" s="4">
        <v>0</v>
      </c>
      <c r="I855" s="4">
        <f t="shared" si="111"/>
        <v>0</v>
      </c>
      <c r="J855" s="4"/>
      <c r="K855" s="4"/>
      <c r="L855" s="4"/>
      <c r="M855" s="4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4"/>
      <c r="C856" s="4"/>
      <c r="D856" s="4" t="s">
        <v>16</v>
      </c>
      <c r="E856" s="4"/>
      <c r="F856" s="4"/>
      <c r="G856" s="4">
        <v>0</v>
      </c>
      <c r="H856" s="4">
        <v>0</v>
      </c>
      <c r="I856" s="4">
        <f t="shared" si="111"/>
        <v>0</v>
      </c>
      <c r="J856" s="4"/>
      <c r="K856" s="4"/>
      <c r="L856" s="4"/>
      <c r="M856" s="4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4"/>
      <c r="C857" s="4"/>
      <c r="D857" s="4" t="s">
        <v>16</v>
      </c>
      <c r="E857" s="4"/>
      <c r="F857" s="4"/>
      <c r="G857" s="4">
        <v>0</v>
      </c>
      <c r="H857" s="4">
        <v>0</v>
      </c>
      <c r="I857" s="4">
        <f t="shared" si="111"/>
        <v>0</v>
      </c>
      <c r="J857" s="4"/>
      <c r="K857" s="4"/>
      <c r="L857" s="4"/>
      <c r="M857" s="4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4"/>
      <c r="C858" s="4"/>
      <c r="D858" s="4" t="s">
        <v>16</v>
      </c>
      <c r="E858" s="4"/>
      <c r="F858" s="4"/>
      <c r="G858" s="4">
        <v>0</v>
      </c>
      <c r="H858" s="4">
        <v>0</v>
      </c>
      <c r="I858" s="4">
        <f t="shared" si="111"/>
        <v>0</v>
      </c>
      <c r="J858" s="4"/>
      <c r="K858" s="4"/>
      <c r="L858" s="4"/>
      <c r="M858" s="4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4"/>
      <c r="C859" s="4"/>
      <c r="D859" s="4" t="s">
        <v>16</v>
      </c>
      <c r="E859" s="4"/>
      <c r="F859" s="4"/>
      <c r="G859" s="4">
        <v>0</v>
      </c>
      <c r="H859" s="4">
        <v>0</v>
      </c>
      <c r="I859" s="4">
        <f t="shared" si="111"/>
        <v>0</v>
      </c>
      <c r="J859" s="4"/>
      <c r="K859" s="4"/>
      <c r="L859" s="4"/>
      <c r="M859" s="4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4"/>
      <c r="C860" s="4"/>
      <c r="D860" s="4" t="s">
        <v>16</v>
      </c>
      <c r="E860" s="4"/>
      <c r="F860" s="4"/>
      <c r="G860" s="4">
        <v>0</v>
      </c>
      <c r="H860" s="4">
        <v>0</v>
      </c>
      <c r="I860" s="4">
        <f t="shared" si="111"/>
        <v>0</v>
      </c>
      <c r="J860" s="4"/>
      <c r="K860" s="4"/>
      <c r="L860" s="4"/>
      <c r="M860" s="4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4"/>
      <c r="C861" s="4"/>
      <c r="D861" s="4" t="s">
        <v>16</v>
      </c>
      <c r="E861" s="4"/>
      <c r="F861" s="4"/>
      <c r="G861" s="4">
        <v>0</v>
      </c>
      <c r="H861" s="4">
        <v>0</v>
      </c>
      <c r="I861" s="4">
        <f t="shared" si="111"/>
        <v>0</v>
      </c>
      <c r="J861" s="4"/>
      <c r="K861" s="4"/>
      <c r="L861" s="4"/>
      <c r="M861" s="4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6"/>
      <c r="C862" s="26"/>
      <c r="D862" s="26" t="s">
        <v>15</v>
      </c>
      <c r="E862" s="26"/>
      <c r="F862" s="26"/>
      <c r="G862" s="26">
        <f>SUM(G841:G861)</f>
        <v>0.21375000000000002</v>
      </c>
      <c r="H862" s="26"/>
      <c r="I862" s="26">
        <f>SUM(I841:I861)</f>
        <v>1.10375</v>
      </c>
      <c r="J862" s="26">
        <f>I862/G862</f>
        <v>5.1637426900584789</v>
      </c>
      <c r="K862" s="26">
        <v>0.54500000000000004</v>
      </c>
      <c r="L862" s="26">
        <f>K862*I862</f>
        <v>0.60154375000000004</v>
      </c>
      <c r="M862" s="26">
        <f>G862*C841</f>
        <v>47.025000000000006</v>
      </c>
      <c r="N862" s="26">
        <f>I862*C841</f>
        <v>242.82499999999999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3" t="s">
        <v>2</v>
      </c>
      <c r="C863" s="3" t="s">
        <v>3</v>
      </c>
      <c r="D863" s="3" t="s">
        <v>4</v>
      </c>
      <c r="E863" s="3" t="s">
        <v>5</v>
      </c>
      <c r="F863" s="3" t="s">
        <v>6</v>
      </c>
      <c r="G863" s="3" t="s">
        <v>7</v>
      </c>
      <c r="H863" s="3" t="s">
        <v>8</v>
      </c>
      <c r="I863" s="3" t="s">
        <v>9</v>
      </c>
      <c r="J863" s="3" t="s">
        <v>10</v>
      </c>
      <c r="K863" s="3" t="s">
        <v>11</v>
      </c>
      <c r="L863" s="3" t="s">
        <v>12</v>
      </c>
      <c r="M863" s="3" t="s">
        <v>13</v>
      </c>
      <c r="N863" s="3" t="s">
        <v>14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4">
        <v>21</v>
      </c>
      <c r="C864" s="4">
        <v>220</v>
      </c>
      <c r="D864" s="4">
        <v>31</v>
      </c>
      <c r="E864" s="4">
        <v>0.8</v>
      </c>
      <c r="F864" s="4">
        <f>A2</f>
        <v>2.5000000000000001E-2</v>
      </c>
      <c r="G864" s="4">
        <f t="shared" ref="G864:G876" si="113">E864*F864</f>
        <v>2.0000000000000004E-2</v>
      </c>
      <c r="H864" s="4">
        <v>0.5</v>
      </c>
      <c r="I864" s="4">
        <f t="shared" ref="I864:I884" si="114">G864*H864</f>
        <v>1.0000000000000002E-2</v>
      </c>
      <c r="J864" s="4"/>
      <c r="K864" s="4"/>
      <c r="L864" s="4"/>
      <c r="M864" s="4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4"/>
      <c r="C865" s="4"/>
      <c r="D865" s="4">
        <v>33</v>
      </c>
      <c r="E865" s="4">
        <v>0.8</v>
      </c>
      <c r="F865" s="4">
        <f t="shared" ref="F865:F868" si="115">A3</f>
        <v>2.5000000000000001E-2</v>
      </c>
      <c r="G865" s="4">
        <f t="shared" si="113"/>
        <v>2.0000000000000004E-2</v>
      </c>
      <c r="H865" s="4">
        <v>0.5</v>
      </c>
      <c r="I865" s="4">
        <f t="shared" si="114"/>
        <v>1.0000000000000002E-2</v>
      </c>
      <c r="J865" s="4"/>
      <c r="K865" s="4"/>
      <c r="L865" s="4"/>
      <c r="M865" s="4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4"/>
      <c r="C866" s="4"/>
      <c r="D866" s="4">
        <v>36</v>
      </c>
      <c r="E866" s="4">
        <v>0.8</v>
      </c>
      <c r="F866" s="4">
        <f t="shared" si="115"/>
        <v>2.5000000000000001E-2</v>
      </c>
      <c r="G866" s="4">
        <f t="shared" si="113"/>
        <v>2.0000000000000004E-2</v>
      </c>
      <c r="H866" s="4">
        <v>0.5</v>
      </c>
      <c r="I866" s="4">
        <f t="shared" si="114"/>
        <v>1.0000000000000002E-2</v>
      </c>
      <c r="J866" s="4"/>
      <c r="K866" s="4"/>
      <c r="L866" s="4"/>
      <c r="M866" s="4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4"/>
      <c r="C867" s="4"/>
      <c r="D867" s="4">
        <v>39</v>
      </c>
      <c r="E867" s="4">
        <v>0.8</v>
      </c>
      <c r="F867" s="4">
        <f t="shared" si="115"/>
        <v>2.5000000000000001E-2</v>
      </c>
      <c r="G867" s="4">
        <f t="shared" si="113"/>
        <v>2.0000000000000004E-2</v>
      </c>
      <c r="H867" s="4">
        <v>0.5</v>
      </c>
      <c r="I867" s="4">
        <f t="shared" si="114"/>
        <v>1.0000000000000002E-2</v>
      </c>
      <c r="J867" s="4"/>
      <c r="K867" s="4"/>
      <c r="L867" s="4"/>
      <c r="M867" s="4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4"/>
      <c r="C868" s="4"/>
      <c r="D868" s="4">
        <v>41</v>
      </c>
      <c r="E868" s="4">
        <v>0.6</v>
      </c>
      <c r="F868" s="4">
        <f t="shared" si="115"/>
        <v>2.5000000000000001E-2</v>
      </c>
      <c r="G868" s="4">
        <f t="shared" si="113"/>
        <v>1.4999999999999999E-2</v>
      </c>
      <c r="H868" s="4">
        <v>0.5</v>
      </c>
      <c r="I868" s="4">
        <f t="shared" si="114"/>
        <v>7.4999999999999997E-3</v>
      </c>
      <c r="J868" s="4"/>
      <c r="K868" s="4"/>
      <c r="L868" s="4"/>
      <c r="M868" s="4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4"/>
      <c r="C869" s="4"/>
      <c r="D869" s="4">
        <v>32</v>
      </c>
      <c r="E869" s="4">
        <v>0.75</v>
      </c>
      <c r="F869" s="4">
        <v>0</v>
      </c>
      <c r="G869" s="4">
        <f t="shared" si="113"/>
        <v>0</v>
      </c>
      <c r="H869" s="4">
        <v>0.5</v>
      </c>
      <c r="I869" s="4">
        <f t="shared" si="114"/>
        <v>0</v>
      </c>
      <c r="J869" s="4"/>
      <c r="K869" s="4"/>
      <c r="L869" s="4"/>
      <c r="M869" s="4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4"/>
      <c r="C870" s="4"/>
      <c r="D870" s="4">
        <v>34</v>
      </c>
      <c r="E870" s="4">
        <v>0.6</v>
      </c>
      <c r="F870" s="4">
        <v>0</v>
      </c>
      <c r="G870" s="4">
        <f t="shared" si="113"/>
        <v>0</v>
      </c>
      <c r="H870" s="4">
        <v>0.5</v>
      </c>
      <c r="I870" s="4">
        <f t="shared" si="114"/>
        <v>0</v>
      </c>
      <c r="J870" s="4"/>
      <c r="K870" s="4"/>
      <c r="L870" s="4"/>
      <c r="M870" s="4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4"/>
      <c r="C871" s="4"/>
      <c r="D871" s="4">
        <v>35</v>
      </c>
      <c r="E871" s="4">
        <v>0.75</v>
      </c>
      <c r="F871" s="4">
        <v>0</v>
      </c>
      <c r="G871" s="4">
        <f t="shared" si="113"/>
        <v>0</v>
      </c>
      <c r="H871" s="4">
        <v>0.5</v>
      </c>
      <c r="I871" s="4">
        <f t="shared" si="114"/>
        <v>0</v>
      </c>
      <c r="J871" s="4"/>
      <c r="K871" s="4"/>
      <c r="L871" s="4"/>
      <c r="M871" s="4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4"/>
      <c r="C872" s="4"/>
      <c r="D872" s="4">
        <v>37</v>
      </c>
      <c r="E872" s="4">
        <v>0.75</v>
      </c>
      <c r="F872" s="4">
        <f>A2</f>
        <v>2.5000000000000001E-2</v>
      </c>
      <c r="G872" s="4">
        <f t="shared" si="113"/>
        <v>1.8750000000000003E-2</v>
      </c>
      <c r="H872" s="4">
        <v>3</v>
      </c>
      <c r="I872" s="4">
        <f t="shared" si="114"/>
        <v>5.6250000000000008E-2</v>
      </c>
      <c r="J872" s="4"/>
      <c r="K872" s="4"/>
      <c r="L872" s="4"/>
      <c r="M872" s="4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4"/>
      <c r="C873" s="4"/>
      <c r="D873" s="4">
        <v>38</v>
      </c>
      <c r="E873" s="4">
        <v>0.6</v>
      </c>
      <c r="F873" s="4">
        <v>0</v>
      </c>
      <c r="G873" s="4">
        <f t="shared" si="113"/>
        <v>0</v>
      </c>
      <c r="H873" s="4">
        <v>0.5</v>
      </c>
      <c r="I873" s="4">
        <f t="shared" si="114"/>
        <v>0</v>
      </c>
      <c r="J873" s="4"/>
      <c r="K873" s="4"/>
      <c r="L873" s="4"/>
      <c r="M873" s="4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4"/>
      <c r="C874" s="4"/>
      <c r="D874" s="4">
        <v>40</v>
      </c>
      <c r="E874" s="4">
        <v>0.75</v>
      </c>
      <c r="F874" s="4">
        <v>0</v>
      </c>
      <c r="G874" s="4">
        <f t="shared" si="113"/>
        <v>0</v>
      </c>
      <c r="H874" s="4">
        <v>0.5</v>
      </c>
      <c r="I874" s="4">
        <f t="shared" si="114"/>
        <v>0</v>
      </c>
      <c r="J874" s="4"/>
      <c r="K874" s="4"/>
      <c r="L874" s="4"/>
      <c r="M874" s="4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4"/>
      <c r="C875" s="4"/>
      <c r="D875" s="4">
        <v>42</v>
      </c>
      <c r="E875" s="4">
        <v>0.75</v>
      </c>
      <c r="F875" s="4">
        <v>0</v>
      </c>
      <c r="G875" s="4">
        <f t="shared" si="113"/>
        <v>0</v>
      </c>
      <c r="H875" s="4">
        <v>0.5</v>
      </c>
      <c r="I875" s="4">
        <f t="shared" si="114"/>
        <v>0</v>
      </c>
      <c r="J875" s="4"/>
      <c r="K875" s="4"/>
      <c r="L875" s="4"/>
      <c r="M875" s="4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4"/>
      <c r="C876" s="4"/>
      <c r="D876" s="4">
        <v>43</v>
      </c>
      <c r="E876" s="4">
        <v>0.6</v>
      </c>
      <c r="F876" s="4">
        <v>0</v>
      </c>
      <c r="G876" s="4">
        <f t="shared" si="113"/>
        <v>0</v>
      </c>
      <c r="H876" s="4">
        <v>0.5</v>
      </c>
      <c r="I876" s="4">
        <f t="shared" si="114"/>
        <v>0</v>
      </c>
      <c r="J876" s="4"/>
      <c r="K876" s="4"/>
      <c r="L876" s="4"/>
      <c r="M876" s="4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4"/>
      <c r="C877" s="4"/>
      <c r="D877" s="4" t="s">
        <v>16</v>
      </c>
      <c r="E877" s="4"/>
      <c r="F877" s="4"/>
      <c r="G877" s="4">
        <v>0.1</v>
      </c>
      <c r="H877" s="4">
        <v>10</v>
      </c>
      <c r="I877" s="4">
        <f t="shared" si="114"/>
        <v>1</v>
      </c>
      <c r="J877" s="4"/>
      <c r="K877" s="4"/>
      <c r="L877" s="4"/>
      <c r="M877" s="4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4"/>
      <c r="C878" s="4"/>
      <c r="D878" s="4" t="s">
        <v>16</v>
      </c>
      <c r="E878" s="4"/>
      <c r="F878" s="4"/>
      <c r="G878" s="4">
        <v>0</v>
      </c>
      <c r="H878" s="4">
        <v>0</v>
      </c>
      <c r="I878" s="4">
        <f t="shared" si="114"/>
        <v>0</v>
      </c>
      <c r="J878" s="4"/>
      <c r="K878" s="4"/>
      <c r="L878" s="4"/>
      <c r="M878" s="4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4"/>
      <c r="C879" s="4"/>
      <c r="D879" s="4" t="s">
        <v>16</v>
      </c>
      <c r="E879" s="4"/>
      <c r="F879" s="4"/>
      <c r="G879" s="4">
        <v>0</v>
      </c>
      <c r="H879" s="4">
        <v>0</v>
      </c>
      <c r="I879" s="4">
        <f t="shared" si="114"/>
        <v>0</v>
      </c>
      <c r="J879" s="4"/>
      <c r="K879" s="4"/>
      <c r="L879" s="4"/>
      <c r="M879" s="4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4"/>
      <c r="C880" s="4"/>
      <c r="D880" s="4" t="s">
        <v>16</v>
      </c>
      <c r="E880" s="4"/>
      <c r="F880" s="4"/>
      <c r="G880" s="4">
        <v>0</v>
      </c>
      <c r="H880" s="4">
        <v>0</v>
      </c>
      <c r="I880" s="4">
        <f t="shared" si="114"/>
        <v>0</v>
      </c>
      <c r="J880" s="4"/>
      <c r="K880" s="4"/>
      <c r="L880" s="4"/>
      <c r="M880" s="4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4"/>
      <c r="C881" s="4"/>
      <c r="D881" s="4" t="s">
        <v>16</v>
      </c>
      <c r="E881" s="4"/>
      <c r="F881" s="4"/>
      <c r="G881" s="4">
        <v>0</v>
      </c>
      <c r="H881" s="4">
        <v>0</v>
      </c>
      <c r="I881" s="4">
        <f t="shared" si="114"/>
        <v>0</v>
      </c>
      <c r="J881" s="4"/>
      <c r="K881" s="4"/>
      <c r="L881" s="4"/>
      <c r="M881" s="4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4"/>
      <c r="C882" s="4"/>
      <c r="D882" s="4" t="s">
        <v>16</v>
      </c>
      <c r="E882" s="4"/>
      <c r="F882" s="4"/>
      <c r="G882" s="4">
        <v>0</v>
      </c>
      <c r="H882" s="4">
        <v>0</v>
      </c>
      <c r="I882" s="4">
        <f t="shared" si="114"/>
        <v>0</v>
      </c>
      <c r="J882" s="4"/>
      <c r="K882" s="4"/>
      <c r="L882" s="4"/>
      <c r="M882" s="4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4"/>
      <c r="C883" s="4"/>
      <c r="D883" s="4" t="s">
        <v>16</v>
      </c>
      <c r="E883" s="4"/>
      <c r="F883" s="4"/>
      <c r="G883" s="4">
        <v>0</v>
      </c>
      <c r="H883" s="4">
        <v>0</v>
      </c>
      <c r="I883" s="4">
        <f t="shared" si="114"/>
        <v>0</v>
      </c>
      <c r="J883" s="4"/>
      <c r="K883" s="4"/>
      <c r="L883" s="4"/>
      <c r="M883" s="4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4"/>
      <c r="C884" s="4"/>
      <c r="D884" s="4" t="s">
        <v>16</v>
      </c>
      <c r="E884" s="4"/>
      <c r="F884" s="4"/>
      <c r="G884" s="4">
        <v>0</v>
      </c>
      <c r="H884" s="4">
        <v>0</v>
      </c>
      <c r="I884" s="4">
        <f t="shared" si="114"/>
        <v>0</v>
      </c>
      <c r="J884" s="4"/>
      <c r="K884" s="4"/>
      <c r="L884" s="4"/>
      <c r="M884" s="4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6"/>
      <c r="C885" s="26"/>
      <c r="D885" s="26" t="s">
        <v>15</v>
      </c>
      <c r="E885" s="26"/>
      <c r="F885" s="26"/>
      <c r="G885" s="26">
        <f>SUM(G864:G884)</f>
        <v>0.21375000000000002</v>
      </c>
      <c r="H885" s="26"/>
      <c r="I885" s="26">
        <f>SUM(I864:I884)</f>
        <v>1.10375</v>
      </c>
      <c r="J885" s="26">
        <f>I885/G885</f>
        <v>5.1637426900584789</v>
      </c>
      <c r="K885" s="26">
        <v>0.54500000000000004</v>
      </c>
      <c r="L885" s="26">
        <f>K885*I885</f>
        <v>0.60154375000000004</v>
      </c>
      <c r="M885" s="26">
        <f>G885*C864</f>
        <v>47.025000000000006</v>
      </c>
      <c r="N885" s="26">
        <f>I885*C864</f>
        <v>242.82499999999999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3" t="s">
        <v>2</v>
      </c>
      <c r="C886" s="3" t="s">
        <v>3</v>
      </c>
      <c r="D886" s="3" t="s">
        <v>4</v>
      </c>
      <c r="E886" s="3" t="s">
        <v>5</v>
      </c>
      <c r="F886" s="3" t="s">
        <v>6</v>
      </c>
      <c r="G886" s="3" t="s">
        <v>7</v>
      </c>
      <c r="H886" s="3" t="s">
        <v>8</v>
      </c>
      <c r="I886" s="3" t="s">
        <v>9</v>
      </c>
      <c r="J886" s="3" t="s">
        <v>10</v>
      </c>
      <c r="K886" s="3" t="s">
        <v>11</v>
      </c>
      <c r="L886" s="3" t="s">
        <v>12</v>
      </c>
      <c r="M886" s="3" t="s">
        <v>13</v>
      </c>
      <c r="N886" s="3" t="s">
        <v>14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4">
        <v>22</v>
      </c>
      <c r="C887" s="4">
        <v>200</v>
      </c>
      <c r="D887" s="4">
        <v>31</v>
      </c>
      <c r="E887" s="4">
        <v>0.8</v>
      </c>
      <c r="F887" s="4">
        <f>A2</f>
        <v>2.5000000000000001E-2</v>
      </c>
      <c r="G887" s="4">
        <f t="shared" ref="G887:G899" si="116">E887*F887</f>
        <v>2.0000000000000004E-2</v>
      </c>
      <c r="H887" s="4">
        <v>0.5</v>
      </c>
      <c r="I887" s="4">
        <f t="shared" ref="I887:I907" si="117">G887*H887</f>
        <v>1.0000000000000002E-2</v>
      </c>
      <c r="J887" s="4"/>
      <c r="K887" s="4"/>
      <c r="L887" s="4"/>
      <c r="M887" s="4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4"/>
      <c r="C888" s="4"/>
      <c r="D888" s="4">
        <v>33</v>
      </c>
      <c r="E888" s="4">
        <v>0.8</v>
      </c>
      <c r="F888" s="4">
        <f t="shared" ref="F888:F891" si="118">A3</f>
        <v>2.5000000000000001E-2</v>
      </c>
      <c r="G888" s="4">
        <f t="shared" si="116"/>
        <v>2.0000000000000004E-2</v>
      </c>
      <c r="H888" s="4">
        <v>0.5</v>
      </c>
      <c r="I888" s="4">
        <f t="shared" si="117"/>
        <v>1.0000000000000002E-2</v>
      </c>
      <c r="J888" s="4"/>
      <c r="K888" s="4"/>
      <c r="L888" s="4"/>
      <c r="M888" s="4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4"/>
      <c r="C889" s="4"/>
      <c r="D889" s="4">
        <v>36</v>
      </c>
      <c r="E889" s="4">
        <v>0.8</v>
      </c>
      <c r="F889" s="4">
        <f t="shared" si="118"/>
        <v>2.5000000000000001E-2</v>
      </c>
      <c r="G889" s="4">
        <f t="shared" si="116"/>
        <v>2.0000000000000004E-2</v>
      </c>
      <c r="H889" s="4">
        <v>0.5</v>
      </c>
      <c r="I889" s="4">
        <f t="shared" si="117"/>
        <v>1.0000000000000002E-2</v>
      </c>
      <c r="J889" s="4"/>
      <c r="K889" s="4"/>
      <c r="L889" s="4"/>
      <c r="M889" s="4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4"/>
      <c r="C890" s="4"/>
      <c r="D890" s="4">
        <v>39</v>
      </c>
      <c r="E890" s="4">
        <v>0.8</v>
      </c>
      <c r="F890" s="4">
        <f t="shared" si="118"/>
        <v>2.5000000000000001E-2</v>
      </c>
      <c r="G890" s="4">
        <f t="shared" si="116"/>
        <v>2.0000000000000004E-2</v>
      </c>
      <c r="H890" s="4">
        <v>0.5</v>
      </c>
      <c r="I890" s="4">
        <f t="shared" si="117"/>
        <v>1.0000000000000002E-2</v>
      </c>
      <c r="J890" s="4"/>
      <c r="K890" s="4"/>
      <c r="L890" s="4"/>
      <c r="M890" s="4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4"/>
      <c r="C891" s="4"/>
      <c r="D891" s="4">
        <v>41</v>
      </c>
      <c r="E891" s="4">
        <v>0.6</v>
      </c>
      <c r="F891" s="4">
        <f t="shared" si="118"/>
        <v>2.5000000000000001E-2</v>
      </c>
      <c r="G891" s="4">
        <f t="shared" si="116"/>
        <v>1.4999999999999999E-2</v>
      </c>
      <c r="H891" s="4">
        <v>0.5</v>
      </c>
      <c r="I891" s="4">
        <f t="shared" si="117"/>
        <v>7.4999999999999997E-3</v>
      </c>
      <c r="J891" s="4"/>
      <c r="K891" s="4"/>
      <c r="L891" s="4"/>
      <c r="M891" s="4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4"/>
      <c r="C892" s="4"/>
      <c r="D892" s="4">
        <v>32</v>
      </c>
      <c r="E892" s="4">
        <v>0.75</v>
      </c>
      <c r="F892" s="4">
        <v>0</v>
      </c>
      <c r="G892" s="4">
        <f t="shared" si="116"/>
        <v>0</v>
      </c>
      <c r="H892" s="4">
        <v>3</v>
      </c>
      <c r="I892" s="4">
        <f t="shared" si="117"/>
        <v>0</v>
      </c>
      <c r="J892" s="4"/>
      <c r="K892" s="4"/>
      <c r="L892" s="4"/>
      <c r="M892" s="4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4"/>
      <c r="C893" s="4"/>
      <c r="D893" s="4">
        <v>34</v>
      </c>
      <c r="E893" s="4">
        <v>0.6</v>
      </c>
      <c r="F893" s="4">
        <v>0</v>
      </c>
      <c r="G893" s="4">
        <f t="shared" si="116"/>
        <v>0</v>
      </c>
      <c r="H893" s="4">
        <v>0.1</v>
      </c>
      <c r="I893" s="4">
        <f t="shared" si="117"/>
        <v>0</v>
      </c>
      <c r="J893" s="4"/>
      <c r="K893" s="4"/>
      <c r="L893" s="4"/>
      <c r="M893" s="4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4"/>
      <c r="C894" s="4"/>
      <c r="D894" s="4">
        <v>35</v>
      </c>
      <c r="E894" s="4">
        <v>0.75</v>
      </c>
      <c r="F894" s="4">
        <v>0</v>
      </c>
      <c r="G894" s="4">
        <f t="shared" si="116"/>
        <v>0</v>
      </c>
      <c r="H894" s="4">
        <v>0.1</v>
      </c>
      <c r="I894" s="4">
        <f t="shared" si="117"/>
        <v>0</v>
      </c>
      <c r="J894" s="4"/>
      <c r="K894" s="4"/>
      <c r="L894" s="4"/>
      <c r="M894" s="4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4"/>
      <c r="C895" s="4"/>
      <c r="D895" s="4">
        <v>37</v>
      </c>
      <c r="E895" s="4">
        <v>0.75</v>
      </c>
      <c r="F895" s="4">
        <v>0</v>
      </c>
      <c r="G895" s="4">
        <f t="shared" si="116"/>
        <v>0</v>
      </c>
      <c r="H895" s="4">
        <v>0.1</v>
      </c>
      <c r="I895" s="4">
        <f t="shared" si="117"/>
        <v>0</v>
      </c>
      <c r="J895" s="4"/>
      <c r="K895" s="4"/>
      <c r="L895" s="4"/>
      <c r="M895" s="4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4"/>
      <c r="C896" s="4"/>
      <c r="D896" s="4">
        <v>38</v>
      </c>
      <c r="E896" s="4">
        <v>0.6</v>
      </c>
      <c r="F896" s="4">
        <f>A2</f>
        <v>2.5000000000000001E-2</v>
      </c>
      <c r="G896" s="4">
        <f t="shared" si="116"/>
        <v>1.4999999999999999E-2</v>
      </c>
      <c r="H896" s="4">
        <v>3</v>
      </c>
      <c r="I896" s="4">
        <f t="shared" si="117"/>
        <v>4.4999999999999998E-2</v>
      </c>
      <c r="J896" s="4"/>
      <c r="K896" s="4"/>
      <c r="L896" s="4"/>
      <c r="M896" s="4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4"/>
      <c r="C897" s="4"/>
      <c r="D897" s="4">
        <v>40</v>
      </c>
      <c r="E897" s="4">
        <v>0.75</v>
      </c>
      <c r="F897" s="4">
        <v>0</v>
      </c>
      <c r="G897" s="4">
        <f t="shared" si="116"/>
        <v>0</v>
      </c>
      <c r="H897" s="4">
        <v>0.5</v>
      </c>
      <c r="I897" s="4">
        <f t="shared" si="117"/>
        <v>0</v>
      </c>
      <c r="J897" s="4"/>
      <c r="K897" s="4"/>
      <c r="L897" s="4"/>
      <c r="M897" s="4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4"/>
      <c r="C898" s="4"/>
      <c r="D898" s="4">
        <v>42</v>
      </c>
      <c r="E898" s="4">
        <v>0.75</v>
      </c>
      <c r="F898" s="4">
        <v>0</v>
      </c>
      <c r="G898" s="4">
        <f t="shared" si="116"/>
        <v>0</v>
      </c>
      <c r="H898" s="4">
        <v>0.5</v>
      </c>
      <c r="I898" s="4">
        <f t="shared" si="117"/>
        <v>0</v>
      </c>
      <c r="J898" s="4"/>
      <c r="K898" s="4"/>
      <c r="L898" s="4"/>
      <c r="M898" s="4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4"/>
      <c r="C899" s="4"/>
      <c r="D899" s="4">
        <v>43</v>
      </c>
      <c r="E899" s="4">
        <v>0.6</v>
      </c>
      <c r="F899" s="4">
        <v>0</v>
      </c>
      <c r="G899" s="4">
        <f t="shared" si="116"/>
        <v>0</v>
      </c>
      <c r="H899" s="4">
        <v>0.5</v>
      </c>
      <c r="I899" s="4">
        <f t="shared" si="117"/>
        <v>0</v>
      </c>
      <c r="J899" s="4"/>
      <c r="K899" s="4"/>
      <c r="L899" s="4"/>
      <c r="M899" s="4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4"/>
      <c r="C900" s="4"/>
      <c r="D900" s="4" t="s">
        <v>16</v>
      </c>
      <c r="E900" s="4"/>
      <c r="F900" s="4"/>
      <c r="G900" s="4">
        <v>0.1</v>
      </c>
      <c r="H900" s="4">
        <v>10</v>
      </c>
      <c r="I900" s="4">
        <f t="shared" si="117"/>
        <v>1</v>
      </c>
      <c r="J900" s="4"/>
      <c r="K900" s="4"/>
      <c r="L900" s="4"/>
      <c r="M900" s="4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4"/>
      <c r="C901" s="4"/>
      <c r="D901" s="4" t="s">
        <v>16</v>
      </c>
      <c r="E901" s="4"/>
      <c r="F901" s="4"/>
      <c r="G901" s="4">
        <v>0</v>
      </c>
      <c r="H901" s="4">
        <v>0</v>
      </c>
      <c r="I901" s="4">
        <f t="shared" si="117"/>
        <v>0</v>
      </c>
      <c r="J901" s="4"/>
      <c r="K901" s="4"/>
      <c r="L901" s="4"/>
      <c r="M901" s="4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4"/>
      <c r="C902" s="4"/>
      <c r="D902" s="4" t="s">
        <v>16</v>
      </c>
      <c r="E902" s="4"/>
      <c r="F902" s="4"/>
      <c r="G902" s="4">
        <v>0</v>
      </c>
      <c r="H902" s="4">
        <v>0</v>
      </c>
      <c r="I902" s="4">
        <f t="shared" si="117"/>
        <v>0</v>
      </c>
      <c r="J902" s="4"/>
      <c r="K902" s="4"/>
      <c r="L902" s="4"/>
      <c r="M902" s="4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4"/>
      <c r="C903" s="4"/>
      <c r="D903" s="4" t="s">
        <v>16</v>
      </c>
      <c r="E903" s="4"/>
      <c r="F903" s="4"/>
      <c r="G903" s="4">
        <v>0</v>
      </c>
      <c r="H903" s="4">
        <v>0</v>
      </c>
      <c r="I903" s="4">
        <f t="shared" si="117"/>
        <v>0</v>
      </c>
      <c r="J903" s="4"/>
      <c r="K903" s="4"/>
      <c r="L903" s="4"/>
      <c r="M903" s="4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4"/>
      <c r="C904" s="4"/>
      <c r="D904" s="4" t="s">
        <v>16</v>
      </c>
      <c r="E904" s="4"/>
      <c r="F904" s="4"/>
      <c r="G904" s="4">
        <v>0</v>
      </c>
      <c r="H904" s="4">
        <v>0</v>
      </c>
      <c r="I904" s="4">
        <f t="shared" si="117"/>
        <v>0</v>
      </c>
      <c r="J904" s="4"/>
      <c r="K904" s="4"/>
      <c r="L904" s="4"/>
      <c r="M904" s="4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4"/>
      <c r="C905" s="4"/>
      <c r="D905" s="4" t="s">
        <v>16</v>
      </c>
      <c r="E905" s="4"/>
      <c r="F905" s="4"/>
      <c r="G905" s="4">
        <v>0</v>
      </c>
      <c r="H905" s="4">
        <v>0</v>
      </c>
      <c r="I905" s="4">
        <f t="shared" si="117"/>
        <v>0</v>
      </c>
      <c r="J905" s="4"/>
      <c r="K905" s="4"/>
      <c r="L905" s="4"/>
      <c r="M905" s="4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4"/>
      <c r="C906" s="4"/>
      <c r="D906" s="4" t="s">
        <v>16</v>
      </c>
      <c r="E906" s="4"/>
      <c r="F906" s="4"/>
      <c r="G906" s="4">
        <v>0</v>
      </c>
      <c r="H906" s="4">
        <v>0</v>
      </c>
      <c r="I906" s="4">
        <f t="shared" si="117"/>
        <v>0</v>
      </c>
      <c r="J906" s="4"/>
      <c r="K906" s="4"/>
      <c r="L906" s="4"/>
      <c r="M906" s="4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30"/>
      <c r="C907" s="4"/>
      <c r="D907" s="4" t="s">
        <v>16</v>
      </c>
      <c r="E907" s="4"/>
      <c r="F907" s="4"/>
      <c r="G907" s="4">
        <v>0</v>
      </c>
      <c r="H907" s="4">
        <v>0</v>
      </c>
      <c r="I907" s="4">
        <f t="shared" si="117"/>
        <v>0</v>
      </c>
      <c r="J907" s="4"/>
      <c r="K907" s="4"/>
      <c r="L907" s="4"/>
      <c r="M907" s="4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6"/>
      <c r="C908" s="26"/>
      <c r="D908" s="26" t="s">
        <v>15</v>
      </c>
      <c r="E908" s="26"/>
      <c r="F908" s="26"/>
      <c r="G908" s="26">
        <f>SUM(G887:G907)</f>
        <v>0.21000000000000002</v>
      </c>
      <c r="H908" s="26"/>
      <c r="I908" s="26">
        <f>SUM(I887:I907)</f>
        <v>1.0925</v>
      </c>
      <c r="J908" s="26">
        <f>I908/G908</f>
        <v>5.2023809523809517</v>
      </c>
      <c r="K908" s="26">
        <v>0.5</v>
      </c>
      <c r="L908" s="26">
        <f>K908*I908</f>
        <v>0.54625000000000001</v>
      </c>
      <c r="M908" s="26">
        <f>G908*C887</f>
        <v>42.000000000000007</v>
      </c>
      <c r="N908" s="26">
        <f>I908*C887</f>
        <v>218.5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3" t="s">
        <v>2</v>
      </c>
      <c r="C909" s="3" t="s">
        <v>3</v>
      </c>
      <c r="D909" s="3" t="s">
        <v>4</v>
      </c>
      <c r="E909" s="3" t="s">
        <v>5</v>
      </c>
      <c r="F909" s="3" t="s">
        <v>6</v>
      </c>
      <c r="G909" s="3" t="s">
        <v>7</v>
      </c>
      <c r="H909" s="3" t="s">
        <v>8</v>
      </c>
      <c r="I909" s="3" t="s">
        <v>9</v>
      </c>
      <c r="J909" s="3" t="s">
        <v>10</v>
      </c>
      <c r="K909" s="3" t="s">
        <v>11</v>
      </c>
      <c r="L909" s="3" t="s">
        <v>12</v>
      </c>
      <c r="M909" s="3" t="s">
        <v>13</v>
      </c>
      <c r="N909" s="3" t="s">
        <v>14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4">
        <v>23</v>
      </c>
      <c r="C910" s="4">
        <v>200</v>
      </c>
      <c r="D910" s="4">
        <v>31</v>
      </c>
      <c r="E910" s="4">
        <v>0.8</v>
      </c>
      <c r="F910" s="4">
        <f>A2</f>
        <v>2.5000000000000001E-2</v>
      </c>
      <c r="G910" s="4">
        <f t="shared" ref="G910:G922" si="119">E910*F910</f>
        <v>2.0000000000000004E-2</v>
      </c>
      <c r="H910" s="4">
        <v>0.5</v>
      </c>
      <c r="I910" s="4">
        <f t="shared" ref="I910:I930" si="120">G910*H910</f>
        <v>1.0000000000000002E-2</v>
      </c>
      <c r="J910" s="4"/>
      <c r="K910" s="4"/>
      <c r="L910" s="4"/>
      <c r="M910" s="4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4"/>
      <c r="C911" s="4"/>
      <c r="D911" s="4">
        <v>33</v>
      </c>
      <c r="E911" s="4">
        <v>0.8</v>
      </c>
      <c r="F911" s="4">
        <f t="shared" ref="F911:F914" si="121">A3</f>
        <v>2.5000000000000001E-2</v>
      </c>
      <c r="G911" s="4">
        <f t="shared" si="119"/>
        <v>2.0000000000000004E-2</v>
      </c>
      <c r="H911" s="4">
        <v>0.5</v>
      </c>
      <c r="I911" s="4">
        <f t="shared" si="120"/>
        <v>1.0000000000000002E-2</v>
      </c>
      <c r="J911" s="4"/>
      <c r="K911" s="4"/>
      <c r="L911" s="4"/>
      <c r="M911" s="4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4"/>
      <c r="C912" s="4"/>
      <c r="D912" s="4">
        <v>36</v>
      </c>
      <c r="E912" s="4">
        <v>0.8</v>
      </c>
      <c r="F912" s="4">
        <f t="shared" si="121"/>
        <v>2.5000000000000001E-2</v>
      </c>
      <c r="G912" s="4">
        <f t="shared" si="119"/>
        <v>2.0000000000000004E-2</v>
      </c>
      <c r="H912" s="4">
        <v>0.5</v>
      </c>
      <c r="I912" s="4">
        <f t="shared" si="120"/>
        <v>1.0000000000000002E-2</v>
      </c>
      <c r="J912" s="4"/>
      <c r="K912" s="4"/>
      <c r="L912" s="4"/>
      <c r="M912" s="4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4"/>
      <c r="C913" s="4"/>
      <c r="D913" s="4">
        <v>39</v>
      </c>
      <c r="E913" s="4">
        <v>0.8</v>
      </c>
      <c r="F913" s="4">
        <f t="shared" si="121"/>
        <v>2.5000000000000001E-2</v>
      </c>
      <c r="G913" s="4">
        <f t="shared" si="119"/>
        <v>2.0000000000000004E-2</v>
      </c>
      <c r="H913" s="4">
        <v>0.5</v>
      </c>
      <c r="I913" s="4">
        <f t="shared" si="120"/>
        <v>1.0000000000000002E-2</v>
      </c>
      <c r="J913" s="4"/>
      <c r="K913" s="4"/>
      <c r="L913" s="4"/>
      <c r="M913" s="4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4"/>
      <c r="C914" s="4"/>
      <c r="D914" s="4">
        <v>41</v>
      </c>
      <c r="E914" s="4">
        <v>0.6</v>
      </c>
      <c r="F914" s="4">
        <f t="shared" si="121"/>
        <v>2.5000000000000001E-2</v>
      </c>
      <c r="G914" s="4">
        <f t="shared" si="119"/>
        <v>1.4999999999999999E-2</v>
      </c>
      <c r="H914" s="4">
        <v>0.5</v>
      </c>
      <c r="I914" s="4">
        <f t="shared" si="120"/>
        <v>7.4999999999999997E-3</v>
      </c>
      <c r="J914" s="4"/>
      <c r="K914" s="4"/>
      <c r="L914" s="4"/>
      <c r="M914" s="4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4"/>
      <c r="C915" s="4"/>
      <c r="D915" s="4">
        <v>32</v>
      </c>
      <c r="E915" s="4">
        <v>0.75</v>
      </c>
      <c r="F915" s="4">
        <v>0</v>
      </c>
      <c r="G915" s="4">
        <f t="shared" si="119"/>
        <v>0</v>
      </c>
      <c r="H915" s="4">
        <v>3</v>
      </c>
      <c r="I915" s="4">
        <f t="shared" si="120"/>
        <v>0</v>
      </c>
      <c r="J915" s="4"/>
      <c r="K915" s="4"/>
      <c r="L915" s="4"/>
      <c r="M915" s="4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4"/>
      <c r="C916" s="4"/>
      <c r="D916" s="4">
        <v>34</v>
      </c>
      <c r="E916" s="4">
        <v>0.6</v>
      </c>
      <c r="F916" s="4">
        <v>0</v>
      </c>
      <c r="G916" s="4">
        <f t="shared" si="119"/>
        <v>0</v>
      </c>
      <c r="H916" s="4">
        <v>0.5</v>
      </c>
      <c r="I916" s="4">
        <f t="shared" si="120"/>
        <v>0</v>
      </c>
      <c r="J916" s="4"/>
      <c r="K916" s="4"/>
      <c r="L916" s="4"/>
      <c r="M916" s="4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4"/>
      <c r="C917" s="4"/>
      <c r="D917" s="4">
        <v>35</v>
      </c>
      <c r="E917" s="4">
        <v>0.75</v>
      </c>
      <c r="F917" s="4">
        <v>0</v>
      </c>
      <c r="G917" s="4">
        <f t="shared" si="119"/>
        <v>0</v>
      </c>
      <c r="H917" s="4">
        <v>0.5</v>
      </c>
      <c r="I917" s="4">
        <f t="shared" si="120"/>
        <v>0</v>
      </c>
      <c r="J917" s="4"/>
      <c r="K917" s="4"/>
      <c r="L917" s="4"/>
      <c r="M917" s="4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4"/>
      <c r="C918" s="4"/>
      <c r="D918" s="4">
        <v>37</v>
      </c>
      <c r="E918" s="4">
        <v>0.75</v>
      </c>
      <c r="F918" s="4">
        <v>0</v>
      </c>
      <c r="G918" s="4">
        <f t="shared" si="119"/>
        <v>0</v>
      </c>
      <c r="H918" s="4">
        <v>0.5</v>
      </c>
      <c r="I918" s="4">
        <f t="shared" si="120"/>
        <v>0</v>
      </c>
      <c r="J918" s="4"/>
      <c r="K918" s="4"/>
      <c r="L918" s="4"/>
      <c r="M918" s="4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4"/>
      <c r="C919" s="4"/>
      <c r="D919" s="4">
        <v>38</v>
      </c>
      <c r="E919" s="4">
        <v>0.6</v>
      </c>
      <c r="F919" s="4">
        <v>0</v>
      </c>
      <c r="G919" s="4">
        <f t="shared" si="119"/>
        <v>0</v>
      </c>
      <c r="H919" s="4">
        <v>0.5</v>
      </c>
      <c r="I919" s="4">
        <f t="shared" si="120"/>
        <v>0</v>
      </c>
      <c r="J919" s="4"/>
      <c r="K919" s="4"/>
      <c r="L919" s="4"/>
      <c r="M919" s="4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4"/>
      <c r="C920" s="4"/>
      <c r="D920" s="4">
        <v>40</v>
      </c>
      <c r="E920" s="4">
        <v>0.75</v>
      </c>
      <c r="F920" s="4">
        <f>A2</f>
        <v>2.5000000000000001E-2</v>
      </c>
      <c r="G920" s="4">
        <f t="shared" si="119"/>
        <v>1.8750000000000003E-2</v>
      </c>
      <c r="H920" s="4">
        <v>3</v>
      </c>
      <c r="I920" s="4">
        <f t="shared" si="120"/>
        <v>5.6250000000000008E-2</v>
      </c>
      <c r="J920" s="4"/>
      <c r="K920" s="4"/>
      <c r="L920" s="4"/>
      <c r="M920" s="4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4"/>
      <c r="C921" s="4"/>
      <c r="D921" s="4">
        <v>42</v>
      </c>
      <c r="E921" s="4">
        <v>0.75</v>
      </c>
      <c r="F921" s="4">
        <v>0</v>
      </c>
      <c r="G921" s="4">
        <f t="shared" si="119"/>
        <v>0</v>
      </c>
      <c r="H921" s="4">
        <v>0.5</v>
      </c>
      <c r="I921" s="4">
        <f t="shared" si="120"/>
        <v>0</v>
      </c>
      <c r="J921" s="4"/>
      <c r="K921" s="4"/>
      <c r="L921" s="4"/>
      <c r="M921" s="4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4"/>
      <c r="C922" s="4"/>
      <c r="D922" s="4">
        <v>43</v>
      </c>
      <c r="E922" s="4">
        <v>0.6</v>
      </c>
      <c r="F922" s="4">
        <v>0</v>
      </c>
      <c r="G922" s="4">
        <f t="shared" si="119"/>
        <v>0</v>
      </c>
      <c r="H922" s="4">
        <v>0.5</v>
      </c>
      <c r="I922" s="4">
        <f t="shared" si="120"/>
        <v>0</v>
      </c>
      <c r="J922" s="4"/>
      <c r="K922" s="4"/>
      <c r="L922" s="4"/>
      <c r="M922" s="4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4"/>
      <c r="C923" s="4"/>
      <c r="D923" s="4" t="s">
        <v>16</v>
      </c>
      <c r="E923" s="4"/>
      <c r="F923" s="4"/>
      <c r="G923" s="4">
        <v>0.1</v>
      </c>
      <c r="H923" s="4">
        <v>10</v>
      </c>
      <c r="I923" s="4">
        <f t="shared" si="120"/>
        <v>1</v>
      </c>
      <c r="J923" s="4"/>
      <c r="K923" s="4"/>
      <c r="L923" s="4"/>
      <c r="M923" s="4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4"/>
      <c r="C924" s="4"/>
      <c r="D924" s="4" t="s">
        <v>16</v>
      </c>
      <c r="E924" s="4"/>
      <c r="F924" s="4"/>
      <c r="G924" s="4">
        <v>0</v>
      </c>
      <c r="H924" s="4">
        <v>0</v>
      </c>
      <c r="I924" s="4">
        <f t="shared" si="120"/>
        <v>0</v>
      </c>
      <c r="J924" s="4"/>
      <c r="K924" s="4"/>
      <c r="L924" s="4"/>
      <c r="M924" s="4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4"/>
      <c r="C925" s="4"/>
      <c r="D925" s="4" t="s">
        <v>16</v>
      </c>
      <c r="E925" s="4"/>
      <c r="F925" s="4"/>
      <c r="G925" s="4">
        <v>0</v>
      </c>
      <c r="H925" s="4">
        <v>0</v>
      </c>
      <c r="I925" s="4">
        <f t="shared" si="120"/>
        <v>0</v>
      </c>
      <c r="J925" s="4"/>
      <c r="K925" s="4"/>
      <c r="L925" s="4"/>
      <c r="M925" s="4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4"/>
      <c r="C926" s="4"/>
      <c r="D926" s="4" t="s">
        <v>16</v>
      </c>
      <c r="E926" s="4"/>
      <c r="F926" s="4"/>
      <c r="G926" s="4">
        <v>0</v>
      </c>
      <c r="H926" s="4">
        <v>0</v>
      </c>
      <c r="I926" s="4">
        <f t="shared" si="120"/>
        <v>0</v>
      </c>
      <c r="J926" s="4"/>
      <c r="K926" s="4"/>
      <c r="L926" s="4"/>
      <c r="M926" s="4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4"/>
      <c r="C927" s="4"/>
      <c r="D927" s="4" t="s">
        <v>16</v>
      </c>
      <c r="E927" s="4"/>
      <c r="F927" s="4"/>
      <c r="G927" s="4">
        <v>0</v>
      </c>
      <c r="H927" s="4">
        <v>0</v>
      </c>
      <c r="I927" s="4">
        <f t="shared" si="120"/>
        <v>0</v>
      </c>
      <c r="J927" s="4"/>
      <c r="K927" s="4"/>
      <c r="L927" s="4"/>
      <c r="M927" s="4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4"/>
      <c r="C928" s="4"/>
      <c r="D928" s="4" t="s">
        <v>16</v>
      </c>
      <c r="E928" s="4"/>
      <c r="F928" s="4"/>
      <c r="G928" s="4">
        <v>0</v>
      </c>
      <c r="H928" s="4">
        <v>0</v>
      </c>
      <c r="I928" s="4">
        <f t="shared" si="120"/>
        <v>0</v>
      </c>
      <c r="J928" s="4"/>
      <c r="K928" s="4"/>
      <c r="L928" s="4"/>
      <c r="M928" s="4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4"/>
      <c r="C929" s="4"/>
      <c r="D929" s="4" t="s">
        <v>16</v>
      </c>
      <c r="E929" s="4"/>
      <c r="F929" s="4"/>
      <c r="G929" s="4">
        <v>0</v>
      </c>
      <c r="H929" s="4">
        <v>0</v>
      </c>
      <c r="I929" s="4">
        <f t="shared" si="120"/>
        <v>0</v>
      </c>
      <c r="J929" s="4"/>
      <c r="K929" s="4"/>
      <c r="L929" s="4"/>
      <c r="M929" s="4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4"/>
      <c r="C930" s="4"/>
      <c r="D930" s="4" t="s">
        <v>16</v>
      </c>
      <c r="E930" s="4"/>
      <c r="F930" s="4"/>
      <c r="G930" s="4">
        <v>0</v>
      </c>
      <c r="H930" s="4">
        <v>0</v>
      </c>
      <c r="I930" s="4">
        <f t="shared" si="120"/>
        <v>0</v>
      </c>
      <c r="J930" s="4"/>
      <c r="K930" s="4"/>
      <c r="L930" s="4"/>
      <c r="M930" s="4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5"/>
      <c r="C931" s="5"/>
      <c r="D931" s="5" t="s">
        <v>15</v>
      </c>
      <c r="E931" s="5"/>
      <c r="F931" s="5"/>
      <c r="G931" s="5">
        <f>SUM(G910:G930)</f>
        <v>0.21375000000000002</v>
      </c>
      <c r="H931" s="5"/>
      <c r="I931" s="5">
        <f>SUM(I910:I930)</f>
        <v>1.10375</v>
      </c>
      <c r="J931" s="5">
        <f>I931/G931</f>
        <v>5.1637426900584789</v>
      </c>
      <c r="K931" s="5">
        <v>0.5</v>
      </c>
      <c r="L931" s="5">
        <f>K931*I931</f>
        <v>0.551875</v>
      </c>
      <c r="M931" s="5">
        <f>G931*C910</f>
        <v>42.750000000000007</v>
      </c>
      <c r="N931" s="5">
        <f>I931*C910</f>
        <v>220.75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3" t="s">
        <v>2</v>
      </c>
      <c r="C932" s="3" t="s">
        <v>3</v>
      </c>
      <c r="D932" s="3" t="s">
        <v>4</v>
      </c>
      <c r="E932" s="3" t="s">
        <v>5</v>
      </c>
      <c r="F932" s="3" t="s">
        <v>6</v>
      </c>
      <c r="G932" s="3" t="s">
        <v>7</v>
      </c>
      <c r="H932" s="3" t="s">
        <v>8</v>
      </c>
      <c r="I932" s="3" t="s">
        <v>9</v>
      </c>
      <c r="J932" s="3" t="s">
        <v>10</v>
      </c>
      <c r="K932" s="3" t="s">
        <v>11</v>
      </c>
      <c r="L932" s="3" t="s">
        <v>12</v>
      </c>
      <c r="M932" s="3" t="s">
        <v>13</v>
      </c>
      <c r="N932" s="3" t="s">
        <v>14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4">
        <v>24</v>
      </c>
      <c r="C933" s="4">
        <v>10</v>
      </c>
      <c r="D933" s="4">
        <v>31</v>
      </c>
      <c r="E933" s="4">
        <v>0.8</v>
      </c>
      <c r="F933" s="4">
        <f>A2</f>
        <v>2.5000000000000001E-2</v>
      </c>
      <c r="G933" s="4">
        <f t="shared" ref="G933:G945" si="122">E933*F933</f>
        <v>2.0000000000000004E-2</v>
      </c>
      <c r="H933" s="4">
        <v>0.5</v>
      </c>
      <c r="I933" s="4">
        <f t="shared" ref="I933:I953" si="123">G933*H933</f>
        <v>1.0000000000000002E-2</v>
      </c>
      <c r="J933" s="4"/>
      <c r="K933" s="4"/>
      <c r="L933" s="4"/>
      <c r="M933" s="4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4"/>
      <c r="C934" s="4"/>
      <c r="D934" s="4">
        <v>33</v>
      </c>
      <c r="E934" s="4">
        <v>0.8</v>
      </c>
      <c r="F934" s="4">
        <f t="shared" ref="F934:F937" si="124">A3</f>
        <v>2.5000000000000001E-2</v>
      </c>
      <c r="G934" s="4">
        <f t="shared" si="122"/>
        <v>2.0000000000000004E-2</v>
      </c>
      <c r="H934" s="4">
        <v>0.5</v>
      </c>
      <c r="I934" s="4">
        <f t="shared" si="123"/>
        <v>1.0000000000000002E-2</v>
      </c>
      <c r="J934" s="4"/>
      <c r="K934" s="4"/>
      <c r="L934" s="4"/>
      <c r="M934" s="4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4"/>
      <c r="C935" s="4"/>
      <c r="D935" s="4">
        <v>36</v>
      </c>
      <c r="E935" s="4">
        <v>0.8</v>
      </c>
      <c r="F935" s="4">
        <f t="shared" si="124"/>
        <v>2.5000000000000001E-2</v>
      </c>
      <c r="G935" s="4">
        <f t="shared" si="122"/>
        <v>2.0000000000000004E-2</v>
      </c>
      <c r="H935" s="4">
        <v>0.5</v>
      </c>
      <c r="I935" s="4">
        <f t="shared" si="123"/>
        <v>1.0000000000000002E-2</v>
      </c>
      <c r="J935" s="4"/>
      <c r="K935" s="4"/>
      <c r="L935" s="4"/>
      <c r="M935" s="4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4"/>
      <c r="C936" s="4"/>
      <c r="D936" s="4">
        <v>39</v>
      </c>
      <c r="E936" s="4">
        <v>0.8</v>
      </c>
      <c r="F936" s="4">
        <f t="shared" si="124"/>
        <v>2.5000000000000001E-2</v>
      </c>
      <c r="G936" s="4">
        <f t="shared" si="122"/>
        <v>2.0000000000000004E-2</v>
      </c>
      <c r="H936" s="4">
        <v>0.5</v>
      </c>
      <c r="I936" s="4">
        <f t="shared" si="123"/>
        <v>1.0000000000000002E-2</v>
      </c>
      <c r="J936" s="4"/>
      <c r="K936" s="4"/>
      <c r="L936" s="4"/>
      <c r="M936" s="4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4"/>
      <c r="C937" s="4"/>
      <c r="D937" s="4">
        <v>41</v>
      </c>
      <c r="E937" s="4">
        <v>0.6</v>
      </c>
      <c r="F937" s="4">
        <f t="shared" si="124"/>
        <v>2.5000000000000001E-2</v>
      </c>
      <c r="G937" s="4">
        <f t="shared" si="122"/>
        <v>1.4999999999999999E-2</v>
      </c>
      <c r="H937" s="4">
        <v>0.5</v>
      </c>
      <c r="I937" s="4">
        <f t="shared" si="123"/>
        <v>7.4999999999999997E-3</v>
      </c>
      <c r="J937" s="4"/>
      <c r="K937" s="4"/>
      <c r="L937" s="4"/>
      <c r="M937" s="4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4"/>
      <c r="C938" s="4"/>
      <c r="D938" s="4">
        <v>32</v>
      </c>
      <c r="E938" s="4">
        <v>0.75</v>
      </c>
      <c r="F938" s="4">
        <v>0</v>
      </c>
      <c r="G938" s="4">
        <f t="shared" si="122"/>
        <v>0</v>
      </c>
      <c r="H938" s="4">
        <v>3</v>
      </c>
      <c r="I938" s="4">
        <f t="shared" si="123"/>
        <v>0</v>
      </c>
      <c r="J938" s="4"/>
      <c r="K938" s="4"/>
      <c r="L938" s="4"/>
      <c r="M938" s="4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4"/>
      <c r="C939" s="4"/>
      <c r="D939" s="4">
        <v>34</v>
      </c>
      <c r="E939" s="4">
        <v>0.6</v>
      </c>
      <c r="F939" s="4">
        <v>0</v>
      </c>
      <c r="G939" s="4">
        <f t="shared" si="122"/>
        <v>0</v>
      </c>
      <c r="H939" s="4">
        <v>0.5</v>
      </c>
      <c r="I939" s="4">
        <f t="shared" si="123"/>
        <v>0</v>
      </c>
      <c r="J939" s="4"/>
      <c r="K939" s="4"/>
      <c r="L939" s="4"/>
      <c r="M939" s="4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4"/>
      <c r="C940" s="4"/>
      <c r="D940" s="4">
        <v>35</v>
      </c>
      <c r="E940" s="4">
        <v>0.75</v>
      </c>
      <c r="F940" s="4">
        <v>0</v>
      </c>
      <c r="G940" s="4">
        <f t="shared" si="122"/>
        <v>0</v>
      </c>
      <c r="H940" s="4">
        <v>0.5</v>
      </c>
      <c r="I940" s="4">
        <f t="shared" si="123"/>
        <v>0</v>
      </c>
      <c r="J940" s="4"/>
      <c r="K940" s="4"/>
      <c r="L940" s="4"/>
      <c r="M940" s="4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4"/>
      <c r="C941" s="4"/>
      <c r="D941" s="4">
        <v>37</v>
      </c>
      <c r="E941" s="4">
        <v>0.75</v>
      </c>
      <c r="F941" s="4">
        <v>0</v>
      </c>
      <c r="G941" s="4">
        <f t="shared" si="122"/>
        <v>0</v>
      </c>
      <c r="H941" s="4">
        <v>0.5</v>
      </c>
      <c r="I941" s="4">
        <f t="shared" si="123"/>
        <v>0</v>
      </c>
      <c r="J941" s="4"/>
      <c r="K941" s="4"/>
      <c r="L941" s="4"/>
      <c r="M941" s="4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4"/>
      <c r="C942" s="4"/>
      <c r="D942" s="4">
        <v>38</v>
      </c>
      <c r="E942" s="4">
        <v>0.6</v>
      </c>
      <c r="F942" s="4">
        <v>0</v>
      </c>
      <c r="G942" s="4">
        <f t="shared" si="122"/>
        <v>0</v>
      </c>
      <c r="H942" s="4">
        <v>0.5</v>
      </c>
      <c r="I942" s="4">
        <f t="shared" si="123"/>
        <v>0</v>
      </c>
      <c r="J942" s="4"/>
      <c r="K942" s="4"/>
      <c r="L942" s="4"/>
      <c r="M942" s="4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4"/>
      <c r="C943" s="4"/>
      <c r="D943" s="4">
        <v>40</v>
      </c>
      <c r="E943" s="4">
        <v>0.75</v>
      </c>
      <c r="F943" s="4">
        <v>0</v>
      </c>
      <c r="G943" s="4">
        <f t="shared" si="122"/>
        <v>0</v>
      </c>
      <c r="H943" s="4">
        <v>0.5</v>
      </c>
      <c r="I943" s="4">
        <f t="shared" si="123"/>
        <v>0</v>
      </c>
      <c r="J943" s="4"/>
      <c r="K943" s="4"/>
      <c r="L943" s="4"/>
      <c r="M943" s="4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4"/>
      <c r="C944" s="4"/>
      <c r="D944" s="4">
        <v>42</v>
      </c>
      <c r="E944" s="4">
        <v>0.75</v>
      </c>
      <c r="F944" s="4">
        <f>A2</f>
        <v>2.5000000000000001E-2</v>
      </c>
      <c r="G944" s="4">
        <f t="shared" si="122"/>
        <v>1.8750000000000003E-2</v>
      </c>
      <c r="H944" s="4">
        <v>3</v>
      </c>
      <c r="I944" s="4">
        <f t="shared" si="123"/>
        <v>5.6250000000000008E-2</v>
      </c>
      <c r="J944" s="4"/>
      <c r="K944" s="4"/>
      <c r="L944" s="4"/>
      <c r="M944" s="4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4"/>
      <c r="C945" s="4"/>
      <c r="D945" s="4">
        <v>43</v>
      </c>
      <c r="E945" s="4">
        <v>0.6</v>
      </c>
      <c r="F945" s="4">
        <v>0</v>
      </c>
      <c r="G945" s="4">
        <f t="shared" si="122"/>
        <v>0</v>
      </c>
      <c r="H945" s="4">
        <v>0.5</v>
      </c>
      <c r="I945" s="4">
        <f t="shared" si="123"/>
        <v>0</v>
      </c>
      <c r="J945" s="4"/>
      <c r="K945" s="4"/>
      <c r="L945" s="4"/>
      <c r="M945" s="4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4"/>
      <c r="C946" s="4"/>
      <c r="D946" s="4" t="s">
        <v>16</v>
      </c>
      <c r="E946" s="4"/>
      <c r="F946" s="4"/>
      <c r="G946" s="4">
        <v>0.1</v>
      </c>
      <c r="H946" s="4">
        <v>10</v>
      </c>
      <c r="I946" s="4">
        <f t="shared" si="123"/>
        <v>1</v>
      </c>
      <c r="J946" s="4"/>
      <c r="K946" s="4"/>
      <c r="L946" s="4"/>
      <c r="M946" s="4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4"/>
      <c r="C947" s="4"/>
      <c r="D947" s="4" t="s">
        <v>16</v>
      </c>
      <c r="E947" s="4"/>
      <c r="F947" s="4"/>
      <c r="G947" s="4">
        <v>0</v>
      </c>
      <c r="H947" s="4">
        <v>0</v>
      </c>
      <c r="I947" s="4">
        <f t="shared" si="123"/>
        <v>0</v>
      </c>
      <c r="J947" s="4"/>
      <c r="K947" s="4"/>
      <c r="L947" s="4"/>
      <c r="M947" s="4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4"/>
      <c r="C948" s="4"/>
      <c r="D948" s="4" t="s">
        <v>16</v>
      </c>
      <c r="E948" s="4"/>
      <c r="F948" s="4"/>
      <c r="G948" s="4">
        <v>0</v>
      </c>
      <c r="H948" s="4">
        <v>0</v>
      </c>
      <c r="I948" s="4">
        <f t="shared" si="123"/>
        <v>0</v>
      </c>
      <c r="J948" s="4"/>
      <c r="K948" s="4"/>
      <c r="L948" s="4"/>
      <c r="M948" s="4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4"/>
      <c r="C949" s="4"/>
      <c r="D949" s="4" t="s">
        <v>16</v>
      </c>
      <c r="E949" s="4"/>
      <c r="F949" s="4"/>
      <c r="G949" s="4">
        <v>0</v>
      </c>
      <c r="H949" s="4">
        <v>0</v>
      </c>
      <c r="I949" s="4">
        <f t="shared" si="123"/>
        <v>0</v>
      </c>
      <c r="J949" s="4"/>
      <c r="K949" s="4"/>
      <c r="L949" s="4"/>
      <c r="M949" s="4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4"/>
      <c r="C950" s="4"/>
      <c r="D950" s="4" t="s">
        <v>16</v>
      </c>
      <c r="E950" s="4"/>
      <c r="F950" s="4"/>
      <c r="G950" s="4">
        <v>0</v>
      </c>
      <c r="H950" s="4">
        <v>0</v>
      </c>
      <c r="I950" s="4">
        <f t="shared" si="123"/>
        <v>0</v>
      </c>
      <c r="J950" s="4"/>
      <c r="K950" s="4"/>
      <c r="L950" s="4"/>
      <c r="M950" s="4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4"/>
      <c r="C951" s="4"/>
      <c r="D951" s="4" t="s">
        <v>16</v>
      </c>
      <c r="E951" s="4"/>
      <c r="F951" s="4"/>
      <c r="G951" s="4">
        <v>0</v>
      </c>
      <c r="H951" s="4">
        <v>0</v>
      </c>
      <c r="I951" s="4">
        <f t="shared" si="123"/>
        <v>0</v>
      </c>
      <c r="J951" s="4"/>
      <c r="K951" s="4"/>
      <c r="L951" s="4"/>
      <c r="M951" s="4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4"/>
      <c r="C952" s="4"/>
      <c r="D952" s="4" t="s">
        <v>16</v>
      </c>
      <c r="E952" s="4"/>
      <c r="F952" s="4"/>
      <c r="G952" s="4">
        <v>0</v>
      </c>
      <c r="H952" s="4">
        <v>0</v>
      </c>
      <c r="I952" s="4">
        <f t="shared" si="123"/>
        <v>0</v>
      </c>
      <c r="J952" s="4"/>
      <c r="K952" s="4"/>
      <c r="L952" s="4"/>
      <c r="M952" s="4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4"/>
      <c r="C953" s="4"/>
      <c r="D953" s="4" t="s">
        <v>16</v>
      </c>
      <c r="E953" s="4"/>
      <c r="F953" s="4"/>
      <c r="G953" s="4">
        <v>0</v>
      </c>
      <c r="H953" s="4">
        <v>0</v>
      </c>
      <c r="I953" s="4">
        <f t="shared" si="123"/>
        <v>0</v>
      </c>
      <c r="J953" s="4"/>
      <c r="K953" s="4"/>
      <c r="L953" s="4"/>
      <c r="M953" s="4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5"/>
      <c r="C954" s="5"/>
      <c r="D954" s="5" t="s">
        <v>15</v>
      </c>
      <c r="E954" s="5"/>
      <c r="F954" s="5"/>
      <c r="G954" s="5">
        <f>SUM(G933:G953)</f>
        <v>0.21375000000000002</v>
      </c>
      <c r="H954" s="5"/>
      <c r="I954" s="5">
        <f>SUM(I933:I953)</f>
        <v>1.10375</v>
      </c>
      <c r="J954" s="5">
        <f>I954/G954</f>
        <v>5.1637426900584789</v>
      </c>
      <c r="K954" s="5">
        <v>0.41499999999999998</v>
      </c>
      <c r="L954" s="5">
        <f>K954*I954</f>
        <v>0.45805625</v>
      </c>
      <c r="M954" s="5">
        <f>G954*C933</f>
        <v>2.1375000000000002</v>
      </c>
      <c r="N954" s="5">
        <f>I954*C933</f>
        <v>11.0375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3" t="s">
        <v>2</v>
      </c>
      <c r="C955" s="3" t="s">
        <v>3</v>
      </c>
      <c r="D955" s="3" t="s">
        <v>4</v>
      </c>
      <c r="E955" s="3" t="s">
        <v>5</v>
      </c>
      <c r="F955" s="3" t="s">
        <v>6</v>
      </c>
      <c r="G955" s="3" t="s">
        <v>7</v>
      </c>
      <c r="H955" s="3" t="s">
        <v>8</v>
      </c>
      <c r="I955" s="3" t="s">
        <v>9</v>
      </c>
      <c r="J955" s="3" t="s">
        <v>10</v>
      </c>
      <c r="K955" s="3" t="s">
        <v>11</v>
      </c>
      <c r="L955" s="3" t="s">
        <v>12</v>
      </c>
      <c r="M955" s="3" t="s">
        <v>13</v>
      </c>
      <c r="N955" s="3" t="s">
        <v>14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4">
        <v>25</v>
      </c>
      <c r="C956" s="4">
        <v>10</v>
      </c>
      <c r="D956" s="4">
        <v>31</v>
      </c>
      <c r="E956" s="4">
        <v>0.8</v>
      </c>
      <c r="F956" s="4">
        <f>A2</f>
        <v>2.5000000000000001E-2</v>
      </c>
      <c r="G956" s="4">
        <f t="shared" ref="G956:G968" si="125">E956*F956</f>
        <v>2.0000000000000004E-2</v>
      </c>
      <c r="H956" s="4">
        <v>0.5</v>
      </c>
      <c r="I956" s="4">
        <f t="shared" ref="I956:I961" si="126">G956*H956</f>
        <v>1.0000000000000002E-2</v>
      </c>
      <c r="J956" s="4"/>
      <c r="K956" s="4"/>
      <c r="L956" s="4"/>
      <c r="M956" s="4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4"/>
      <c r="C957" s="4"/>
      <c r="D957" s="4">
        <v>33</v>
      </c>
      <c r="E957" s="4">
        <v>0.8</v>
      </c>
      <c r="F957" s="4">
        <f t="shared" ref="F957:F960" si="127">A3</f>
        <v>2.5000000000000001E-2</v>
      </c>
      <c r="G957" s="4">
        <f t="shared" si="125"/>
        <v>2.0000000000000004E-2</v>
      </c>
      <c r="H957" s="4">
        <v>0.5</v>
      </c>
      <c r="I957" s="4">
        <f t="shared" si="126"/>
        <v>1.0000000000000002E-2</v>
      </c>
      <c r="J957" s="4"/>
      <c r="K957" s="4"/>
      <c r="L957" s="4"/>
      <c r="M957" s="4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4"/>
      <c r="C958" s="4"/>
      <c r="D958" s="4">
        <v>36</v>
      </c>
      <c r="E958" s="4">
        <v>0.8</v>
      </c>
      <c r="F958" s="4">
        <f t="shared" si="127"/>
        <v>2.5000000000000001E-2</v>
      </c>
      <c r="G958" s="4">
        <f t="shared" si="125"/>
        <v>2.0000000000000004E-2</v>
      </c>
      <c r="H958" s="4">
        <v>0.5</v>
      </c>
      <c r="I958" s="4">
        <f t="shared" si="126"/>
        <v>1.0000000000000002E-2</v>
      </c>
      <c r="J958" s="4"/>
      <c r="K958" s="4"/>
      <c r="L958" s="4"/>
      <c r="M958" s="4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4"/>
      <c r="C959" s="4"/>
      <c r="D959" s="4">
        <v>39</v>
      </c>
      <c r="E959" s="4">
        <v>0.8</v>
      </c>
      <c r="F959" s="4">
        <f t="shared" si="127"/>
        <v>2.5000000000000001E-2</v>
      </c>
      <c r="G959" s="4">
        <f t="shared" si="125"/>
        <v>2.0000000000000004E-2</v>
      </c>
      <c r="H959" s="4">
        <v>0.5</v>
      </c>
      <c r="I959" s="4">
        <f t="shared" si="126"/>
        <v>1.0000000000000002E-2</v>
      </c>
      <c r="J959" s="4"/>
      <c r="K959" s="4"/>
      <c r="L959" s="4"/>
      <c r="M959" s="4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4"/>
      <c r="C960" s="4"/>
      <c r="D960" s="4">
        <v>41</v>
      </c>
      <c r="E960" s="4">
        <v>0.6</v>
      </c>
      <c r="F960" s="4">
        <f t="shared" si="127"/>
        <v>2.5000000000000001E-2</v>
      </c>
      <c r="G960" s="4">
        <f t="shared" si="125"/>
        <v>1.4999999999999999E-2</v>
      </c>
      <c r="H960" s="4">
        <v>0.5</v>
      </c>
      <c r="I960" s="4">
        <f t="shared" si="126"/>
        <v>7.4999999999999997E-3</v>
      </c>
      <c r="J960" s="4"/>
      <c r="K960" s="4"/>
      <c r="L960" s="4"/>
      <c r="M960" s="4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4"/>
      <c r="C961" s="4"/>
      <c r="D961" s="4">
        <v>32</v>
      </c>
      <c r="E961" s="4">
        <v>0.75</v>
      </c>
      <c r="F961" s="4">
        <v>0</v>
      </c>
      <c r="G961" s="4">
        <f t="shared" si="125"/>
        <v>0</v>
      </c>
      <c r="H961" s="4">
        <v>3</v>
      </c>
      <c r="I961" s="4">
        <f t="shared" si="126"/>
        <v>0</v>
      </c>
      <c r="J961" s="4"/>
      <c r="K961" s="4"/>
      <c r="L961" s="4"/>
      <c r="M961" s="4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4"/>
      <c r="C962" s="4"/>
      <c r="D962" s="4">
        <v>34</v>
      </c>
      <c r="E962" s="4">
        <v>0.6</v>
      </c>
      <c r="F962" s="4">
        <v>0</v>
      </c>
      <c r="G962" s="4">
        <f t="shared" si="125"/>
        <v>0</v>
      </c>
      <c r="H962" s="4">
        <v>0.5</v>
      </c>
      <c r="I962" s="4"/>
      <c r="J962" s="4"/>
      <c r="K962" s="4"/>
      <c r="L962" s="4"/>
      <c r="M962" s="4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4"/>
      <c r="C963" s="4"/>
      <c r="D963" s="4">
        <v>35</v>
      </c>
      <c r="E963" s="4">
        <v>0.75</v>
      </c>
      <c r="F963" s="4">
        <v>0</v>
      </c>
      <c r="G963" s="4">
        <f t="shared" si="125"/>
        <v>0</v>
      </c>
      <c r="H963" s="4">
        <v>0.5</v>
      </c>
      <c r="I963" s="4">
        <f t="shared" ref="I963:I976" si="128">G963*H963</f>
        <v>0</v>
      </c>
      <c r="J963" s="4"/>
      <c r="K963" s="4"/>
      <c r="L963" s="4"/>
      <c r="M963" s="4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4"/>
      <c r="C964" s="4"/>
      <c r="D964" s="4">
        <v>37</v>
      </c>
      <c r="E964" s="4">
        <v>0.75</v>
      </c>
      <c r="F964" s="4">
        <v>0</v>
      </c>
      <c r="G964" s="4">
        <f t="shared" si="125"/>
        <v>0</v>
      </c>
      <c r="H964" s="4">
        <v>0.5</v>
      </c>
      <c r="I964" s="4">
        <f t="shared" si="128"/>
        <v>0</v>
      </c>
      <c r="J964" s="4"/>
      <c r="K964" s="4"/>
      <c r="L964" s="4"/>
      <c r="M964" s="4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4"/>
      <c r="C965" s="4"/>
      <c r="D965" s="4">
        <v>38</v>
      </c>
      <c r="E965" s="4">
        <v>0.6</v>
      </c>
      <c r="F965" s="4">
        <v>0</v>
      </c>
      <c r="G965" s="4">
        <f t="shared" si="125"/>
        <v>0</v>
      </c>
      <c r="H965" s="4">
        <v>0.5</v>
      </c>
      <c r="I965" s="4">
        <f t="shared" si="128"/>
        <v>0</v>
      </c>
      <c r="J965" s="4"/>
      <c r="K965" s="4"/>
      <c r="L965" s="4"/>
      <c r="M965" s="4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4"/>
      <c r="C966" s="4"/>
      <c r="D966" s="4">
        <v>40</v>
      </c>
      <c r="E966" s="4">
        <v>0.75</v>
      </c>
      <c r="F966" s="4">
        <v>0</v>
      </c>
      <c r="G966" s="4">
        <f t="shared" si="125"/>
        <v>0</v>
      </c>
      <c r="H966" s="4">
        <v>0.5</v>
      </c>
      <c r="I966" s="4">
        <f t="shared" si="128"/>
        <v>0</v>
      </c>
      <c r="J966" s="4"/>
      <c r="K966" s="4"/>
      <c r="L966" s="4"/>
      <c r="M966" s="4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4"/>
      <c r="C967" s="4"/>
      <c r="D967" s="4">
        <v>42</v>
      </c>
      <c r="E967" s="4">
        <v>0.75</v>
      </c>
      <c r="F967" s="4">
        <v>0</v>
      </c>
      <c r="G967" s="4">
        <f t="shared" si="125"/>
        <v>0</v>
      </c>
      <c r="H967" s="4">
        <v>0.5</v>
      </c>
      <c r="I967" s="4">
        <f t="shared" si="128"/>
        <v>0</v>
      </c>
      <c r="J967" s="4"/>
      <c r="K967" s="4"/>
      <c r="L967" s="4"/>
      <c r="M967" s="4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4"/>
      <c r="C968" s="4"/>
      <c r="D968" s="4">
        <v>43</v>
      </c>
      <c r="E968" s="4">
        <v>0.6</v>
      </c>
      <c r="F968" s="4">
        <f>A2</f>
        <v>2.5000000000000001E-2</v>
      </c>
      <c r="G968" s="4">
        <f t="shared" si="125"/>
        <v>1.4999999999999999E-2</v>
      </c>
      <c r="H968" s="4">
        <v>3</v>
      </c>
      <c r="I968" s="4">
        <f t="shared" si="128"/>
        <v>4.4999999999999998E-2</v>
      </c>
      <c r="J968" s="4"/>
      <c r="K968" s="4"/>
      <c r="L968" s="4"/>
      <c r="M968" s="4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4"/>
      <c r="C969" s="4"/>
      <c r="D969" s="4" t="s">
        <v>16</v>
      </c>
      <c r="E969" s="4"/>
      <c r="F969" s="4"/>
      <c r="G969" s="4">
        <v>0.1</v>
      </c>
      <c r="H969" s="4">
        <v>10</v>
      </c>
      <c r="I969" s="4">
        <f t="shared" si="128"/>
        <v>1</v>
      </c>
      <c r="J969" s="4"/>
      <c r="K969" s="4"/>
      <c r="L969" s="4"/>
      <c r="M969" s="4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4"/>
      <c r="C970" s="4"/>
      <c r="D970" s="4" t="s">
        <v>16</v>
      </c>
      <c r="E970" s="4"/>
      <c r="F970" s="4"/>
      <c r="G970" s="4">
        <v>0</v>
      </c>
      <c r="H970" s="4">
        <v>0</v>
      </c>
      <c r="I970" s="4">
        <f t="shared" si="128"/>
        <v>0</v>
      </c>
      <c r="J970" s="4"/>
      <c r="K970" s="4" t="s">
        <v>26</v>
      </c>
      <c r="L970" s="4"/>
      <c r="M970" s="4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4"/>
      <c r="C971" s="4"/>
      <c r="D971" s="4" t="s">
        <v>16</v>
      </c>
      <c r="E971" s="4"/>
      <c r="F971" s="4"/>
      <c r="G971" s="4">
        <v>0</v>
      </c>
      <c r="H971" s="4">
        <v>0</v>
      </c>
      <c r="I971" s="4">
        <f t="shared" si="128"/>
        <v>0</v>
      </c>
      <c r="J971" s="4"/>
      <c r="K971" s="4"/>
      <c r="L971" s="4"/>
      <c r="M971" s="4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4"/>
      <c r="C972" s="4"/>
      <c r="D972" s="4" t="s">
        <v>16</v>
      </c>
      <c r="E972" s="4"/>
      <c r="F972" s="4"/>
      <c r="G972" s="4">
        <v>0</v>
      </c>
      <c r="H972" s="4">
        <v>0</v>
      </c>
      <c r="I972" s="4">
        <f t="shared" si="128"/>
        <v>0</v>
      </c>
      <c r="J972" s="4"/>
      <c r="K972" s="4"/>
      <c r="L972" s="4"/>
      <c r="M972" s="4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4"/>
      <c r="C973" s="4"/>
      <c r="D973" s="4" t="s">
        <v>16</v>
      </c>
      <c r="E973" s="4"/>
      <c r="F973" s="4"/>
      <c r="G973" s="4">
        <v>0</v>
      </c>
      <c r="H973" s="4">
        <v>0</v>
      </c>
      <c r="I973" s="4">
        <f t="shared" si="128"/>
        <v>0</v>
      </c>
      <c r="J973" s="4"/>
      <c r="K973" s="4"/>
      <c r="L973" s="4"/>
      <c r="M973" s="4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4"/>
      <c r="C974" s="4"/>
      <c r="D974" s="4" t="s">
        <v>16</v>
      </c>
      <c r="E974" s="4"/>
      <c r="F974" s="4"/>
      <c r="G974" s="4">
        <v>0</v>
      </c>
      <c r="H974" s="4">
        <v>0</v>
      </c>
      <c r="I974" s="4">
        <f t="shared" si="128"/>
        <v>0</v>
      </c>
      <c r="J974" s="4"/>
      <c r="K974" s="4"/>
      <c r="L974" s="4"/>
      <c r="M974" s="4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4"/>
      <c r="C975" s="4"/>
      <c r="D975" s="4" t="s">
        <v>16</v>
      </c>
      <c r="E975" s="4"/>
      <c r="F975" s="4"/>
      <c r="G975" s="4">
        <v>0</v>
      </c>
      <c r="H975" s="4">
        <v>0</v>
      </c>
      <c r="I975" s="4">
        <f t="shared" si="128"/>
        <v>0</v>
      </c>
      <c r="J975" s="4"/>
      <c r="K975" s="4"/>
      <c r="L975" s="4"/>
      <c r="M975" s="4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4"/>
      <c r="C976" s="4"/>
      <c r="D976" s="4" t="s">
        <v>16</v>
      </c>
      <c r="E976" s="4"/>
      <c r="F976" s="4"/>
      <c r="G976" s="4">
        <v>0</v>
      </c>
      <c r="H976" s="4">
        <v>0</v>
      </c>
      <c r="I976" s="4">
        <f t="shared" si="128"/>
        <v>0</v>
      </c>
      <c r="J976" s="4"/>
      <c r="K976" s="4"/>
      <c r="L976" s="4"/>
      <c r="M976" s="4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5"/>
      <c r="C977" s="5"/>
      <c r="D977" s="5" t="s">
        <v>15</v>
      </c>
      <c r="E977" s="5"/>
      <c r="F977" s="5"/>
      <c r="G977" s="5">
        <f>SUM(G956:G976)</f>
        <v>0.21000000000000002</v>
      </c>
      <c r="H977" s="5"/>
      <c r="I977" s="5">
        <f>SUM(I956:I976)</f>
        <v>1.0925</v>
      </c>
      <c r="J977" s="5">
        <f>I977/G977</f>
        <v>5.2023809523809517</v>
      </c>
      <c r="K977" s="5">
        <v>0.41499999999999998</v>
      </c>
      <c r="L977" s="5">
        <f>K977*I977</f>
        <v>0.4533875</v>
      </c>
      <c r="M977" s="5">
        <f>G977*C956</f>
        <v>2.1</v>
      </c>
      <c r="N977" s="5">
        <f>I977*C956</f>
        <v>10.925000000000001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5" t="s">
        <v>17</v>
      </c>
      <c r="L978" s="5">
        <f t="shared" ref="L978:N978" si="129">SUM(L816:L977)</f>
        <v>4.4096124999999997</v>
      </c>
      <c r="M978" s="5">
        <f t="shared" si="129"/>
        <v>276.26250000000005</v>
      </c>
      <c r="N978" s="5">
        <f t="shared" si="129"/>
        <v>1430.0374999999999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7">
        <f>SUM(C795:C978)</f>
        <v>1300</v>
      </c>
      <c r="C979" s="9" t="s">
        <v>18</v>
      </c>
      <c r="D979" s="9"/>
      <c r="E979" s="9"/>
      <c r="F979" s="9"/>
      <c r="G979" s="9"/>
      <c r="H979" s="1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7">
        <f>B979*8760</f>
        <v>11388000</v>
      </c>
      <c r="C980" s="9" t="s">
        <v>19</v>
      </c>
      <c r="D980" s="9"/>
      <c r="E980" s="9"/>
      <c r="F980" s="9"/>
      <c r="G980" s="9"/>
      <c r="H980" s="1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7">
        <f>M978</f>
        <v>276.26250000000005</v>
      </c>
      <c r="C981" s="9" t="s">
        <v>20</v>
      </c>
      <c r="D981" s="9"/>
      <c r="E981" s="9"/>
      <c r="F981" s="9"/>
      <c r="G981" s="9"/>
      <c r="H981" s="1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7">
        <f>B981/B979</f>
        <v>0.21250961538461541</v>
      </c>
      <c r="C982" s="9" t="s">
        <v>21</v>
      </c>
      <c r="D982" s="9"/>
      <c r="E982" s="9"/>
      <c r="F982" s="9"/>
      <c r="G982" s="9"/>
      <c r="H982" s="1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7">
        <f>N978/B979</f>
        <v>1.1000288461538461</v>
      </c>
      <c r="C983" s="9" t="s">
        <v>22</v>
      </c>
      <c r="D983" s="9"/>
      <c r="E983" s="9"/>
      <c r="F983" s="9"/>
      <c r="G983" s="9"/>
      <c r="H983" s="1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7">
        <f>B983/B982</f>
        <v>5.1763721098592814</v>
      </c>
      <c r="C984" s="9" t="s">
        <v>23</v>
      </c>
      <c r="D984" s="9"/>
      <c r="E984" s="9"/>
      <c r="F984" s="9"/>
      <c r="G984" s="9"/>
      <c r="H984" s="1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7">
        <f>(B980-N978)/B980</f>
        <v>0.99987442593080433</v>
      </c>
      <c r="C985" s="9" t="s">
        <v>24</v>
      </c>
      <c r="D985" s="9"/>
      <c r="E985" s="9"/>
      <c r="F985" s="9"/>
      <c r="G985" s="9"/>
      <c r="H985" s="1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7">
        <f>1-B985</f>
        <v>1.2557406919566638E-4</v>
      </c>
      <c r="C986" s="9" t="s">
        <v>25</v>
      </c>
      <c r="D986" s="9"/>
      <c r="E986" s="9"/>
      <c r="F986" s="9"/>
      <c r="G986" s="9"/>
      <c r="H986" s="1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7">
        <f>L978*1000</f>
        <v>4409.6124999999993</v>
      </c>
      <c r="C987" s="9" t="s">
        <v>27</v>
      </c>
      <c r="D987" s="9"/>
      <c r="E987" s="9"/>
      <c r="F987" s="9"/>
      <c r="G987" s="9"/>
      <c r="H987" s="1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7">
        <f>B987/B979</f>
        <v>3.3920096153846147</v>
      </c>
      <c r="C988" s="12" t="s">
        <v>28</v>
      </c>
      <c r="D988" s="12"/>
      <c r="E988" s="12"/>
      <c r="F988" s="12"/>
      <c r="G988" s="12"/>
      <c r="H988" s="1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1"/>
      <c r="B991" s="2"/>
      <c r="C991" s="2"/>
      <c r="D991" s="2"/>
      <c r="E991" s="2"/>
      <c r="F991" s="2"/>
      <c r="G991" s="2"/>
      <c r="H991" s="1" t="s">
        <v>32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3" t="s">
        <v>2</v>
      </c>
      <c r="C992" s="3" t="s">
        <v>3</v>
      </c>
      <c r="D992" s="3" t="s">
        <v>4</v>
      </c>
      <c r="E992" s="3" t="s">
        <v>5</v>
      </c>
      <c r="F992" s="3" t="s">
        <v>6</v>
      </c>
      <c r="G992" s="3" t="s">
        <v>7</v>
      </c>
      <c r="H992" s="3" t="s">
        <v>8</v>
      </c>
      <c r="I992" s="3" t="s">
        <v>9</v>
      </c>
      <c r="J992" s="3" t="s">
        <v>10</v>
      </c>
      <c r="K992" s="3" t="s">
        <v>11</v>
      </c>
      <c r="L992" s="3" t="s">
        <v>12</v>
      </c>
      <c r="M992" s="3" t="s">
        <v>13</v>
      </c>
      <c r="N992" s="3" t="s">
        <v>14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14">
        <v>18</v>
      </c>
      <c r="C993" s="14">
        <v>220</v>
      </c>
      <c r="D993" s="14">
        <v>31</v>
      </c>
      <c r="E993" s="14">
        <v>0.8</v>
      </c>
      <c r="F993" s="14">
        <f>A2</f>
        <v>2.5000000000000001E-2</v>
      </c>
      <c r="G993" s="14">
        <f t="shared" ref="G993:G1005" si="130">E993*F993</f>
        <v>2.0000000000000004E-2</v>
      </c>
      <c r="H993" s="14">
        <v>3</v>
      </c>
      <c r="I993" s="14">
        <f t="shared" ref="I993:I1013" si="131">G993*H993</f>
        <v>6.0000000000000012E-2</v>
      </c>
      <c r="J993" s="14"/>
      <c r="K993" s="14"/>
      <c r="L993" s="14"/>
      <c r="M993" s="14"/>
      <c r="N993" s="1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14"/>
      <c r="C994" s="14"/>
      <c r="D994" s="14">
        <v>33</v>
      </c>
      <c r="E994" s="14">
        <v>0.8</v>
      </c>
      <c r="F994" s="14">
        <f t="shared" ref="F994:F1005" si="132">A3</f>
        <v>2.5000000000000001E-2</v>
      </c>
      <c r="G994" s="14">
        <f t="shared" si="130"/>
        <v>2.0000000000000004E-2</v>
      </c>
      <c r="H994" s="14">
        <v>0.5</v>
      </c>
      <c r="I994" s="14">
        <f t="shared" si="131"/>
        <v>1.0000000000000002E-2</v>
      </c>
      <c r="J994" s="14"/>
      <c r="K994" s="14"/>
      <c r="L994" s="14"/>
      <c r="M994" s="14"/>
      <c r="N994" s="1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14"/>
      <c r="C995" s="14"/>
      <c r="D995" s="14">
        <v>36</v>
      </c>
      <c r="E995" s="14">
        <v>0.8</v>
      </c>
      <c r="F995" s="14">
        <f t="shared" si="132"/>
        <v>2.5000000000000001E-2</v>
      </c>
      <c r="G995" s="14">
        <f t="shared" si="130"/>
        <v>2.0000000000000004E-2</v>
      </c>
      <c r="H995" s="14">
        <v>0.5</v>
      </c>
      <c r="I995" s="14">
        <f t="shared" si="131"/>
        <v>1.0000000000000002E-2</v>
      </c>
      <c r="J995" s="14"/>
      <c r="K995" s="14"/>
      <c r="L995" s="14"/>
      <c r="M995" s="14"/>
      <c r="N995" s="1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14"/>
      <c r="C996" s="14"/>
      <c r="D996" s="14">
        <v>39</v>
      </c>
      <c r="E996" s="14">
        <v>0.8</v>
      </c>
      <c r="F996" s="14">
        <f t="shared" si="132"/>
        <v>2.5000000000000001E-2</v>
      </c>
      <c r="G996" s="14">
        <f t="shared" si="130"/>
        <v>2.0000000000000004E-2</v>
      </c>
      <c r="H996" s="14">
        <v>0.5</v>
      </c>
      <c r="I996" s="14">
        <f t="shared" si="131"/>
        <v>1.0000000000000002E-2</v>
      </c>
      <c r="J996" s="14"/>
      <c r="K996" s="14"/>
      <c r="L996" s="14"/>
      <c r="M996" s="14"/>
      <c r="N996" s="1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14"/>
      <c r="C997" s="14"/>
      <c r="D997" s="14">
        <v>41</v>
      </c>
      <c r="E997" s="14">
        <v>0.6</v>
      </c>
      <c r="F997" s="14">
        <f t="shared" si="132"/>
        <v>2.5000000000000001E-2</v>
      </c>
      <c r="G997" s="14">
        <f t="shared" si="130"/>
        <v>1.4999999999999999E-2</v>
      </c>
      <c r="H997" s="14">
        <v>0.5</v>
      </c>
      <c r="I997" s="14">
        <f t="shared" si="131"/>
        <v>7.4999999999999997E-3</v>
      </c>
      <c r="J997" s="14"/>
      <c r="K997" s="14"/>
      <c r="L997" s="14"/>
      <c r="M997" s="14"/>
      <c r="N997" s="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14"/>
      <c r="C998" s="14"/>
      <c r="D998" s="14">
        <v>32</v>
      </c>
      <c r="E998" s="14">
        <v>0.75</v>
      </c>
      <c r="F998" s="14">
        <f t="shared" si="132"/>
        <v>2.5000000000000001E-2</v>
      </c>
      <c r="G998" s="14">
        <f t="shared" si="130"/>
        <v>1.8750000000000003E-2</v>
      </c>
      <c r="H998" s="14">
        <v>3</v>
      </c>
      <c r="I998" s="14">
        <f t="shared" si="131"/>
        <v>5.6250000000000008E-2</v>
      </c>
      <c r="J998" s="14"/>
      <c r="K998" s="14"/>
      <c r="L998" s="14"/>
      <c r="M998" s="14"/>
      <c r="N998" s="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14"/>
      <c r="C999" s="14"/>
      <c r="D999" s="14">
        <v>34</v>
      </c>
      <c r="E999" s="14">
        <v>0.6</v>
      </c>
      <c r="F999" s="14">
        <f t="shared" si="132"/>
        <v>2.5000000000000001E-2</v>
      </c>
      <c r="G999" s="14">
        <f t="shared" si="130"/>
        <v>1.4999999999999999E-2</v>
      </c>
      <c r="H999" s="14">
        <v>0.5</v>
      </c>
      <c r="I999" s="14">
        <f t="shared" si="131"/>
        <v>7.4999999999999997E-3</v>
      </c>
      <c r="J999" s="14"/>
      <c r="K999" s="14"/>
      <c r="L999" s="14"/>
      <c r="M999" s="14"/>
      <c r="N999" s="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14"/>
      <c r="C1000" s="14"/>
      <c r="D1000" s="14">
        <v>35</v>
      </c>
      <c r="E1000" s="14">
        <v>0.75</v>
      </c>
      <c r="F1000" s="14">
        <f t="shared" si="132"/>
        <v>2.5000000000000001E-2</v>
      </c>
      <c r="G1000" s="14">
        <f t="shared" si="130"/>
        <v>1.8750000000000003E-2</v>
      </c>
      <c r="H1000" s="14">
        <v>0.5</v>
      </c>
      <c r="I1000" s="14">
        <f t="shared" si="131"/>
        <v>9.3750000000000014E-3</v>
      </c>
      <c r="J1000" s="14"/>
      <c r="K1000" s="14"/>
      <c r="L1000" s="14"/>
      <c r="M1000" s="14"/>
      <c r="N1000" s="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14"/>
      <c r="C1001" s="14"/>
      <c r="D1001" s="14">
        <v>37</v>
      </c>
      <c r="E1001" s="14">
        <v>0.75</v>
      </c>
      <c r="F1001" s="14">
        <f t="shared" si="132"/>
        <v>2.5000000000000001E-2</v>
      </c>
      <c r="G1001" s="14">
        <f t="shared" si="130"/>
        <v>1.8750000000000003E-2</v>
      </c>
      <c r="H1001" s="14">
        <v>0.5</v>
      </c>
      <c r="I1001" s="14">
        <f t="shared" si="131"/>
        <v>9.3750000000000014E-3</v>
      </c>
      <c r="J1001" s="14"/>
      <c r="K1001" s="14"/>
      <c r="L1001" s="14"/>
      <c r="M1001" s="14"/>
      <c r="N1001" s="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14"/>
      <c r="C1002" s="14"/>
      <c r="D1002" s="14">
        <v>38</v>
      </c>
      <c r="E1002" s="14">
        <v>0.6</v>
      </c>
      <c r="F1002" s="14">
        <f t="shared" si="132"/>
        <v>2.5000000000000001E-2</v>
      </c>
      <c r="G1002" s="14">
        <f t="shared" si="130"/>
        <v>1.4999999999999999E-2</v>
      </c>
      <c r="H1002" s="14">
        <v>0.5</v>
      </c>
      <c r="I1002" s="14">
        <f t="shared" si="131"/>
        <v>7.4999999999999997E-3</v>
      </c>
      <c r="J1002" s="14"/>
      <c r="K1002" s="14"/>
      <c r="L1002" s="14"/>
      <c r="M1002" s="14"/>
      <c r="N1002" s="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14"/>
      <c r="C1003" s="14"/>
      <c r="D1003" s="14">
        <v>40</v>
      </c>
      <c r="E1003" s="14">
        <v>0.75</v>
      </c>
      <c r="F1003" s="14">
        <f t="shared" si="132"/>
        <v>2.5000000000000001E-2</v>
      </c>
      <c r="G1003" s="14">
        <f t="shared" si="130"/>
        <v>1.8750000000000003E-2</v>
      </c>
      <c r="H1003" s="14">
        <v>0.5</v>
      </c>
      <c r="I1003" s="14">
        <f t="shared" si="131"/>
        <v>9.3750000000000014E-3</v>
      </c>
      <c r="J1003" s="14"/>
      <c r="K1003" s="14"/>
      <c r="L1003" s="14"/>
      <c r="M1003" s="14"/>
      <c r="N1003" s="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14"/>
      <c r="C1004" s="14"/>
      <c r="D1004" s="14">
        <v>42</v>
      </c>
      <c r="E1004" s="14">
        <v>0.75</v>
      </c>
      <c r="F1004" s="14">
        <f t="shared" si="132"/>
        <v>2.5000000000000001E-2</v>
      </c>
      <c r="G1004" s="14">
        <f t="shared" si="130"/>
        <v>1.8750000000000003E-2</v>
      </c>
      <c r="H1004" s="14">
        <v>0.5</v>
      </c>
      <c r="I1004" s="14">
        <f t="shared" si="131"/>
        <v>9.3750000000000014E-3</v>
      </c>
      <c r="J1004" s="14"/>
      <c r="K1004" s="14"/>
      <c r="L1004" s="14"/>
      <c r="M1004" s="14"/>
      <c r="N1004" s="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14"/>
      <c r="C1005" s="14"/>
      <c r="D1005" s="14">
        <v>43</v>
      </c>
      <c r="E1005" s="14">
        <v>0.6</v>
      </c>
      <c r="F1005" s="14">
        <f t="shared" si="132"/>
        <v>2.5000000000000001E-2</v>
      </c>
      <c r="G1005" s="14">
        <f t="shared" si="130"/>
        <v>1.4999999999999999E-2</v>
      </c>
      <c r="H1005" s="14">
        <v>0.5</v>
      </c>
      <c r="I1005" s="14">
        <f t="shared" si="131"/>
        <v>7.4999999999999997E-3</v>
      </c>
      <c r="J1005" s="14"/>
      <c r="K1005" s="14"/>
      <c r="L1005" s="14"/>
      <c r="M1005" s="14"/>
      <c r="N1005" s="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14"/>
      <c r="C1006" s="14"/>
      <c r="D1006" s="14" t="s">
        <v>16</v>
      </c>
      <c r="E1006" s="14"/>
      <c r="F1006" s="14"/>
      <c r="G1006" s="14">
        <v>0.1</v>
      </c>
      <c r="H1006" s="14">
        <v>10</v>
      </c>
      <c r="I1006" s="14">
        <f t="shared" si="131"/>
        <v>1</v>
      </c>
      <c r="J1006" s="14"/>
      <c r="K1006" s="14"/>
      <c r="L1006" s="14"/>
      <c r="M1006" s="14"/>
      <c r="N1006" s="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14"/>
      <c r="C1007" s="14"/>
      <c r="D1007" s="14" t="s">
        <v>16</v>
      </c>
      <c r="E1007" s="14"/>
      <c r="F1007" s="14"/>
      <c r="G1007" s="14">
        <v>0.1</v>
      </c>
      <c r="H1007" s="14">
        <v>0.5</v>
      </c>
      <c r="I1007" s="14">
        <f t="shared" si="131"/>
        <v>0.05</v>
      </c>
      <c r="J1007" s="14"/>
      <c r="K1007" s="14"/>
      <c r="L1007" s="14"/>
      <c r="M1007" s="14"/>
      <c r="N1007" s="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14"/>
      <c r="C1008" s="14"/>
      <c r="D1008" s="14" t="s">
        <v>16</v>
      </c>
      <c r="E1008" s="14"/>
      <c r="F1008" s="14"/>
      <c r="G1008" s="14">
        <v>0.1</v>
      </c>
      <c r="H1008" s="14">
        <v>0.5</v>
      </c>
      <c r="I1008" s="14">
        <f t="shared" si="131"/>
        <v>0.05</v>
      </c>
      <c r="J1008" s="14"/>
      <c r="K1008" s="14"/>
      <c r="L1008" s="14"/>
      <c r="M1008" s="14"/>
      <c r="N1008" s="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14"/>
      <c r="C1009" s="14"/>
      <c r="D1009" s="14" t="s">
        <v>16</v>
      </c>
      <c r="E1009" s="14"/>
      <c r="F1009" s="14"/>
      <c r="G1009" s="14">
        <v>0.1</v>
      </c>
      <c r="H1009" s="14">
        <v>0.5</v>
      </c>
      <c r="I1009" s="14">
        <f t="shared" si="131"/>
        <v>0.05</v>
      </c>
      <c r="J1009" s="14"/>
      <c r="K1009" s="14"/>
      <c r="L1009" s="14"/>
      <c r="M1009" s="14"/>
      <c r="N1009" s="1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/>
      <c r="B1010" s="14"/>
      <c r="C1010" s="14"/>
      <c r="D1010" s="14" t="s">
        <v>16</v>
      </c>
      <c r="E1010" s="14"/>
      <c r="F1010" s="14"/>
      <c r="G1010" s="14">
        <v>0.1</v>
      </c>
      <c r="H1010" s="14">
        <v>0.5</v>
      </c>
      <c r="I1010" s="14">
        <f t="shared" si="131"/>
        <v>0.05</v>
      </c>
      <c r="J1010" s="14"/>
      <c r="K1010" s="14"/>
      <c r="L1010" s="14"/>
      <c r="M1010" s="14"/>
      <c r="N1010" s="1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2"/>
      <c r="B1011" s="14"/>
      <c r="C1011" s="14"/>
      <c r="D1011" s="14" t="s">
        <v>16</v>
      </c>
      <c r="E1011" s="14"/>
      <c r="F1011" s="14"/>
      <c r="G1011" s="14">
        <v>0.1</v>
      </c>
      <c r="H1011" s="14">
        <v>0.5</v>
      </c>
      <c r="I1011" s="14">
        <f t="shared" si="131"/>
        <v>0.05</v>
      </c>
      <c r="J1011" s="14"/>
      <c r="K1011" s="14"/>
      <c r="L1011" s="14"/>
      <c r="M1011" s="14"/>
      <c r="N1011" s="1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2"/>
      <c r="B1012" s="14"/>
      <c r="C1012" s="14"/>
      <c r="D1012" s="14" t="s">
        <v>16</v>
      </c>
      <c r="E1012" s="14"/>
      <c r="F1012" s="14"/>
      <c r="G1012" s="14">
        <v>0.1</v>
      </c>
      <c r="H1012" s="14">
        <v>0.5</v>
      </c>
      <c r="I1012" s="14">
        <f t="shared" si="131"/>
        <v>0.05</v>
      </c>
      <c r="J1012" s="14"/>
      <c r="K1012" s="14"/>
      <c r="L1012" s="14"/>
      <c r="M1012" s="14"/>
      <c r="N1012" s="1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>
      <c r="A1013" s="2"/>
      <c r="B1013" s="14"/>
      <c r="C1013" s="14"/>
      <c r="D1013" s="14" t="s">
        <v>16</v>
      </c>
      <c r="E1013" s="14"/>
      <c r="F1013" s="14"/>
      <c r="G1013" s="14">
        <v>0.1</v>
      </c>
      <c r="H1013" s="14">
        <v>0.5</v>
      </c>
      <c r="I1013" s="14">
        <f t="shared" si="131"/>
        <v>0.05</v>
      </c>
      <c r="J1013" s="14"/>
      <c r="K1013" s="14"/>
      <c r="L1013" s="14"/>
      <c r="M1013" s="14"/>
      <c r="N1013" s="1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>
      <c r="A1014" s="2"/>
      <c r="B1014" s="5"/>
      <c r="C1014" s="5"/>
      <c r="D1014" s="5" t="s">
        <v>15</v>
      </c>
      <c r="E1014" s="5"/>
      <c r="F1014" s="5"/>
      <c r="G1014" s="5">
        <f>SUM(G993:G1013)</f>
        <v>1.0337499999999999</v>
      </c>
      <c r="H1014" s="5"/>
      <c r="I1014" s="5">
        <f>SUM(I993:I1013)</f>
        <v>1.5637500000000004</v>
      </c>
      <c r="J1014" s="5">
        <f>I1014/G1014</f>
        <v>1.5126964933494564</v>
      </c>
      <c r="K1014" s="5">
        <v>0.54500000000000004</v>
      </c>
      <c r="L1014" s="5">
        <f>K1014*I1014</f>
        <v>0.8522437500000003</v>
      </c>
      <c r="M1014" s="5">
        <f>G1014*C993</f>
        <v>227.42499999999998</v>
      </c>
      <c r="N1014" s="5">
        <f>I1014*C993</f>
        <v>344.02500000000009</v>
      </c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>
      <c r="A1015" s="2"/>
      <c r="B1015" s="3" t="s">
        <v>2</v>
      </c>
      <c r="C1015" s="3" t="s">
        <v>3</v>
      </c>
      <c r="D1015" s="3" t="s">
        <v>4</v>
      </c>
      <c r="E1015" s="3" t="s">
        <v>5</v>
      </c>
      <c r="F1015" s="3" t="s">
        <v>6</v>
      </c>
      <c r="G1015" s="3" t="s">
        <v>7</v>
      </c>
      <c r="H1015" s="3" t="s">
        <v>8</v>
      </c>
      <c r="I1015" s="3" t="s">
        <v>9</v>
      </c>
      <c r="J1015" s="3" t="s">
        <v>10</v>
      </c>
      <c r="K1015" s="3" t="s">
        <v>11</v>
      </c>
      <c r="L1015" s="3" t="s">
        <v>12</v>
      </c>
      <c r="M1015" s="3" t="s">
        <v>13</v>
      </c>
      <c r="N1015" s="3" t="s">
        <v>14</v>
      </c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>
      <c r="A1016" s="2"/>
      <c r="B1016" s="14">
        <v>19</v>
      </c>
      <c r="C1016" s="14">
        <v>220</v>
      </c>
      <c r="D1016" s="14">
        <v>31</v>
      </c>
      <c r="E1016" s="14">
        <v>0.8</v>
      </c>
      <c r="F1016" s="14">
        <f>A2</f>
        <v>2.5000000000000001E-2</v>
      </c>
      <c r="G1016" s="14">
        <f t="shared" ref="G1016:G1028" si="133">E1016*F1016</f>
        <v>2.0000000000000004E-2</v>
      </c>
      <c r="H1016" s="14">
        <v>3</v>
      </c>
      <c r="I1016" s="14">
        <f t="shared" ref="I1016:I1036" si="134">G1016*H1016</f>
        <v>6.0000000000000012E-2</v>
      </c>
      <c r="J1016" s="14"/>
      <c r="K1016" s="14"/>
      <c r="L1016" s="14"/>
      <c r="M1016" s="14"/>
      <c r="N1016" s="1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>
      <c r="A1017" s="2"/>
      <c r="B1017" s="14"/>
      <c r="C1017" s="14"/>
      <c r="D1017" s="14">
        <v>33</v>
      </c>
      <c r="E1017" s="14">
        <v>0.8</v>
      </c>
      <c r="F1017" s="14">
        <f t="shared" ref="F1017:F1028" si="135">A3</f>
        <v>2.5000000000000001E-2</v>
      </c>
      <c r="G1017" s="14">
        <f t="shared" si="133"/>
        <v>2.0000000000000004E-2</v>
      </c>
      <c r="H1017" s="14">
        <v>3</v>
      </c>
      <c r="I1017" s="14">
        <f t="shared" si="134"/>
        <v>6.0000000000000012E-2</v>
      </c>
      <c r="J1017" s="14"/>
      <c r="K1017" s="14"/>
      <c r="L1017" s="14"/>
      <c r="M1017" s="14"/>
      <c r="N1017" s="1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>
      <c r="A1018" s="2"/>
      <c r="B1018" s="14"/>
      <c r="C1018" s="14"/>
      <c r="D1018" s="14">
        <v>36</v>
      </c>
      <c r="E1018" s="14">
        <v>0.8</v>
      </c>
      <c r="F1018" s="14">
        <f t="shared" si="135"/>
        <v>2.5000000000000001E-2</v>
      </c>
      <c r="G1018" s="14">
        <f t="shared" si="133"/>
        <v>2.0000000000000004E-2</v>
      </c>
      <c r="H1018" s="14">
        <v>0.5</v>
      </c>
      <c r="I1018" s="14">
        <f t="shared" si="134"/>
        <v>1.0000000000000002E-2</v>
      </c>
      <c r="J1018" s="14"/>
      <c r="K1018" s="14"/>
      <c r="L1018" s="14"/>
      <c r="M1018" s="14"/>
      <c r="N1018" s="1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>
      <c r="A1019" s="2"/>
      <c r="B1019" s="14"/>
      <c r="C1019" s="14"/>
      <c r="D1019" s="14">
        <v>39</v>
      </c>
      <c r="E1019" s="14">
        <v>0.8</v>
      </c>
      <c r="F1019" s="14">
        <f t="shared" si="135"/>
        <v>2.5000000000000001E-2</v>
      </c>
      <c r="G1019" s="14">
        <f t="shared" si="133"/>
        <v>2.0000000000000004E-2</v>
      </c>
      <c r="H1019" s="14">
        <v>0.5</v>
      </c>
      <c r="I1019" s="14">
        <f t="shared" si="134"/>
        <v>1.0000000000000002E-2</v>
      </c>
      <c r="J1019" s="14"/>
      <c r="K1019" s="14"/>
      <c r="L1019" s="14"/>
      <c r="M1019" s="14"/>
      <c r="N1019" s="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>
      <c r="A1020" s="2"/>
      <c r="B1020" s="14"/>
      <c r="C1020" s="14"/>
      <c r="D1020" s="14">
        <v>41</v>
      </c>
      <c r="E1020" s="14">
        <v>0.6</v>
      </c>
      <c r="F1020" s="14">
        <f t="shared" si="135"/>
        <v>2.5000000000000001E-2</v>
      </c>
      <c r="G1020" s="14">
        <f t="shared" si="133"/>
        <v>1.4999999999999999E-2</v>
      </c>
      <c r="H1020" s="14">
        <v>0.5</v>
      </c>
      <c r="I1020" s="14">
        <f t="shared" si="134"/>
        <v>7.4999999999999997E-3</v>
      </c>
      <c r="J1020" s="14"/>
      <c r="K1020" s="14"/>
      <c r="L1020" s="14"/>
      <c r="M1020" s="14"/>
      <c r="N1020" s="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>
      <c r="A1021" s="2"/>
      <c r="B1021" s="14"/>
      <c r="C1021" s="14"/>
      <c r="D1021" s="14">
        <v>32</v>
      </c>
      <c r="E1021" s="14">
        <v>0.75</v>
      </c>
      <c r="F1021" s="14">
        <f t="shared" si="135"/>
        <v>2.5000000000000001E-2</v>
      </c>
      <c r="G1021" s="14">
        <f t="shared" si="133"/>
        <v>1.8750000000000003E-2</v>
      </c>
      <c r="H1021" s="14">
        <v>3</v>
      </c>
      <c r="I1021" s="14">
        <f t="shared" si="134"/>
        <v>5.6250000000000008E-2</v>
      </c>
      <c r="J1021" s="14"/>
      <c r="K1021" s="14"/>
      <c r="L1021" s="14"/>
      <c r="M1021" s="14"/>
      <c r="N1021" s="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>
      <c r="A1022" s="2"/>
      <c r="B1022" s="14"/>
      <c r="C1022" s="14"/>
      <c r="D1022" s="14">
        <v>34</v>
      </c>
      <c r="E1022" s="14">
        <v>0.6</v>
      </c>
      <c r="F1022" s="14">
        <f t="shared" si="135"/>
        <v>2.5000000000000001E-2</v>
      </c>
      <c r="G1022" s="14">
        <f t="shared" si="133"/>
        <v>1.4999999999999999E-2</v>
      </c>
      <c r="H1022" s="14">
        <v>3</v>
      </c>
      <c r="I1022" s="14">
        <f t="shared" si="134"/>
        <v>4.4999999999999998E-2</v>
      </c>
      <c r="J1022" s="14"/>
      <c r="K1022" s="14"/>
      <c r="L1022" s="14"/>
      <c r="M1022" s="14"/>
      <c r="N1022" s="1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>
      <c r="A1023" s="2"/>
      <c r="B1023" s="14"/>
      <c r="C1023" s="14"/>
      <c r="D1023" s="14">
        <v>35</v>
      </c>
      <c r="E1023" s="14">
        <v>0.75</v>
      </c>
      <c r="F1023" s="14">
        <f t="shared" si="135"/>
        <v>2.5000000000000001E-2</v>
      </c>
      <c r="G1023" s="14">
        <f t="shared" si="133"/>
        <v>1.8750000000000003E-2</v>
      </c>
      <c r="H1023" s="14">
        <v>3</v>
      </c>
      <c r="I1023" s="14">
        <f t="shared" si="134"/>
        <v>5.6250000000000008E-2</v>
      </c>
      <c r="J1023" s="14"/>
      <c r="K1023" s="14"/>
      <c r="L1023" s="14"/>
      <c r="M1023" s="14"/>
      <c r="N1023" s="1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>
      <c r="A1024" s="2"/>
      <c r="B1024" s="14"/>
      <c r="C1024" s="14"/>
      <c r="D1024" s="14">
        <v>37</v>
      </c>
      <c r="E1024" s="14">
        <v>0.75</v>
      </c>
      <c r="F1024" s="14">
        <f t="shared" si="135"/>
        <v>2.5000000000000001E-2</v>
      </c>
      <c r="G1024" s="14">
        <f t="shared" si="133"/>
        <v>1.8750000000000003E-2</v>
      </c>
      <c r="H1024" s="14">
        <v>0.5</v>
      </c>
      <c r="I1024" s="14">
        <f t="shared" si="134"/>
        <v>9.3750000000000014E-3</v>
      </c>
      <c r="J1024" s="14"/>
      <c r="K1024" s="14"/>
      <c r="L1024" s="14"/>
      <c r="M1024" s="14"/>
      <c r="N1024" s="1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>
      <c r="A1025" s="2"/>
      <c r="B1025" s="14"/>
      <c r="C1025" s="14"/>
      <c r="D1025" s="14">
        <v>38</v>
      </c>
      <c r="E1025" s="14">
        <v>0.6</v>
      </c>
      <c r="F1025" s="14">
        <f t="shared" si="135"/>
        <v>2.5000000000000001E-2</v>
      </c>
      <c r="G1025" s="14">
        <f t="shared" si="133"/>
        <v>1.4999999999999999E-2</v>
      </c>
      <c r="H1025" s="14">
        <v>0.5</v>
      </c>
      <c r="I1025" s="14">
        <f t="shared" si="134"/>
        <v>7.4999999999999997E-3</v>
      </c>
      <c r="J1025" s="14"/>
      <c r="K1025" s="14"/>
      <c r="L1025" s="14"/>
      <c r="M1025" s="14"/>
      <c r="N1025" s="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>
      <c r="A1026" s="2"/>
      <c r="B1026" s="14"/>
      <c r="C1026" s="14"/>
      <c r="D1026" s="14">
        <v>40</v>
      </c>
      <c r="E1026" s="14">
        <v>0.75</v>
      </c>
      <c r="F1026" s="14">
        <f t="shared" si="135"/>
        <v>2.5000000000000001E-2</v>
      </c>
      <c r="G1026" s="14">
        <f t="shared" si="133"/>
        <v>1.8750000000000003E-2</v>
      </c>
      <c r="H1026" s="14">
        <v>0.5</v>
      </c>
      <c r="I1026" s="14">
        <f t="shared" si="134"/>
        <v>9.3750000000000014E-3</v>
      </c>
      <c r="J1026" s="14"/>
      <c r="K1026" s="14"/>
      <c r="L1026" s="14"/>
      <c r="M1026" s="14"/>
      <c r="N1026" s="1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>
      <c r="A1027" s="2"/>
      <c r="B1027" s="14"/>
      <c r="C1027" s="14"/>
      <c r="D1027" s="14">
        <v>42</v>
      </c>
      <c r="E1027" s="14">
        <v>0.75</v>
      </c>
      <c r="F1027" s="14">
        <f t="shared" si="135"/>
        <v>2.5000000000000001E-2</v>
      </c>
      <c r="G1027" s="14">
        <f t="shared" si="133"/>
        <v>1.8750000000000003E-2</v>
      </c>
      <c r="H1027" s="14">
        <v>0.5</v>
      </c>
      <c r="I1027" s="14">
        <f t="shared" si="134"/>
        <v>9.3750000000000014E-3</v>
      </c>
      <c r="J1027" s="14"/>
      <c r="K1027" s="14"/>
      <c r="L1027" s="14"/>
      <c r="M1027" s="14"/>
      <c r="N1027" s="1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>
      <c r="A1028" s="2"/>
      <c r="B1028" s="14"/>
      <c r="C1028" s="14"/>
      <c r="D1028" s="14">
        <v>43</v>
      </c>
      <c r="E1028" s="14">
        <v>0.6</v>
      </c>
      <c r="F1028" s="14">
        <f t="shared" si="135"/>
        <v>2.5000000000000001E-2</v>
      </c>
      <c r="G1028" s="14">
        <f t="shared" si="133"/>
        <v>1.4999999999999999E-2</v>
      </c>
      <c r="H1028" s="14">
        <v>0.5</v>
      </c>
      <c r="I1028" s="14">
        <f t="shared" si="134"/>
        <v>7.4999999999999997E-3</v>
      </c>
      <c r="J1028" s="14"/>
      <c r="K1028" s="14"/>
      <c r="L1028" s="14"/>
      <c r="M1028" s="14"/>
      <c r="N1028" s="1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>
      <c r="A1029" s="2"/>
      <c r="B1029" s="14"/>
      <c r="C1029" s="14"/>
      <c r="D1029" s="14" t="s">
        <v>16</v>
      </c>
      <c r="E1029" s="14"/>
      <c r="F1029" s="14"/>
      <c r="G1029" s="14">
        <v>0.1</v>
      </c>
      <c r="H1029" s="14">
        <v>10</v>
      </c>
      <c r="I1029" s="14">
        <f t="shared" si="134"/>
        <v>1</v>
      </c>
      <c r="J1029" s="14"/>
      <c r="K1029" s="14"/>
      <c r="L1029" s="14"/>
      <c r="M1029" s="14"/>
      <c r="N1029" s="1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>
      <c r="A1030" s="2"/>
      <c r="B1030" s="14"/>
      <c r="C1030" s="14"/>
      <c r="D1030" s="14" t="s">
        <v>16</v>
      </c>
      <c r="E1030" s="14"/>
      <c r="F1030" s="14"/>
      <c r="G1030" s="14">
        <v>0.1</v>
      </c>
      <c r="H1030" s="14">
        <v>10</v>
      </c>
      <c r="I1030" s="14">
        <f t="shared" si="134"/>
        <v>1</v>
      </c>
      <c r="J1030" s="14"/>
      <c r="K1030" s="14"/>
      <c r="L1030" s="14"/>
      <c r="M1030" s="14"/>
      <c r="N1030" s="1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>
      <c r="A1031" s="2"/>
      <c r="B1031" s="14"/>
      <c r="C1031" s="14"/>
      <c r="D1031" s="14" t="s">
        <v>16</v>
      </c>
      <c r="E1031" s="14"/>
      <c r="F1031" s="14"/>
      <c r="G1031" s="14">
        <v>0.1</v>
      </c>
      <c r="H1031" s="14">
        <v>10</v>
      </c>
      <c r="I1031" s="14">
        <f t="shared" si="134"/>
        <v>1</v>
      </c>
      <c r="J1031" s="14"/>
      <c r="K1031" s="14"/>
      <c r="L1031" s="14"/>
      <c r="M1031" s="14"/>
      <c r="N1031" s="1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>
      <c r="A1032" s="2"/>
      <c r="B1032" s="14"/>
      <c r="C1032" s="14"/>
      <c r="D1032" s="14" t="s">
        <v>16</v>
      </c>
      <c r="E1032" s="14"/>
      <c r="F1032" s="14"/>
      <c r="G1032" s="14">
        <v>0.1</v>
      </c>
      <c r="H1032" s="14">
        <v>0.5</v>
      </c>
      <c r="I1032" s="14">
        <f t="shared" si="134"/>
        <v>0.05</v>
      </c>
      <c r="J1032" s="14"/>
      <c r="K1032" s="14"/>
      <c r="L1032" s="14"/>
      <c r="M1032" s="14"/>
      <c r="N1032" s="14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>
      <c r="A1033" s="2"/>
      <c r="B1033" s="14"/>
      <c r="C1033" s="14"/>
      <c r="D1033" s="14" t="s">
        <v>16</v>
      </c>
      <c r="E1033" s="14"/>
      <c r="F1033" s="14"/>
      <c r="G1033" s="14">
        <v>0.1</v>
      </c>
      <c r="H1033" s="14">
        <v>0.5</v>
      </c>
      <c r="I1033" s="14">
        <f t="shared" si="134"/>
        <v>0.05</v>
      </c>
      <c r="J1033" s="14"/>
      <c r="K1033" s="14"/>
      <c r="L1033" s="14"/>
      <c r="M1033" s="14"/>
      <c r="N1033" s="1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>
      <c r="A1034" s="2"/>
      <c r="B1034" s="14"/>
      <c r="C1034" s="14"/>
      <c r="D1034" s="14" t="s">
        <v>16</v>
      </c>
      <c r="E1034" s="14"/>
      <c r="F1034" s="14"/>
      <c r="G1034" s="14">
        <v>0.1</v>
      </c>
      <c r="H1034" s="14">
        <v>0.5</v>
      </c>
      <c r="I1034" s="14">
        <f t="shared" si="134"/>
        <v>0.05</v>
      </c>
      <c r="J1034" s="14"/>
      <c r="K1034" s="14"/>
      <c r="L1034" s="14"/>
      <c r="M1034" s="14"/>
      <c r="N1034" s="14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>
      <c r="A1035" s="2"/>
      <c r="B1035" s="14"/>
      <c r="C1035" s="14"/>
      <c r="D1035" s="14" t="s">
        <v>16</v>
      </c>
      <c r="E1035" s="14"/>
      <c r="F1035" s="14"/>
      <c r="G1035" s="14">
        <v>0.1</v>
      </c>
      <c r="H1035" s="14">
        <v>0.5</v>
      </c>
      <c r="I1035" s="14">
        <f t="shared" si="134"/>
        <v>0.05</v>
      </c>
      <c r="J1035" s="14"/>
      <c r="K1035" s="14"/>
      <c r="L1035" s="14"/>
      <c r="M1035" s="14"/>
      <c r="N1035" s="1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 customHeight="1">
      <c r="A1036" s="2"/>
      <c r="B1036" s="14"/>
      <c r="C1036" s="14"/>
      <c r="D1036" s="14" t="s">
        <v>16</v>
      </c>
      <c r="E1036" s="14"/>
      <c r="F1036" s="14"/>
      <c r="G1036" s="14">
        <v>0.1</v>
      </c>
      <c r="H1036" s="14">
        <v>0.5</v>
      </c>
      <c r="I1036" s="14">
        <f t="shared" si="134"/>
        <v>0.05</v>
      </c>
      <c r="J1036" s="14"/>
      <c r="K1036" s="14"/>
      <c r="L1036" s="14"/>
      <c r="M1036" s="14"/>
      <c r="N1036" s="14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 customHeight="1">
      <c r="A1037" s="2"/>
      <c r="B1037" s="5"/>
      <c r="C1037" s="5"/>
      <c r="D1037" s="5" t="s">
        <v>15</v>
      </c>
      <c r="E1037" s="5"/>
      <c r="F1037" s="5"/>
      <c r="G1037" s="5">
        <f>SUM(G1016:G1036)</f>
        <v>1.0337499999999999</v>
      </c>
      <c r="H1037" s="5"/>
      <c r="I1037" s="5">
        <f>SUM(I1016:I1036)</f>
        <v>3.5981249999999991</v>
      </c>
      <c r="J1037" s="5">
        <f>I1037/G1037</f>
        <v>3.4806529625151144</v>
      </c>
      <c r="K1037" s="5">
        <v>0.54500000000000004</v>
      </c>
      <c r="L1037" s="5">
        <f>K1037*I1037</f>
        <v>1.9609781249999996</v>
      </c>
      <c r="M1037" s="5">
        <f>G1037*C1016</f>
        <v>227.42499999999998</v>
      </c>
      <c r="N1037" s="5">
        <f>I1037*C1016</f>
        <v>791.58749999999986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 customHeight="1">
      <c r="A1038" s="2"/>
      <c r="B1038" s="3" t="s">
        <v>2</v>
      </c>
      <c r="C1038" s="3" t="s">
        <v>3</v>
      </c>
      <c r="D1038" s="3" t="s">
        <v>4</v>
      </c>
      <c r="E1038" s="3" t="s">
        <v>5</v>
      </c>
      <c r="F1038" s="3" t="s">
        <v>6</v>
      </c>
      <c r="G1038" s="3" t="s">
        <v>7</v>
      </c>
      <c r="H1038" s="3" t="s">
        <v>8</v>
      </c>
      <c r="I1038" s="3" t="s">
        <v>9</v>
      </c>
      <c r="J1038" s="3" t="s">
        <v>10</v>
      </c>
      <c r="K1038" s="3" t="s">
        <v>11</v>
      </c>
      <c r="L1038" s="3" t="s">
        <v>12</v>
      </c>
      <c r="M1038" s="3" t="s">
        <v>13</v>
      </c>
      <c r="N1038" s="3" t="s">
        <v>14</v>
      </c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 customHeight="1">
      <c r="A1039" s="2"/>
      <c r="B1039" s="14">
        <v>20</v>
      </c>
      <c r="C1039" s="14">
        <v>220</v>
      </c>
      <c r="D1039" s="14">
        <v>31</v>
      </c>
      <c r="E1039" s="14">
        <v>0.8</v>
      </c>
      <c r="F1039" s="14">
        <f>A2</f>
        <v>2.5000000000000001E-2</v>
      </c>
      <c r="G1039" s="14">
        <f t="shared" ref="G1039:G1051" si="136">E1039*F1039</f>
        <v>2.0000000000000004E-2</v>
      </c>
      <c r="H1039" s="14">
        <v>3</v>
      </c>
      <c r="I1039" s="14">
        <f t="shared" ref="I1039:I1059" si="137">G1039*H1039</f>
        <v>6.0000000000000012E-2</v>
      </c>
      <c r="J1039" s="14"/>
      <c r="K1039" s="14"/>
      <c r="L1039" s="14"/>
      <c r="M1039" s="14"/>
      <c r="N1039" s="1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 customHeight="1">
      <c r="A1040" s="2"/>
      <c r="B1040" s="14"/>
      <c r="C1040" s="14"/>
      <c r="D1040" s="14">
        <v>33</v>
      </c>
      <c r="E1040" s="14">
        <v>0.8</v>
      </c>
      <c r="F1040" s="14">
        <f t="shared" ref="F1040:F1051" si="138">A3</f>
        <v>2.5000000000000001E-2</v>
      </c>
      <c r="G1040" s="14">
        <f t="shared" si="136"/>
        <v>2.0000000000000004E-2</v>
      </c>
      <c r="H1040" s="14">
        <v>3</v>
      </c>
      <c r="I1040" s="14">
        <f t="shared" si="137"/>
        <v>6.0000000000000012E-2</v>
      </c>
      <c r="J1040" s="14"/>
      <c r="K1040" s="14"/>
      <c r="L1040" s="14"/>
      <c r="M1040" s="14"/>
      <c r="N1040" s="14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 customHeight="1">
      <c r="A1041" s="2"/>
      <c r="B1041" s="14"/>
      <c r="C1041" s="14"/>
      <c r="D1041" s="14">
        <v>36</v>
      </c>
      <c r="E1041" s="14">
        <v>0.8</v>
      </c>
      <c r="F1041" s="14">
        <f t="shared" si="138"/>
        <v>2.5000000000000001E-2</v>
      </c>
      <c r="G1041" s="14">
        <f t="shared" si="136"/>
        <v>2.0000000000000004E-2</v>
      </c>
      <c r="H1041" s="14">
        <v>0.5</v>
      </c>
      <c r="I1041" s="14">
        <f t="shared" si="137"/>
        <v>1.0000000000000002E-2</v>
      </c>
      <c r="J1041" s="14"/>
      <c r="K1041" s="14"/>
      <c r="L1041" s="14"/>
      <c r="M1041" s="14"/>
      <c r="N1041" s="1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 customHeight="1">
      <c r="A1042" s="2"/>
      <c r="B1042" s="14"/>
      <c r="C1042" s="14"/>
      <c r="D1042" s="14">
        <v>39</v>
      </c>
      <c r="E1042" s="14">
        <v>0.8</v>
      </c>
      <c r="F1042" s="14">
        <f t="shared" si="138"/>
        <v>2.5000000000000001E-2</v>
      </c>
      <c r="G1042" s="14">
        <f t="shared" si="136"/>
        <v>2.0000000000000004E-2</v>
      </c>
      <c r="H1042" s="14">
        <v>0.5</v>
      </c>
      <c r="I1042" s="14">
        <f t="shared" si="137"/>
        <v>1.0000000000000002E-2</v>
      </c>
      <c r="J1042" s="14"/>
      <c r="K1042" s="14"/>
      <c r="L1042" s="14"/>
      <c r="M1042" s="14"/>
      <c r="N1042" s="1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 customHeight="1">
      <c r="A1043" s="2"/>
      <c r="B1043" s="14"/>
      <c r="C1043" s="14"/>
      <c r="D1043" s="14">
        <v>41</v>
      </c>
      <c r="E1043" s="14">
        <v>0.6</v>
      </c>
      <c r="F1043" s="14">
        <f t="shared" si="138"/>
        <v>2.5000000000000001E-2</v>
      </c>
      <c r="G1043" s="14">
        <f t="shared" si="136"/>
        <v>1.4999999999999999E-2</v>
      </c>
      <c r="H1043" s="14">
        <v>0.5</v>
      </c>
      <c r="I1043" s="14">
        <f t="shared" si="137"/>
        <v>7.4999999999999997E-3</v>
      </c>
      <c r="J1043" s="14"/>
      <c r="K1043" s="14"/>
      <c r="L1043" s="14"/>
      <c r="M1043" s="14"/>
      <c r="N1043" s="1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 customHeight="1">
      <c r="A1044" s="2"/>
      <c r="B1044" s="14"/>
      <c r="C1044" s="14"/>
      <c r="D1044" s="14">
        <v>32</v>
      </c>
      <c r="E1044" s="14">
        <v>0.75</v>
      </c>
      <c r="F1044" s="14">
        <f t="shared" si="138"/>
        <v>2.5000000000000001E-2</v>
      </c>
      <c r="G1044" s="14">
        <f t="shared" si="136"/>
        <v>1.8750000000000003E-2</v>
      </c>
      <c r="H1044" s="14">
        <v>3</v>
      </c>
      <c r="I1044" s="14">
        <f t="shared" si="137"/>
        <v>5.6250000000000008E-2</v>
      </c>
      <c r="J1044" s="14"/>
      <c r="K1044" s="14"/>
      <c r="L1044" s="14"/>
      <c r="M1044" s="14"/>
      <c r="N1044" s="1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 customHeight="1">
      <c r="A1045" s="2"/>
      <c r="B1045" s="14"/>
      <c r="C1045" s="14"/>
      <c r="D1045" s="14">
        <v>34</v>
      </c>
      <c r="E1045" s="14">
        <v>0.6</v>
      </c>
      <c r="F1045" s="14">
        <f t="shared" si="138"/>
        <v>2.5000000000000001E-2</v>
      </c>
      <c r="G1045" s="14">
        <f t="shared" si="136"/>
        <v>1.4999999999999999E-2</v>
      </c>
      <c r="H1045" s="14">
        <v>3</v>
      </c>
      <c r="I1045" s="14">
        <f t="shared" si="137"/>
        <v>4.4999999999999998E-2</v>
      </c>
      <c r="J1045" s="14"/>
      <c r="K1045" s="14"/>
      <c r="L1045" s="14"/>
      <c r="M1045" s="14"/>
      <c r="N1045" s="1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 customHeight="1">
      <c r="A1046" s="2"/>
      <c r="B1046" s="14"/>
      <c r="C1046" s="14"/>
      <c r="D1046" s="14">
        <v>35</v>
      </c>
      <c r="E1046" s="14">
        <v>0.75</v>
      </c>
      <c r="F1046" s="14">
        <f t="shared" si="138"/>
        <v>2.5000000000000001E-2</v>
      </c>
      <c r="G1046" s="14">
        <f t="shared" si="136"/>
        <v>1.8750000000000003E-2</v>
      </c>
      <c r="H1046" s="14">
        <v>3</v>
      </c>
      <c r="I1046" s="14">
        <f t="shared" si="137"/>
        <v>5.6250000000000008E-2</v>
      </c>
      <c r="J1046" s="14"/>
      <c r="K1046" s="14"/>
      <c r="L1046" s="14"/>
      <c r="M1046" s="14"/>
      <c r="N1046" s="14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 customHeight="1">
      <c r="A1047" s="2"/>
      <c r="B1047" s="14"/>
      <c r="C1047" s="14"/>
      <c r="D1047" s="14">
        <v>37</v>
      </c>
      <c r="E1047" s="14">
        <v>0.75</v>
      </c>
      <c r="F1047" s="14">
        <f t="shared" si="138"/>
        <v>2.5000000000000001E-2</v>
      </c>
      <c r="G1047" s="14">
        <f t="shared" si="136"/>
        <v>1.8750000000000003E-2</v>
      </c>
      <c r="H1047" s="14">
        <v>0.5</v>
      </c>
      <c r="I1047" s="14">
        <f t="shared" si="137"/>
        <v>9.3750000000000014E-3</v>
      </c>
      <c r="J1047" s="14"/>
      <c r="K1047" s="14"/>
      <c r="L1047" s="14"/>
      <c r="M1047" s="14"/>
      <c r="N1047" s="1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 customHeight="1">
      <c r="A1048" s="2"/>
      <c r="B1048" s="14"/>
      <c r="C1048" s="14"/>
      <c r="D1048" s="14">
        <v>38</v>
      </c>
      <c r="E1048" s="14">
        <v>0.6</v>
      </c>
      <c r="F1048" s="14">
        <f t="shared" si="138"/>
        <v>2.5000000000000001E-2</v>
      </c>
      <c r="G1048" s="14">
        <f t="shared" si="136"/>
        <v>1.4999999999999999E-2</v>
      </c>
      <c r="H1048" s="14">
        <v>0.5</v>
      </c>
      <c r="I1048" s="14">
        <f t="shared" si="137"/>
        <v>7.4999999999999997E-3</v>
      </c>
      <c r="J1048" s="14"/>
      <c r="K1048" s="14"/>
      <c r="L1048" s="14"/>
      <c r="M1048" s="14"/>
      <c r="N1048" s="14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 customHeight="1">
      <c r="A1049" s="2"/>
      <c r="B1049" s="14"/>
      <c r="C1049" s="14"/>
      <c r="D1049" s="14">
        <v>40</v>
      </c>
      <c r="E1049" s="14">
        <v>0.75</v>
      </c>
      <c r="F1049" s="14">
        <f t="shared" si="138"/>
        <v>2.5000000000000001E-2</v>
      </c>
      <c r="G1049" s="14">
        <f t="shared" si="136"/>
        <v>1.8750000000000003E-2</v>
      </c>
      <c r="H1049" s="14">
        <v>0.5</v>
      </c>
      <c r="I1049" s="14">
        <f t="shared" si="137"/>
        <v>9.3750000000000014E-3</v>
      </c>
      <c r="J1049" s="14"/>
      <c r="K1049" s="14"/>
      <c r="L1049" s="14"/>
      <c r="M1049" s="14"/>
      <c r="N1049" s="1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 customHeight="1">
      <c r="A1050" s="2"/>
      <c r="B1050" s="14"/>
      <c r="C1050" s="14"/>
      <c r="D1050" s="14">
        <v>42</v>
      </c>
      <c r="E1050" s="14">
        <v>0.75</v>
      </c>
      <c r="F1050" s="14">
        <f t="shared" si="138"/>
        <v>2.5000000000000001E-2</v>
      </c>
      <c r="G1050" s="14">
        <f t="shared" si="136"/>
        <v>1.8750000000000003E-2</v>
      </c>
      <c r="H1050" s="14">
        <v>0.5</v>
      </c>
      <c r="I1050" s="14">
        <f t="shared" si="137"/>
        <v>9.3750000000000014E-3</v>
      </c>
      <c r="J1050" s="14"/>
      <c r="K1050" s="14"/>
      <c r="L1050" s="14"/>
      <c r="M1050" s="14"/>
      <c r="N1050" s="14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 customHeight="1">
      <c r="A1051" s="2"/>
      <c r="B1051" s="14"/>
      <c r="C1051" s="14"/>
      <c r="D1051" s="14">
        <v>43</v>
      </c>
      <c r="E1051" s="14">
        <v>0.6</v>
      </c>
      <c r="F1051" s="14">
        <f t="shared" si="138"/>
        <v>2.5000000000000001E-2</v>
      </c>
      <c r="G1051" s="14">
        <f t="shared" si="136"/>
        <v>1.4999999999999999E-2</v>
      </c>
      <c r="H1051" s="14">
        <v>0.5</v>
      </c>
      <c r="I1051" s="14">
        <f t="shared" si="137"/>
        <v>7.4999999999999997E-3</v>
      </c>
      <c r="J1051" s="14"/>
      <c r="K1051" s="14"/>
      <c r="L1051" s="14"/>
      <c r="M1051" s="14"/>
      <c r="N1051" s="14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 customHeight="1">
      <c r="A1052" s="2"/>
      <c r="B1052" s="14"/>
      <c r="C1052" s="14"/>
      <c r="D1052" s="14" t="s">
        <v>16</v>
      </c>
      <c r="E1052" s="14"/>
      <c r="F1052" s="14"/>
      <c r="G1052" s="14">
        <v>0.1</v>
      </c>
      <c r="H1052" s="14">
        <v>10</v>
      </c>
      <c r="I1052" s="14">
        <f t="shared" si="137"/>
        <v>1</v>
      </c>
      <c r="J1052" s="14" t="s">
        <v>26</v>
      </c>
      <c r="K1052" s="14"/>
      <c r="L1052" s="14"/>
      <c r="M1052" s="14"/>
      <c r="N1052" s="14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 customHeight="1">
      <c r="A1053" s="2"/>
      <c r="B1053" s="14"/>
      <c r="C1053" s="14"/>
      <c r="D1053" s="14" t="s">
        <v>16</v>
      </c>
      <c r="E1053" s="14"/>
      <c r="F1053" s="14"/>
      <c r="G1053" s="14">
        <v>0.1</v>
      </c>
      <c r="H1053" s="14">
        <v>10</v>
      </c>
      <c r="I1053" s="14">
        <f t="shared" si="137"/>
        <v>1</v>
      </c>
      <c r="J1053" s="14"/>
      <c r="K1053" s="14"/>
      <c r="L1053" s="14"/>
      <c r="M1053" s="14"/>
      <c r="N1053" s="1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>
      <c r="A1054" s="2"/>
      <c r="B1054" s="14"/>
      <c r="C1054" s="14"/>
      <c r="D1054" s="14" t="s">
        <v>16</v>
      </c>
      <c r="E1054" s="14"/>
      <c r="F1054" s="14"/>
      <c r="G1054" s="14">
        <v>0.1</v>
      </c>
      <c r="H1054" s="14">
        <v>10</v>
      </c>
      <c r="I1054" s="14">
        <f t="shared" si="137"/>
        <v>1</v>
      </c>
      <c r="J1054" s="14"/>
      <c r="K1054" s="14"/>
      <c r="L1054" s="14"/>
      <c r="M1054" s="14"/>
      <c r="N1054" s="1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 customHeight="1">
      <c r="A1055" s="2"/>
      <c r="B1055" s="14"/>
      <c r="C1055" s="14"/>
      <c r="D1055" s="14" t="s">
        <v>16</v>
      </c>
      <c r="E1055" s="14"/>
      <c r="F1055" s="14"/>
      <c r="G1055" s="14">
        <v>0.1</v>
      </c>
      <c r="H1055" s="14">
        <v>0.5</v>
      </c>
      <c r="I1055" s="14">
        <f t="shared" si="137"/>
        <v>0.05</v>
      </c>
      <c r="J1055" s="14"/>
      <c r="K1055" s="14"/>
      <c r="L1055" s="14"/>
      <c r="M1055" s="14"/>
      <c r="N1055" s="1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 customHeight="1">
      <c r="A1056" s="2"/>
      <c r="B1056" s="14"/>
      <c r="C1056" s="14"/>
      <c r="D1056" s="14" t="s">
        <v>16</v>
      </c>
      <c r="E1056" s="14"/>
      <c r="F1056" s="14"/>
      <c r="G1056" s="14">
        <v>0.1</v>
      </c>
      <c r="H1056" s="14">
        <v>0.5</v>
      </c>
      <c r="I1056" s="14">
        <f t="shared" si="137"/>
        <v>0.05</v>
      </c>
      <c r="J1056" s="14"/>
      <c r="K1056" s="14"/>
      <c r="L1056" s="14"/>
      <c r="M1056" s="14"/>
      <c r="N1056" s="1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 customHeight="1">
      <c r="A1057" s="2"/>
      <c r="B1057" s="14"/>
      <c r="C1057" s="14"/>
      <c r="D1057" s="14" t="s">
        <v>16</v>
      </c>
      <c r="E1057" s="14"/>
      <c r="F1057" s="14"/>
      <c r="G1057" s="14">
        <v>0.1</v>
      </c>
      <c r="H1057" s="14">
        <v>0.5</v>
      </c>
      <c r="I1057" s="14">
        <f t="shared" si="137"/>
        <v>0.05</v>
      </c>
      <c r="J1057" s="14"/>
      <c r="K1057" s="14"/>
      <c r="L1057" s="14"/>
      <c r="M1057" s="14"/>
      <c r="N1057" s="1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 customHeight="1">
      <c r="A1058" s="2"/>
      <c r="B1058" s="14"/>
      <c r="C1058" s="14"/>
      <c r="D1058" s="14" t="s">
        <v>16</v>
      </c>
      <c r="E1058" s="14"/>
      <c r="F1058" s="14"/>
      <c r="G1058" s="14">
        <v>0.1</v>
      </c>
      <c r="H1058" s="14">
        <v>0.5</v>
      </c>
      <c r="I1058" s="14">
        <f t="shared" si="137"/>
        <v>0.05</v>
      </c>
      <c r="J1058" s="14"/>
      <c r="K1058" s="14"/>
      <c r="L1058" s="14"/>
      <c r="M1058" s="14"/>
      <c r="N1058" s="14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5.75" customHeight="1">
      <c r="A1059" s="2"/>
      <c r="B1059" s="14"/>
      <c r="C1059" s="14"/>
      <c r="D1059" s="14" t="s">
        <v>16</v>
      </c>
      <c r="E1059" s="14"/>
      <c r="F1059" s="14"/>
      <c r="G1059" s="14">
        <v>0.1</v>
      </c>
      <c r="H1059" s="14">
        <v>0.5</v>
      </c>
      <c r="I1059" s="14">
        <f t="shared" si="137"/>
        <v>0.05</v>
      </c>
      <c r="J1059" s="14"/>
      <c r="K1059" s="14"/>
      <c r="L1059" s="14"/>
      <c r="M1059" s="14"/>
      <c r="N1059" s="14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5.75" customHeight="1">
      <c r="A1060" s="2"/>
      <c r="B1060" s="5"/>
      <c r="C1060" s="5"/>
      <c r="D1060" s="5" t="s">
        <v>15</v>
      </c>
      <c r="E1060" s="5"/>
      <c r="F1060" s="5"/>
      <c r="G1060" s="5">
        <f>SUM(G1039:G1059)</f>
        <v>1.0337499999999999</v>
      </c>
      <c r="H1060" s="5"/>
      <c r="I1060" s="5">
        <f>SUM(I1039:I1059)</f>
        <v>3.5981249999999991</v>
      </c>
      <c r="J1060" s="5">
        <f>I1060/G1060</f>
        <v>3.4806529625151144</v>
      </c>
      <c r="K1060" s="5">
        <v>0.54500000000000004</v>
      </c>
      <c r="L1060" s="5">
        <f>K1060*I1060</f>
        <v>1.9609781249999996</v>
      </c>
      <c r="M1060" s="5">
        <f>G1060*C1039</f>
        <v>227.42499999999998</v>
      </c>
      <c r="N1060" s="5">
        <f>I1060*C1039</f>
        <v>791.58749999999986</v>
      </c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5.75" customHeight="1">
      <c r="A1061" s="2"/>
      <c r="B1061" s="3" t="s">
        <v>2</v>
      </c>
      <c r="C1061" s="3" t="s">
        <v>3</v>
      </c>
      <c r="D1061" s="3" t="s">
        <v>4</v>
      </c>
      <c r="E1061" s="3" t="s">
        <v>5</v>
      </c>
      <c r="F1061" s="3" t="s">
        <v>6</v>
      </c>
      <c r="G1061" s="3" t="s">
        <v>7</v>
      </c>
      <c r="H1061" s="3" t="s">
        <v>8</v>
      </c>
      <c r="I1061" s="3" t="s">
        <v>9</v>
      </c>
      <c r="J1061" s="3" t="s">
        <v>10</v>
      </c>
      <c r="K1061" s="3" t="s">
        <v>11</v>
      </c>
      <c r="L1061" s="3" t="s">
        <v>12</v>
      </c>
      <c r="M1061" s="3" t="s">
        <v>13</v>
      </c>
      <c r="N1061" s="3" t="s">
        <v>14</v>
      </c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5.75" customHeight="1">
      <c r="A1062" s="2"/>
      <c r="B1062" s="14">
        <v>21</v>
      </c>
      <c r="C1062" s="14">
        <v>220</v>
      </c>
      <c r="D1062" s="14">
        <v>31</v>
      </c>
      <c r="E1062" s="14">
        <v>0.8</v>
      </c>
      <c r="F1062" s="14">
        <f>A2</f>
        <v>2.5000000000000001E-2</v>
      </c>
      <c r="G1062" s="14">
        <f t="shared" ref="G1062:G1074" si="139">E1062*F1062</f>
        <v>2.0000000000000004E-2</v>
      </c>
      <c r="H1062" s="14">
        <v>3</v>
      </c>
      <c r="I1062" s="14">
        <f t="shared" ref="I1062:I1082" si="140">G1062*H1062</f>
        <v>6.0000000000000012E-2</v>
      </c>
      <c r="J1062" s="14"/>
      <c r="K1062" s="14"/>
      <c r="L1062" s="14"/>
      <c r="M1062" s="14"/>
      <c r="N1062" s="14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5.75" customHeight="1">
      <c r="A1063" s="2"/>
      <c r="B1063" s="14"/>
      <c r="C1063" s="14"/>
      <c r="D1063" s="14">
        <v>33</v>
      </c>
      <c r="E1063" s="14">
        <v>0.8</v>
      </c>
      <c r="F1063" s="14">
        <f t="shared" ref="F1063:F1074" si="141">A3</f>
        <v>2.5000000000000001E-2</v>
      </c>
      <c r="G1063" s="14">
        <f t="shared" si="139"/>
        <v>2.0000000000000004E-2</v>
      </c>
      <c r="H1063" s="14">
        <v>3</v>
      </c>
      <c r="I1063" s="14">
        <f t="shared" si="140"/>
        <v>6.0000000000000012E-2</v>
      </c>
      <c r="J1063" s="14"/>
      <c r="K1063" s="14"/>
      <c r="L1063" s="14"/>
      <c r="M1063" s="14"/>
      <c r="N1063" s="14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5.75" customHeight="1">
      <c r="A1064" s="2"/>
      <c r="B1064" s="14"/>
      <c r="C1064" s="14"/>
      <c r="D1064" s="14">
        <v>36</v>
      </c>
      <c r="E1064" s="14">
        <v>0.8</v>
      </c>
      <c r="F1064" s="14">
        <f t="shared" si="141"/>
        <v>2.5000000000000001E-2</v>
      </c>
      <c r="G1064" s="14">
        <f t="shared" si="139"/>
        <v>2.0000000000000004E-2</v>
      </c>
      <c r="H1064" s="14">
        <v>3</v>
      </c>
      <c r="I1064" s="14">
        <f t="shared" si="140"/>
        <v>6.0000000000000012E-2</v>
      </c>
      <c r="J1064" s="14"/>
      <c r="K1064" s="14"/>
      <c r="L1064" s="14"/>
      <c r="M1064" s="14"/>
      <c r="N1064" s="14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5.75" customHeight="1">
      <c r="A1065" s="2"/>
      <c r="B1065" s="14"/>
      <c r="C1065" s="14"/>
      <c r="D1065" s="14">
        <v>39</v>
      </c>
      <c r="E1065" s="14">
        <v>0.8</v>
      </c>
      <c r="F1065" s="14">
        <f t="shared" si="141"/>
        <v>2.5000000000000001E-2</v>
      </c>
      <c r="G1065" s="14">
        <f t="shared" si="139"/>
        <v>2.0000000000000004E-2</v>
      </c>
      <c r="H1065" s="14">
        <v>0.5</v>
      </c>
      <c r="I1065" s="14">
        <f t="shared" si="140"/>
        <v>1.0000000000000002E-2</v>
      </c>
      <c r="J1065" s="14"/>
      <c r="K1065" s="14"/>
      <c r="L1065" s="14"/>
      <c r="M1065" s="14"/>
      <c r="N1065" s="14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5.75" customHeight="1">
      <c r="A1066" s="2"/>
      <c r="B1066" s="14"/>
      <c r="C1066" s="14"/>
      <c r="D1066" s="14">
        <v>41</v>
      </c>
      <c r="E1066" s="14">
        <v>0.6</v>
      </c>
      <c r="F1066" s="14">
        <f t="shared" si="141"/>
        <v>2.5000000000000001E-2</v>
      </c>
      <c r="G1066" s="14">
        <f t="shared" si="139"/>
        <v>1.4999999999999999E-2</v>
      </c>
      <c r="H1066" s="14">
        <v>0.5</v>
      </c>
      <c r="I1066" s="14">
        <f t="shared" si="140"/>
        <v>7.4999999999999997E-3</v>
      </c>
      <c r="J1066" s="14"/>
      <c r="K1066" s="14"/>
      <c r="L1066" s="14"/>
      <c r="M1066" s="14"/>
      <c r="N1066" s="14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5.75" customHeight="1">
      <c r="A1067" s="2"/>
      <c r="B1067" s="14"/>
      <c r="C1067" s="14"/>
      <c r="D1067" s="14">
        <v>32</v>
      </c>
      <c r="E1067" s="14">
        <v>0.75</v>
      </c>
      <c r="F1067" s="14">
        <f t="shared" si="141"/>
        <v>2.5000000000000001E-2</v>
      </c>
      <c r="G1067" s="14">
        <f t="shared" si="139"/>
        <v>1.8750000000000003E-2</v>
      </c>
      <c r="H1067" s="14">
        <v>3</v>
      </c>
      <c r="I1067" s="14">
        <f t="shared" si="140"/>
        <v>5.6250000000000008E-2</v>
      </c>
      <c r="J1067" s="14"/>
      <c r="K1067" s="14"/>
      <c r="L1067" s="14"/>
      <c r="M1067" s="14"/>
      <c r="N1067" s="14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5.75" customHeight="1">
      <c r="A1068" s="2"/>
      <c r="B1068" s="14"/>
      <c r="C1068" s="14"/>
      <c r="D1068" s="14">
        <v>34</v>
      </c>
      <c r="E1068" s="14">
        <v>0.6</v>
      </c>
      <c r="F1068" s="14">
        <f t="shared" si="141"/>
        <v>2.5000000000000001E-2</v>
      </c>
      <c r="G1068" s="14">
        <f t="shared" si="139"/>
        <v>1.4999999999999999E-2</v>
      </c>
      <c r="H1068" s="14">
        <v>3</v>
      </c>
      <c r="I1068" s="14">
        <f t="shared" si="140"/>
        <v>4.4999999999999998E-2</v>
      </c>
      <c r="J1068" s="14"/>
      <c r="K1068" s="14"/>
      <c r="L1068" s="14"/>
      <c r="M1068" s="14"/>
      <c r="N1068" s="14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5.75" customHeight="1">
      <c r="A1069" s="2"/>
      <c r="B1069" s="14"/>
      <c r="C1069" s="14"/>
      <c r="D1069" s="14">
        <v>35</v>
      </c>
      <c r="E1069" s="14">
        <v>0.75</v>
      </c>
      <c r="F1069" s="14">
        <f t="shared" si="141"/>
        <v>2.5000000000000001E-2</v>
      </c>
      <c r="G1069" s="14">
        <f t="shared" si="139"/>
        <v>1.8750000000000003E-2</v>
      </c>
      <c r="H1069" s="14">
        <v>3</v>
      </c>
      <c r="I1069" s="14">
        <f t="shared" si="140"/>
        <v>5.6250000000000008E-2</v>
      </c>
      <c r="J1069" s="14"/>
      <c r="K1069" s="14"/>
      <c r="L1069" s="14"/>
      <c r="M1069" s="14"/>
      <c r="N1069" s="14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5.75" customHeight="1">
      <c r="A1070" s="2"/>
      <c r="B1070" s="14"/>
      <c r="C1070" s="14"/>
      <c r="D1070" s="14">
        <v>37</v>
      </c>
      <c r="E1070" s="14">
        <v>0.75</v>
      </c>
      <c r="F1070" s="14">
        <f t="shared" si="141"/>
        <v>2.5000000000000001E-2</v>
      </c>
      <c r="G1070" s="14">
        <f t="shared" si="139"/>
        <v>1.8750000000000003E-2</v>
      </c>
      <c r="H1070" s="14">
        <v>3</v>
      </c>
      <c r="I1070" s="14">
        <f t="shared" si="140"/>
        <v>5.6250000000000008E-2</v>
      </c>
      <c r="J1070" s="14"/>
      <c r="K1070" s="14"/>
      <c r="L1070" s="14"/>
      <c r="M1070" s="14"/>
      <c r="N1070" s="14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5.75" customHeight="1">
      <c r="A1071" s="2"/>
      <c r="B1071" s="14"/>
      <c r="C1071" s="14"/>
      <c r="D1071" s="14">
        <v>38</v>
      </c>
      <c r="E1071" s="14">
        <v>0.6</v>
      </c>
      <c r="F1071" s="14">
        <f t="shared" si="141"/>
        <v>2.5000000000000001E-2</v>
      </c>
      <c r="G1071" s="14">
        <f t="shared" si="139"/>
        <v>1.4999999999999999E-2</v>
      </c>
      <c r="H1071" s="14">
        <v>3</v>
      </c>
      <c r="I1071" s="14">
        <f t="shared" si="140"/>
        <v>4.4999999999999998E-2</v>
      </c>
      <c r="J1071" s="14"/>
      <c r="K1071" s="14"/>
      <c r="L1071" s="14"/>
      <c r="M1071" s="14"/>
      <c r="N1071" s="14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5.75" customHeight="1">
      <c r="A1072" s="2"/>
      <c r="B1072" s="14"/>
      <c r="C1072" s="14"/>
      <c r="D1072" s="14">
        <v>40</v>
      </c>
      <c r="E1072" s="14">
        <v>0.75</v>
      </c>
      <c r="F1072" s="14">
        <f t="shared" si="141"/>
        <v>2.5000000000000001E-2</v>
      </c>
      <c r="G1072" s="14">
        <f t="shared" si="139"/>
        <v>1.8750000000000003E-2</v>
      </c>
      <c r="H1072" s="14">
        <v>0.5</v>
      </c>
      <c r="I1072" s="14">
        <f t="shared" si="140"/>
        <v>9.3750000000000014E-3</v>
      </c>
      <c r="J1072" s="14"/>
      <c r="K1072" s="14"/>
      <c r="L1072" s="14"/>
      <c r="M1072" s="14"/>
      <c r="N1072" s="14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5.75" customHeight="1">
      <c r="A1073" s="2"/>
      <c r="B1073" s="14"/>
      <c r="C1073" s="14"/>
      <c r="D1073" s="14">
        <v>42</v>
      </c>
      <c r="E1073" s="14">
        <v>0.75</v>
      </c>
      <c r="F1073" s="14">
        <f t="shared" si="141"/>
        <v>2.5000000000000001E-2</v>
      </c>
      <c r="G1073" s="14">
        <f t="shared" si="139"/>
        <v>1.8750000000000003E-2</v>
      </c>
      <c r="H1073" s="14">
        <v>0.5</v>
      </c>
      <c r="I1073" s="14">
        <f t="shared" si="140"/>
        <v>9.3750000000000014E-3</v>
      </c>
      <c r="J1073" s="14"/>
      <c r="K1073" s="14"/>
      <c r="L1073" s="14"/>
      <c r="M1073" s="14"/>
      <c r="N1073" s="14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5.75" customHeight="1">
      <c r="A1074" s="2"/>
      <c r="B1074" s="14"/>
      <c r="C1074" s="14"/>
      <c r="D1074" s="14">
        <v>43</v>
      </c>
      <c r="E1074" s="14">
        <v>0.6</v>
      </c>
      <c r="F1074" s="14">
        <f t="shared" si="141"/>
        <v>2.5000000000000001E-2</v>
      </c>
      <c r="G1074" s="14">
        <f t="shared" si="139"/>
        <v>1.4999999999999999E-2</v>
      </c>
      <c r="H1074" s="14">
        <v>0.5</v>
      </c>
      <c r="I1074" s="14">
        <f t="shared" si="140"/>
        <v>7.4999999999999997E-3</v>
      </c>
      <c r="J1074" s="14"/>
      <c r="K1074" s="14"/>
      <c r="L1074" s="14"/>
      <c r="M1074" s="14"/>
      <c r="N1074" s="14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5.75" customHeight="1">
      <c r="A1075" s="2"/>
      <c r="B1075" s="14"/>
      <c r="C1075" s="14"/>
      <c r="D1075" s="14" t="s">
        <v>16</v>
      </c>
      <c r="E1075" s="14"/>
      <c r="F1075" s="14"/>
      <c r="G1075" s="14">
        <v>0.1</v>
      </c>
      <c r="H1075" s="14">
        <v>10</v>
      </c>
      <c r="I1075" s="14">
        <f t="shared" si="140"/>
        <v>1</v>
      </c>
      <c r="J1075" s="14"/>
      <c r="K1075" s="14"/>
      <c r="L1075" s="14"/>
      <c r="M1075" s="14"/>
      <c r="N1075" s="14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5.75" customHeight="1">
      <c r="A1076" s="2"/>
      <c r="B1076" s="14"/>
      <c r="C1076" s="14"/>
      <c r="D1076" s="14" t="s">
        <v>16</v>
      </c>
      <c r="E1076" s="14"/>
      <c r="F1076" s="14"/>
      <c r="G1076" s="14">
        <v>0.1</v>
      </c>
      <c r="H1076" s="14">
        <v>10</v>
      </c>
      <c r="I1076" s="14">
        <f t="shared" si="140"/>
        <v>1</v>
      </c>
      <c r="J1076" s="14"/>
      <c r="K1076" s="14"/>
      <c r="L1076" s="14"/>
      <c r="M1076" s="14"/>
      <c r="N1076" s="14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5.75" customHeight="1">
      <c r="A1077" s="2"/>
      <c r="B1077" s="14"/>
      <c r="C1077" s="14"/>
      <c r="D1077" s="14" t="s">
        <v>16</v>
      </c>
      <c r="E1077" s="14"/>
      <c r="F1077" s="14"/>
      <c r="G1077" s="14">
        <v>0.1</v>
      </c>
      <c r="H1077" s="14">
        <v>10</v>
      </c>
      <c r="I1077" s="14">
        <f t="shared" si="140"/>
        <v>1</v>
      </c>
      <c r="J1077" s="14"/>
      <c r="K1077" s="14"/>
      <c r="L1077" s="14"/>
      <c r="M1077" s="14"/>
      <c r="N1077" s="14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5.75" customHeight="1">
      <c r="A1078" s="2"/>
      <c r="B1078" s="14"/>
      <c r="C1078" s="14"/>
      <c r="D1078" s="14" t="s">
        <v>16</v>
      </c>
      <c r="E1078" s="14"/>
      <c r="F1078" s="14"/>
      <c r="G1078" s="14">
        <v>0.1</v>
      </c>
      <c r="H1078" s="14">
        <v>10</v>
      </c>
      <c r="I1078" s="14">
        <f t="shared" si="140"/>
        <v>1</v>
      </c>
      <c r="J1078" s="14"/>
      <c r="K1078" s="14"/>
      <c r="L1078" s="14"/>
      <c r="M1078" s="14"/>
      <c r="N1078" s="14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5.75" customHeight="1">
      <c r="A1079" s="2"/>
      <c r="B1079" s="14"/>
      <c r="C1079" s="14"/>
      <c r="D1079" s="14" t="s">
        <v>16</v>
      </c>
      <c r="E1079" s="14"/>
      <c r="F1079" s="14"/>
      <c r="G1079" s="14">
        <v>0.1</v>
      </c>
      <c r="H1079" s="14">
        <v>10</v>
      </c>
      <c r="I1079" s="14">
        <f t="shared" si="140"/>
        <v>1</v>
      </c>
      <c r="J1079" s="14"/>
      <c r="K1079" s="14"/>
      <c r="L1079" s="14"/>
      <c r="M1079" s="14"/>
      <c r="N1079" s="14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5.75" customHeight="1">
      <c r="A1080" s="2"/>
      <c r="B1080" s="14"/>
      <c r="C1080" s="14"/>
      <c r="D1080" s="14" t="s">
        <v>16</v>
      </c>
      <c r="E1080" s="14"/>
      <c r="F1080" s="14"/>
      <c r="G1080" s="14">
        <v>0.1</v>
      </c>
      <c r="H1080" s="14">
        <v>0.5</v>
      </c>
      <c r="I1080" s="14">
        <f t="shared" si="140"/>
        <v>0.05</v>
      </c>
      <c r="J1080" s="14"/>
      <c r="K1080" s="14"/>
      <c r="L1080" s="14"/>
      <c r="M1080" s="14"/>
      <c r="N1080" s="14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5.75" customHeight="1">
      <c r="A1081" s="2"/>
      <c r="B1081" s="14"/>
      <c r="C1081" s="14"/>
      <c r="D1081" s="14" t="s">
        <v>16</v>
      </c>
      <c r="E1081" s="14"/>
      <c r="F1081" s="14"/>
      <c r="G1081" s="14">
        <v>0.1</v>
      </c>
      <c r="H1081" s="14">
        <v>0.5</v>
      </c>
      <c r="I1081" s="14">
        <f t="shared" si="140"/>
        <v>0.05</v>
      </c>
      <c r="J1081" s="14"/>
      <c r="K1081" s="14"/>
      <c r="L1081" s="14"/>
      <c r="M1081" s="14"/>
      <c r="N1081" s="14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5.75" customHeight="1">
      <c r="A1082" s="2"/>
      <c r="B1082" s="14"/>
      <c r="C1082" s="14"/>
      <c r="D1082" s="14" t="s">
        <v>16</v>
      </c>
      <c r="E1082" s="14"/>
      <c r="F1082" s="14"/>
      <c r="G1082" s="14">
        <v>0.1</v>
      </c>
      <c r="H1082" s="14">
        <v>0.5</v>
      </c>
      <c r="I1082" s="14">
        <f t="shared" si="140"/>
        <v>0.05</v>
      </c>
      <c r="J1082" s="14"/>
      <c r="K1082" s="14"/>
      <c r="L1082" s="14"/>
      <c r="M1082" s="14"/>
      <c r="N1082" s="14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5.75" customHeight="1">
      <c r="A1083" s="2"/>
      <c r="B1083" s="5"/>
      <c r="C1083" s="5"/>
      <c r="D1083" s="5" t="s">
        <v>15</v>
      </c>
      <c r="E1083" s="5"/>
      <c r="F1083" s="5"/>
      <c r="G1083" s="5">
        <f>SUM(G1062:G1082)</f>
        <v>1.0337499999999999</v>
      </c>
      <c r="H1083" s="5"/>
      <c r="I1083" s="5">
        <f>SUM(I1062:I1082)</f>
        <v>5.6324999999999994</v>
      </c>
      <c r="J1083" s="5">
        <f>I1083/G1083</f>
        <v>5.4486094316807732</v>
      </c>
      <c r="K1083" s="5">
        <v>0.54500000000000004</v>
      </c>
      <c r="L1083" s="5">
        <f>K1083*I1083</f>
        <v>3.0697125000000001</v>
      </c>
      <c r="M1083" s="5">
        <f>G1083*C1062</f>
        <v>227.42499999999998</v>
      </c>
      <c r="N1083" s="5">
        <f>I1083*C1062</f>
        <v>1239.1499999999999</v>
      </c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5.75" customHeight="1">
      <c r="A1084" s="2"/>
      <c r="B1084" s="3" t="s">
        <v>2</v>
      </c>
      <c r="C1084" s="3" t="s">
        <v>3</v>
      </c>
      <c r="D1084" s="3" t="s">
        <v>4</v>
      </c>
      <c r="E1084" s="3" t="s">
        <v>5</v>
      </c>
      <c r="F1084" s="3" t="s">
        <v>6</v>
      </c>
      <c r="G1084" s="3" t="s">
        <v>7</v>
      </c>
      <c r="H1084" s="3" t="s">
        <v>8</v>
      </c>
      <c r="I1084" s="3" t="s">
        <v>9</v>
      </c>
      <c r="J1084" s="3" t="s">
        <v>10</v>
      </c>
      <c r="K1084" s="3" t="s">
        <v>11</v>
      </c>
      <c r="L1084" s="3" t="s">
        <v>12</v>
      </c>
      <c r="M1084" s="3" t="s">
        <v>13</v>
      </c>
      <c r="N1084" s="3" t="s">
        <v>14</v>
      </c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5.75" customHeight="1">
      <c r="A1085" s="2"/>
      <c r="B1085" s="14">
        <v>22</v>
      </c>
      <c r="C1085" s="14">
        <v>200</v>
      </c>
      <c r="D1085" s="14">
        <v>31</v>
      </c>
      <c r="E1085" s="14">
        <v>0.8</v>
      </c>
      <c r="F1085" s="14">
        <f>A2</f>
        <v>2.5000000000000001E-2</v>
      </c>
      <c r="G1085" s="14">
        <f t="shared" ref="G1085:G1097" si="142">E1085*F1085</f>
        <v>2.0000000000000004E-2</v>
      </c>
      <c r="H1085" s="14">
        <v>3</v>
      </c>
      <c r="I1085" s="14">
        <f t="shared" ref="I1085:I1105" si="143">G1085*H1085</f>
        <v>6.0000000000000012E-2</v>
      </c>
      <c r="J1085" s="14"/>
      <c r="K1085" s="14"/>
      <c r="L1085" s="14"/>
      <c r="M1085" s="14"/>
      <c r="N1085" s="14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5.75" customHeight="1">
      <c r="A1086" s="2"/>
      <c r="B1086" s="14"/>
      <c r="C1086" s="14"/>
      <c r="D1086" s="14">
        <v>33</v>
      </c>
      <c r="E1086" s="14">
        <v>0.8</v>
      </c>
      <c r="F1086" s="14">
        <f t="shared" ref="F1086:F1097" si="144">A3</f>
        <v>2.5000000000000001E-2</v>
      </c>
      <c r="G1086" s="14">
        <f t="shared" si="142"/>
        <v>2.0000000000000004E-2</v>
      </c>
      <c r="H1086" s="14">
        <v>3</v>
      </c>
      <c r="I1086" s="14">
        <f t="shared" si="143"/>
        <v>6.0000000000000012E-2</v>
      </c>
      <c r="J1086" s="14"/>
      <c r="K1086" s="14"/>
      <c r="L1086" s="14"/>
      <c r="M1086" s="14"/>
      <c r="N1086" s="14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5.75" customHeight="1">
      <c r="A1087" s="2"/>
      <c r="B1087" s="14"/>
      <c r="C1087" s="14"/>
      <c r="D1087" s="14">
        <v>36</v>
      </c>
      <c r="E1087" s="14">
        <v>0.8</v>
      </c>
      <c r="F1087" s="14">
        <f t="shared" si="144"/>
        <v>2.5000000000000001E-2</v>
      </c>
      <c r="G1087" s="14">
        <f t="shared" si="142"/>
        <v>2.0000000000000004E-2</v>
      </c>
      <c r="H1087" s="14">
        <v>3</v>
      </c>
      <c r="I1087" s="14">
        <f t="shared" si="143"/>
        <v>6.0000000000000012E-2</v>
      </c>
      <c r="J1087" s="14"/>
      <c r="K1087" s="14"/>
      <c r="L1087" s="14"/>
      <c r="M1087" s="14"/>
      <c r="N1087" s="14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5.75" customHeight="1">
      <c r="A1088" s="2"/>
      <c r="B1088" s="14"/>
      <c r="C1088" s="14"/>
      <c r="D1088" s="14">
        <v>39</v>
      </c>
      <c r="E1088" s="14">
        <v>0.8</v>
      </c>
      <c r="F1088" s="14">
        <f t="shared" si="144"/>
        <v>2.5000000000000001E-2</v>
      </c>
      <c r="G1088" s="14">
        <f t="shared" si="142"/>
        <v>2.0000000000000004E-2</v>
      </c>
      <c r="H1088" s="14">
        <v>0.5</v>
      </c>
      <c r="I1088" s="14">
        <f t="shared" si="143"/>
        <v>1.0000000000000002E-2</v>
      </c>
      <c r="J1088" s="14"/>
      <c r="K1088" s="14"/>
      <c r="L1088" s="14"/>
      <c r="M1088" s="14"/>
      <c r="N1088" s="14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5.75" customHeight="1">
      <c r="A1089" s="2"/>
      <c r="B1089" s="14"/>
      <c r="C1089" s="14"/>
      <c r="D1089" s="14">
        <v>41</v>
      </c>
      <c r="E1089" s="14">
        <v>0.6</v>
      </c>
      <c r="F1089" s="14">
        <f t="shared" si="144"/>
        <v>2.5000000000000001E-2</v>
      </c>
      <c r="G1089" s="14">
        <f t="shared" si="142"/>
        <v>1.4999999999999999E-2</v>
      </c>
      <c r="H1089" s="14">
        <v>0.5</v>
      </c>
      <c r="I1089" s="14">
        <f t="shared" si="143"/>
        <v>7.4999999999999997E-3</v>
      </c>
      <c r="J1089" s="14"/>
      <c r="K1089" s="14"/>
      <c r="L1089" s="14"/>
      <c r="M1089" s="14"/>
      <c r="N1089" s="14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5.75" customHeight="1">
      <c r="A1090" s="2"/>
      <c r="B1090" s="14"/>
      <c r="C1090" s="14"/>
      <c r="D1090" s="14">
        <v>32</v>
      </c>
      <c r="E1090" s="14">
        <v>0.75</v>
      </c>
      <c r="F1090" s="14">
        <f t="shared" si="144"/>
        <v>2.5000000000000001E-2</v>
      </c>
      <c r="G1090" s="14">
        <f t="shared" si="142"/>
        <v>1.8750000000000003E-2</v>
      </c>
      <c r="H1090" s="14">
        <v>3</v>
      </c>
      <c r="I1090" s="14">
        <f t="shared" si="143"/>
        <v>5.6250000000000008E-2</v>
      </c>
      <c r="J1090" s="14"/>
      <c r="K1090" s="14"/>
      <c r="L1090" s="14"/>
      <c r="M1090" s="14"/>
      <c r="N1090" s="14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5.75" customHeight="1">
      <c r="A1091" s="2"/>
      <c r="B1091" s="14"/>
      <c r="C1091" s="14"/>
      <c r="D1091" s="14">
        <v>34</v>
      </c>
      <c r="E1091" s="14">
        <v>0.6</v>
      </c>
      <c r="F1091" s="14">
        <f t="shared" si="144"/>
        <v>2.5000000000000001E-2</v>
      </c>
      <c r="G1091" s="14">
        <f t="shared" si="142"/>
        <v>1.4999999999999999E-2</v>
      </c>
      <c r="H1091" s="14">
        <v>3</v>
      </c>
      <c r="I1091" s="14">
        <f t="shared" si="143"/>
        <v>4.4999999999999998E-2</v>
      </c>
      <c r="J1091" s="14"/>
      <c r="K1091" s="14"/>
      <c r="L1091" s="14"/>
      <c r="M1091" s="14"/>
      <c r="N1091" s="14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5.75" customHeight="1">
      <c r="A1092" s="2"/>
      <c r="B1092" s="14"/>
      <c r="C1092" s="14"/>
      <c r="D1092" s="14">
        <v>35</v>
      </c>
      <c r="E1092" s="14">
        <v>0.75</v>
      </c>
      <c r="F1092" s="14">
        <f t="shared" si="144"/>
        <v>2.5000000000000001E-2</v>
      </c>
      <c r="G1092" s="14">
        <f t="shared" si="142"/>
        <v>1.8750000000000003E-2</v>
      </c>
      <c r="H1092" s="14">
        <v>3</v>
      </c>
      <c r="I1092" s="14">
        <f t="shared" si="143"/>
        <v>5.6250000000000008E-2</v>
      </c>
      <c r="J1092" s="14"/>
      <c r="K1092" s="14"/>
      <c r="L1092" s="14"/>
      <c r="M1092" s="14"/>
      <c r="N1092" s="14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5.75" customHeight="1">
      <c r="A1093" s="2"/>
      <c r="B1093" s="14"/>
      <c r="C1093" s="14"/>
      <c r="D1093" s="14">
        <v>37</v>
      </c>
      <c r="E1093" s="14">
        <v>0.75</v>
      </c>
      <c r="F1093" s="14">
        <f t="shared" si="144"/>
        <v>2.5000000000000001E-2</v>
      </c>
      <c r="G1093" s="14">
        <f t="shared" si="142"/>
        <v>1.8750000000000003E-2</v>
      </c>
      <c r="H1093" s="14">
        <v>3</v>
      </c>
      <c r="I1093" s="14">
        <f t="shared" si="143"/>
        <v>5.6250000000000008E-2</v>
      </c>
      <c r="J1093" s="14"/>
      <c r="K1093" s="14"/>
      <c r="L1093" s="14"/>
      <c r="M1093" s="14"/>
      <c r="N1093" s="14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5.75" customHeight="1">
      <c r="A1094" s="2"/>
      <c r="B1094" s="14"/>
      <c r="C1094" s="14"/>
      <c r="D1094" s="14">
        <v>38</v>
      </c>
      <c r="E1094" s="14">
        <v>0.6</v>
      </c>
      <c r="F1094" s="14">
        <f t="shared" si="144"/>
        <v>2.5000000000000001E-2</v>
      </c>
      <c r="G1094" s="14">
        <f t="shared" si="142"/>
        <v>1.4999999999999999E-2</v>
      </c>
      <c r="H1094" s="14">
        <v>3</v>
      </c>
      <c r="I1094" s="14">
        <f t="shared" si="143"/>
        <v>4.4999999999999998E-2</v>
      </c>
      <c r="J1094" s="14"/>
      <c r="K1094" s="14"/>
      <c r="L1094" s="14"/>
      <c r="M1094" s="14"/>
      <c r="N1094" s="14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5.75" customHeight="1">
      <c r="A1095" s="2"/>
      <c r="B1095" s="14"/>
      <c r="C1095" s="14"/>
      <c r="D1095" s="14">
        <v>40</v>
      </c>
      <c r="E1095" s="14">
        <v>0.75</v>
      </c>
      <c r="F1095" s="14">
        <f t="shared" si="144"/>
        <v>2.5000000000000001E-2</v>
      </c>
      <c r="G1095" s="14">
        <f t="shared" si="142"/>
        <v>1.8750000000000003E-2</v>
      </c>
      <c r="H1095" s="14">
        <v>0.5</v>
      </c>
      <c r="I1095" s="14">
        <f t="shared" si="143"/>
        <v>9.3750000000000014E-3</v>
      </c>
      <c r="J1095" s="14"/>
      <c r="K1095" s="14"/>
      <c r="L1095" s="14"/>
      <c r="M1095" s="14"/>
      <c r="N1095" s="14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5.75" customHeight="1">
      <c r="A1096" s="2"/>
      <c r="B1096" s="14"/>
      <c r="C1096" s="14"/>
      <c r="D1096" s="14">
        <v>42</v>
      </c>
      <c r="E1096" s="14">
        <v>0.75</v>
      </c>
      <c r="F1096" s="14">
        <f t="shared" si="144"/>
        <v>2.5000000000000001E-2</v>
      </c>
      <c r="G1096" s="14">
        <f t="shared" si="142"/>
        <v>1.8750000000000003E-2</v>
      </c>
      <c r="H1096" s="14">
        <v>0.5</v>
      </c>
      <c r="I1096" s="14">
        <f t="shared" si="143"/>
        <v>9.3750000000000014E-3</v>
      </c>
      <c r="J1096" s="14"/>
      <c r="K1096" s="14"/>
      <c r="L1096" s="14"/>
      <c r="M1096" s="14"/>
      <c r="N1096" s="14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5.75" customHeight="1">
      <c r="A1097" s="2"/>
      <c r="B1097" s="14"/>
      <c r="C1097" s="14"/>
      <c r="D1097" s="14">
        <v>43</v>
      </c>
      <c r="E1097" s="14">
        <v>0.6</v>
      </c>
      <c r="F1097" s="14">
        <f t="shared" si="144"/>
        <v>2.5000000000000001E-2</v>
      </c>
      <c r="G1097" s="14">
        <f t="shared" si="142"/>
        <v>1.4999999999999999E-2</v>
      </c>
      <c r="H1097" s="14">
        <v>0.5</v>
      </c>
      <c r="I1097" s="14">
        <f t="shared" si="143"/>
        <v>7.4999999999999997E-3</v>
      </c>
      <c r="J1097" s="14"/>
      <c r="K1097" s="14"/>
      <c r="L1097" s="14"/>
      <c r="M1097" s="14"/>
      <c r="N1097" s="14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5.75" customHeight="1">
      <c r="A1098" s="2"/>
      <c r="B1098" s="14"/>
      <c r="C1098" s="14"/>
      <c r="D1098" s="14" t="s">
        <v>16</v>
      </c>
      <c r="E1098" s="14"/>
      <c r="F1098" s="14"/>
      <c r="G1098" s="14">
        <v>0.1</v>
      </c>
      <c r="H1098" s="14">
        <v>10</v>
      </c>
      <c r="I1098" s="14">
        <f t="shared" si="143"/>
        <v>1</v>
      </c>
      <c r="J1098" s="14"/>
      <c r="K1098" s="14"/>
      <c r="L1098" s="14"/>
      <c r="M1098" s="14"/>
      <c r="N1098" s="14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5.75" customHeight="1">
      <c r="A1099" s="2"/>
      <c r="B1099" s="14"/>
      <c r="C1099" s="14"/>
      <c r="D1099" s="14" t="s">
        <v>16</v>
      </c>
      <c r="E1099" s="14"/>
      <c r="F1099" s="14"/>
      <c r="G1099" s="14">
        <v>0.1</v>
      </c>
      <c r="H1099" s="14">
        <v>10</v>
      </c>
      <c r="I1099" s="14">
        <f t="shared" si="143"/>
        <v>1</v>
      </c>
      <c r="J1099" s="14"/>
      <c r="K1099" s="14"/>
      <c r="L1099" s="14"/>
      <c r="M1099" s="14"/>
      <c r="N1099" s="14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5.75" customHeight="1">
      <c r="A1100" s="2"/>
      <c r="B1100" s="14"/>
      <c r="C1100" s="14"/>
      <c r="D1100" s="14" t="s">
        <v>16</v>
      </c>
      <c r="E1100" s="14"/>
      <c r="F1100" s="14"/>
      <c r="G1100" s="14">
        <v>0.1</v>
      </c>
      <c r="H1100" s="14">
        <v>10</v>
      </c>
      <c r="I1100" s="14">
        <f t="shared" si="143"/>
        <v>1</v>
      </c>
      <c r="J1100" s="14"/>
      <c r="K1100" s="14"/>
      <c r="L1100" s="14"/>
      <c r="M1100" s="14"/>
      <c r="N1100" s="14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5.75" customHeight="1">
      <c r="A1101" s="2"/>
      <c r="B1101" s="14"/>
      <c r="C1101" s="14"/>
      <c r="D1101" s="14" t="s">
        <v>16</v>
      </c>
      <c r="E1101" s="14"/>
      <c r="F1101" s="14"/>
      <c r="G1101" s="14">
        <v>0.1</v>
      </c>
      <c r="H1101" s="14">
        <v>10</v>
      </c>
      <c r="I1101" s="14">
        <f t="shared" si="143"/>
        <v>1</v>
      </c>
      <c r="J1101" s="14"/>
      <c r="K1101" s="14"/>
      <c r="L1101" s="14"/>
      <c r="M1101" s="14"/>
      <c r="N1101" s="14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5.75" customHeight="1">
      <c r="A1102" s="2"/>
      <c r="B1102" s="14"/>
      <c r="C1102" s="14"/>
      <c r="D1102" s="14" t="s">
        <v>16</v>
      </c>
      <c r="E1102" s="14"/>
      <c r="F1102" s="14"/>
      <c r="G1102" s="14">
        <v>0.1</v>
      </c>
      <c r="H1102" s="14">
        <v>10</v>
      </c>
      <c r="I1102" s="14">
        <f t="shared" si="143"/>
        <v>1</v>
      </c>
      <c r="J1102" s="14"/>
      <c r="K1102" s="14"/>
      <c r="L1102" s="14"/>
      <c r="M1102" s="14"/>
      <c r="N1102" s="14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5.75" customHeight="1">
      <c r="A1103" s="2"/>
      <c r="B1103" s="14"/>
      <c r="C1103" s="14"/>
      <c r="D1103" s="14" t="s">
        <v>16</v>
      </c>
      <c r="E1103" s="14"/>
      <c r="F1103" s="14"/>
      <c r="G1103" s="14">
        <v>0.1</v>
      </c>
      <c r="H1103" s="14">
        <v>0.5</v>
      </c>
      <c r="I1103" s="14">
        <f t="shared" si="143"/>
        <v>0.05</v>
      </c>
      <c r="J1103" s="14"/>
      <c r="K1103" s="14"/>
      <c r="L1103" s="14"/>
      <c r="M1103" s="14"/>
      <c r="N1103" s="14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5.75" customHeight="1">
      <c r="A1104" s="2"/>
      <c r="B1104" s="14"/>
      <c r="C1104" s="14"/>
      <c r="D1104" s="14" t="s">
        <v>16</v>
      </c>
      <c r="E1104" s="14"/>
      <c r="F1104" s="14"/>
      <c r="G1104" s="14">
        <v>0.1</v>
      </c>
      <c r="H1104" s="14">
        <v>0.5</v>
      </c>
      <c r="I1104" s="14">
        <f t="shared" si="143"/>
        <v>0.05</v>
      </c>
      <c r="J1104" s="14"/>
      <c r="K1104" s="14"/>
      <c r="L1104" s="14"/>
      <c r="M1104" s="14"/>
      <c r="N1104" s="14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5.75" customHeight="1">
      <c r="A1105" s="2"/>
      <c r="B1105" s="14"/>
      <c r="C1105" s="14"/>
      <c r="D1105" s="14" t="s">
        <v>16</v>
      </c>
      <c r="E1105" s="14"/>
      <c r="F1105" s="14"/>
      <c r="G1105" s="14">
        <v>0.1</v>
      </c>
      <c r="H1105" s="14">
        <v>0.5</v>
      </c>
      <c r="I1105" s="14">
        <f t="shared" si="143"/>
        <v>0.05</v>
      </c>
      <c r="J1105" s="14"/>
      <c r="K1105" s="14"/>
      <c r="L1105" s="14"/>
      <c r="M1105" s="14"/>
      <c r="N1105" s="14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5.75" customHeight="1">
      <c r="A1106" s="2"/>
      <c r="B1106" s="5"/>
      <c r="C1106" s="5"/>
      <c r="D1106" s="5" t="s">
        <v>15</v>
      </c>
      <c r="E1106" s="5"/>
      <c r="F1106" s="5"/>
      <c r="G1106" s="5">
        <f>SUM(G1085:G1105)</f>
        <v>1.0337499999999999</v>
      </c>
      <c r="H1106" s="5"/>
      <c r="I1106" s="5">
        <f>SUM(I1085:I1105)</f>
        <v>5.6324999999999994</v>
      </c>
      <c r="J1106" s="5">
        <f>I1106/G1106</f>
        <v>5.4486094316807732</v>
      </c>
      <c r="K1106" s="5">
        <v>0.5</v>
      </c>
      <c r="L1106" s="5">
        <f>K1106*I1106</f>
        <v>2.8162499999999997</v>
      </c>
      <c r="M1106" s="5">
        <f>G1106*C1085</f>
        <v>206.75</v>
      </c>
      <c r="N1106" s="5">
        <f>I1106*C1085</f>
        <v>1126.4999999999998</v>
      </c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5.75" customHeight="1">
      <c r="A1107" s="2"/>
      <c r="B1107" s="3" t="s">
        <v>2</v>
      </c>
      <c r="C1107" s="3" t="s">
        <v>3</v>
      </c>
      <c r="D1107" s="3" t="s">
        <v>4</v>
      </c>
      <c r="E1107" s="3" t="s">
        <v>5</v>
      </c>
      <c r="F1107" s="3" t="s">
        <v>6</v>
      </c>
      <c r="G1107" s="3" t="s">
        <v>7</v>
      </c>
      <c r="H1107" s="3" t="s">
        <v>8</v>
      </c>
      <c r="I1107" s="3" t="s">
        <v>9</v>
      </c>
      <c r="J1107" s="3" t="s">
        <v>10</v>
      </c>
      <c r="K1107" s="3" t="s">
        <v>11</v>
      </c>
      <c r="L1107" s="3" t="s">
        <v>12</v>
      </c>
      <c r="M1107" s="3" t="s">
        <v>13</v>
      </c>
      <c r="N1107" s="3" t="s">
        <v>14</v>
      </c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5.75" customHeight="1">
      <c r="A1108" s="2"/>
      <c r="B1108" s="14">
        <v>23</v>
      </c>
      <c r="C1108" s="14">
        <v>200</v>
      </c>
      <c r="D1108" s="14">
        <v>31</v>
      </c>
      <c r="E1108" s="14">
        <v>0.8</v>
      </c>
      <c r="F1108" s="14">
        <f>A2</f>
        <v>2.5000000000000001E-2</v>
      </c>
      <c r="G1108" s="14">
        <f t="shared" ref="G1108:G1120" si="145">E1108*F1108</f>
        <v>2.0000000000000004E-2</v>
      </c>
      <c r="H1108" s="14">
        <v>3</v>
      </c>
      <c r="I1108" s="14">
        <f t="shared" ref="I1108:I1128" si="146">G1108*H1108</f>
        <v>6.0000000000000012E-2</v>
      </c>
      <c r="J1108" s="14"/>
      <c r="K1108" s="14"/>
      <c r="L1108" s="14"/>
      <c r="M1108" s="14"/>
      <c r="N1108" s="14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5.75" customHeight="1">
      <c r="A1109" s="2"/>
      <c r="B1109" s="14"/>
      <c r="C1109" s="14"/>
      <c r="D1109" s="14">
        <v>33</v>
      </c>
      <c r="E1109" s="14">
        <v>0.8</v>
      </c>
      <c r="F1109" s="14">
        <f t="shared" ref="F1109:F1120" si="147">A3</f>
        <v>2.5000000000000001E-2</v>
      </c>
      <c r="G1109" s="14">
        <f t="shared" si="145"/>
        <v>2.0000000000000004E-2</v>
      </c>
      <c r="H1109" s="14">
        <v>3</v>
      </c>
      <c r="I1109" s="14">
        <f t="shared" si="146"/>
        <v>6.0000000000000012E-2</v>
      </c>
      <c r="J1109" s="14"/>
      <c r="K1109" s="14"/>
      <c r="L1109" s="14"/>
      <c r="M1109" s="14"/>
      <c r="N1109" s="14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5.75" customHeight="1">
      <c r="A1110" s="2"/>
      <c r="B1110" s="14"/>
      <c r="C1110" s="14"/>
      <c r="D1110" s="14">
        <v>36</v>
      </c>
      <c r="E1110" s="14">
        <v>0.8</v>
      </c>
      <c r="F1110" s="14">
        <f t="shared" si="147"/>
        <v>2.5000000000000001E-2</v>
      </c>
      <c r="G1110" s="14">
        <f t="shared" si="145"/>
        <v>2.0000000000000004E-2</v>
      </c>
      <c r="H1110" s="14">
        <v>3</v>
      </c>
      <c r="I1110" s="14">
        <f t="shared" si="146"/>
        <v>6.0000000000000012E-2</v>
      </c>
      <c r="J1110" s="14"/>
      <c r="K1110" s="14"/>
      <c r="L1110" s="14"/>
      <c r="M1110" s="14"/>
      <c r="N1110" s="14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5.75" customHeight="1">
      <c r="A1111" s="2"/>
      <c r="B1111" s="14"/>
      <c r="C1111" s="14"/>
      <c r="D1111" s="14">
        <v>39</v>
      </c>
      <c r="E1111" s="14">
        <v>0.8</v>
      </c>
      <c r="F1111" s="14">
        <f t="shared" si="147"/>
        <v>2.5000000000000001E-2</v>
      </c>
      <c r="G1111" s="14">
        <f t="shared" si="145"/>
        <v>2.0000000000000004E-2</v>
      </c>
      <c r="H1111" s="14">
        <v>3</v>
      </c>
      <c r="I1111" s="14">
        <f t="shared" si="146"/>
        <v>6.0000000000000012E-2</v>
      </c>
      <c r="J1111" s="14"/>
      <c r="K1111" s="14"/>
      <c r="L1111" s="14"/>
      <c r="M1111" s="14"/>
      <c r="N1111" s="14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5.75" customHeight="1">
      <c r="A1112" s="2"/>
      <c r="B1112" s="14"/>
      <c r="C1112" s="14"/>
      <c r="D1112" s="14">
        <v>41</v>
      </c>
      <c r="E1112" s="14">
        <v>0.6</v>
      </c>
      <c r="F1112" s="14">
        <f t="shared" si="147"/>
        <v>2.5000000000000001E-2</v>
      </c>
      <c r="G1112" s="14">
        <f t="shared" si="145"/>
        <v>1.4999999999999999E-2</v>
      </c>
      <c r="H1112" s="14">
        <v>0.5</v>
      </c>
      <c r="I1112" s="14">
        <f t="shared" si="146"/>
        <v>7.4999999999999997E-3</v>
      </c>
      <c r="J1112" s="14"/>
      <c r="K1112" s="14"/>
      <c r="L1112" s="14"/>
      <c r="M1112" s="14"/>
      <c r="N1112" s="14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5.75" customHeight="1">
      <c r="A1113" s="2"/>
      <c r="B1113" s="14"/>
      <c r="C1113" s="14"/>
      <c r="D1113" s="14">
        <v>32</v>
      </c>
      <c r="E1113" s="14">
        <v>0.75</v>
      </c>
      <c r="F1113" s="14">
        <f t="shared" si="147"/>
        <v>2.5000000000000001E-2</v>
      </c>
      <c r="G1113" s="14">
        <f t="shared" si="145"/>
        <v>1.8750000000000003E-2</v>
      </c>
      <c r="H1113" s="14">
        <v>3</v>
      </c>
      <c r="I1113" s="14">
        <f t="shared" si="146"/>
        <v>5.6250000000000008E-2</v>
      </c>
      <c r="J1113" s="14"/>
      <c r="K1113" s="14"/>
      <c r="L1113" s="14"/>
      <c r="M1113" s="14"/>
      <c r="N1113" s="14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5.75" customHeight="1">
      <c r="A1114" s="2"/>
      <c r="B1114" s="14"/>
      <c r="C1114" s="14"/>
      <c r="D1114" s="14">
        <v>34</v>
      </c>
      <c r="E1114" s="14">
        <v>0.6</v>
      </c>
      <c r="F1114" s="14">
        <f t="shared" si="147"/>
        <v>2.5000000000000001E-2</v>
      </c>
      <c r="G1114" s="14">
        <f t="shared" si="145"/>
        <v>1.4999999999999999E-2</v>
      </c>
      <c r="H1114" s="14">
        <v>3</v>
      </c>
      <c r="I1114" s="14">
        <f t="shared" si="146"/>
        <v>4.4999999999999998E-2</v>
      </c>
      <c r="J1114" s="14"/>
      <c r="K1114" s="14"/>
      <c r="L1114" s="14"/>
      <c r="M1114" s="14"/>
      <c r="N1114" s="14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5.75" customHeight="1">
      <c r="A1115" s="2"/>
      <c r="B1115" s="14"/>
      <c r="C1115" s="14"/>
      <c r="D1115" s="14">
        <v>35</v>
      </c>
      <c r="E1115" s="14">
        <v>0.75</v>
      </c>
      <c r="F1115" s="14">
        <f t="shared" si="147"/>
        <v>2.5000000000000001E-2</v>
      </c>
      <c r="G1115" s="14">
        <f t="shared" si="145"/>
        <v>1.8750000000000003E-2</v>
      </c>
      <c r="H1115" s="14">
        <v>3</v>
      </c>
      <c r="I1115" s="14">
        <f t="shared" si="146"/>
        <v>5.6250000000000008E-2</v>
      </c>
      <c r="J1115" s="14"/>
      <c r="K1115" s="14"/>
      <c r="L1115" s="14"/>
      <c r="M1115" s="14"/>
      <c r="N1115" s="14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5.75" customHeight="1">
      <c r="A1116" s="2"/>
      <c r="B1116" s="14"/>
      <c r="C1116" s="14"/>
      <c r="D1116" s="14">
        <v>37</v>
      </c>
      <c r="E1116" s="14">
        <v>0.75</v>
      </c>
      <c r="F1116" s="14">
        <f t="shared" si="147"/>
        <v>2.5000000000000001E-2</v>
      </c>
      <c r="G1116" s="14">
        <f t="shared" si="145"/>
        <v>1.8750000000000003E-2</v>
      </c>
      <c r="H1116" s="14">
        <v>3</v>
      </c>
      <c r="I1116" s="14">
        <f t="shared" si="146"/>
        <v>5.6250000000000008E-2</v>
      </c>
      <c r="J1116" s="14"/>
      <c r="K1116" s="14"/>
      <c r="L1116" s="14"/>
      <c r="M1116" s="14"/>
      <c r="N1116" s="14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5.75" customHeight="1">
      <c r="A1117" s="2"/>
      <c r="B1117" s="14"/>
      <c r="C1117" s="14"/>
      <c r="D1117" s="14">
        <v>38</v>
      </c>
      <c r="E1117" s="14">
        <v>0.6</v>
      </c>
      <c r="F1117" s="14">
        <f t="shared" si="147"/>
        <v>2.5000000000000001E-2</v>
      </c>
      <c r="G1117" s="14">
        <f t="shared" si="145"/>
        <v>1.4999999999999999E-2</v>
      </c>
      <c r="H1117" s="14">
        <v>3</v>
      </c>
      <c r="I1117" s="14">
        <f t="shared" si="146"/>
        <v>4.4999999999999998E-2</v>
      </c>
      <c r="J1117" s="14"/>
      <c r="K1117" s="14"/>
      <c r="L1117" s="14"/>
      <c r="M1117" s="14"/>
      <c r="N1117" s="14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5.75" customHeight="1">
      <c r="A1118" s="2"/>
      <c r="B1118" s="14"/>
      <c r="C1118" s="14"/>
      <c r="D1118" s="14">
        <v>40</v>
      </c>
      <c r="E1118" s="14">
        <v>0.75</v>
      </c>
      <c r="F1118" s="14">
        <f t="shared" si="147"/>
        <v>2.5000000000000001E-2</v>
      </c>
      <c r="G1118" s="14">
        <f t="shared" si="145"/>
        <v>1.8750000000000003E-2</v>
      </c>
      <c r="H1118" s="14">
        <v>3</v>
      </c>
      <c r="I1118" s="14">
        <f t="shared" si="146"/>
        <v>5.6250000000000008E-2</v>
      </c>
      <c r="J1118" s="14"/>
      <c r="K1118" s="14"/>
      <c r="L1118" s="14"/>
      <c r="M1118" s="14"/>
      <c r="N1118" s="14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5.75" customHeight="1">
      <c r="A1119" s="2"/>
      <c r="B1119" s="14"/>
      <c r="C1119" s="14"/>
      <c r="D1119" s="14">
        <v>42</v>
      </c>
      <c r="E1119" s="14">
        <v>0.75</v>
      </c>
      <c r="F1119" s="14">
        <f t="shared" si="147"/>
        <v>2.5000000000000001E-2</v>
      </c>
      <c r="G1119" s="14">
        <f t="shared" si="145"/>
        <v>1.8750000000000003E-2</v>
      </c>
      <c r="H1119" s="14">
        <v>0.5</v>
      </c>
      <c r="I1119" s="14">
        <f t="shared" si="146"/>
        <v>9.3750000000000014E-3</v>
      </c>
      <c r="J1119" s="14"/>
      <c r="K1119" s="14"/>
      <c r="L1119" s="14"/>
      <c r="M1119" s="14"/>
      <c r="N1119" s="14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5.75" customHeight="1">
      <c r="A1120" s="2"/>
      <c r="B1120" s="14"/>
      <c r="C1120" s="14"/>
      <c r="D1120" s="14">
        <v>43</v>
      </c>
      <c r="E1120" s="14">
        <v>0.6</v>
      </c>
      <c r="F1120" s="14">
        <f t="shared" si="147"/>
        <v>2.5000000000000001E-2</v>
      </c>
      <c r="G1120" s="14">
        <f t="shared" si="145"/>
        <v>1.4999999999999999E-2</v>
      </c>
      <c r="H1120" s="14">
        <v>0.5</v>
      </c>
      <c r="I1120" s="14">
        <f t="shared" si="146"/>
        <v>7.4999999999999997E-3</v>
      </c>
      <c r="J1120" s="14"/>
      <c r="K1120" s="14"/>
      <c r="L1120" s="14"/>
      <c r="M1120" s="14"/>
      <c r="N1120" s="14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5.75" customHeight="1">
      <c r="A1121" s="2"/>
      <c r="B1121" s="14"/>
      <c r="C1121" s="14"/>
      <c r="D1121" s="14" t="s">
        <v>16</v>
      </c>
      <c r="E1121" s="14"/>
      <c r="F1121" s="14"/>
      <c r="G1121" s="14">
        <v>0.1</v>
      </c>
      <c r="H1121" s="14">
        <v>10</v>
      </c>
      <c r="I1121" s="14">
        <f t="shared" si="146"/>
        <v>1</v>
      </c>
      <c r="J1121" s="14"/>
      <c r="K1121" s="14"/>
      <c r="L1121" s="14"/>
      <c r="M1121" s="14"/>
      <c r="N1121" s="14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5.75" customHeight="1">
      <c r="A1122" s="2"/>
      <c r="B1122" s="14"/>
      <c r="C1122" s="14"/>
      <c r="D1122" s="14" t="s">
        <v>16</v>
      </c>
      <c r="E1122" s="14"/>
      <c r="F1122" s="14"/>
      <c r="G1122" s="14">
        <v>0.1</v>
      </c>
      <c r="H1122" s="14">
        <v>10</v>
      </c>
      <c r="I1122" s="14">
        <f t="shared" si="146"/>
        <v>1</v>
      </c>
      <c r="J1122" s="14"/>
      <c r="K1122" s="14"/>
      <c r="L1122" s="14"/>
      <c r="M1122" s="14"/>
      <c r="N1122" s="14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5.75" customHeight="1">
      <c r="A1123" s="2"/>
      <c r="B1123" s="14"/>
      <c r="C1123" s="14"/>
      <c r="D1123" s="14" t="s">
        <v>16</v>
      </c>
      <c r="E1123" s="14"/>
      <c r="F1123" s="14"/>
      <c r="G1123" s="14">
        <v>0.1</v>
      </c>
      <c r="H1123" s="14">
        <v>10</v>
      </c>
      <c r="I1123" s="14">
        <f t="shared" si="146"/>
        <v>1</v>
      </c>
      <c r="J1123" s="14"/>
      <c r="K1123" s="14"/>
      <c r="L1123" s="14"/>
      <c r="M1123" s="14"/>
      <c r="N1123" s="14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5.75" customHeight="1">
      <c r="A1124" s="2"/>
      <c r="B1124" s="14"/>
      <c r="C1124" s="14"/>
      <c r="D1124" s="14" t="s">
        <v>16</v>
      </c>
      <c r="E1124" s="14"/>
      <c r="F1124" s="14"/>
      <c r="G1124" s="14">
        <v>0.1</v>
      </c>
      <c r="H1124" s="14">
        <v>10</v>
      </c>
      <c r="I1124" s="14">
        <f t="shared" si="146"/>
        <v>1</v>
      </c>
      <c r="J1124" s="14"/>
      <c r="K1124" s="14"/>
      <c r="L1124" s="14"/>
      <c r="M1124" s="14"/>
      <c r="N1124" s="14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5.75" customHeight="1">
      <c r="A1125" s="2"/>
      <c r="B1125" s="14"/>
      <c r="C1125" s="14"/>
      <c r="D1125" s="14" t="s">
        <v>16</v>
      </c>
      <c r="E1125" s="14"/>
      <c r="F1125" s="14"/>
      <c r="G1125" s="14">
        <v>0.1</v>
      </c>
      <c r="H1125" s="14">
        <v>10</v>
      </c>
      <c r="I1125" s="14">
        <f t="shared" si="146"/>
        <v>1</v>
      </c>
      <c r="J1125" s="14"/>
      <c r="K1125" s="14"/>
      <c r="L1125" s="14"/>
      <c r="M1125" s="14"/>
      <c r="N1125" s="14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5.75" customHeight="1">
      <c r="A1126" s="2"/>
      <c r="B1126" s="14"/>
      <c r="C1126" s="14"/>
      <c r="D1126" s="14" t="s">
        <v>16</v>
      </c>
      <c r="E1126" s="14"/>
      <c r="F1126" s="14"/>
      <c r="G1126" s="14">
        <v>0.1</v>
      </c>
      <c r="H1126" s="14">
        <v>10</v>
      </c>
      <c r="I1126" s="14">
        <f t="shared" si="146"/>
        <v>1</v>
      </c>
      <c r="J1126" s="14"/>
      <c r="K1126" s="14"/>
      <c r="L1126" s="14"/>
      <c r="M1126" s="14"/>
      <c r="N1126" s="14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5.75" customHeight="1">
      <c r="A1127" s="2"/>
      <c r="B1127" s="14"/>
      <c r="C1127" s="14"/>
      <c r="D1127" s="14" t="s">
        <v>16</v>
      </c>
      <c r="E1127" s="14"/>
      <c r="F1127" s="14"/>
      <c r="G1127" s="14">
        <v>0.1</v>
      </c>
      <c r="H1127" s="14">
        <v>0.5</v>
      </c>
      <c r="I1127" s="14">
        <f t="shared" si="146"/>
        <v>0.05</v>
      </c>
      <c r="J1127" s="14"/>
      <c r="K1127" s="14"/>
      <c r="L1127" s="14"/>
      <c r="M1127" s="14"/>
      <c r="N1127" s="14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5.75" customHeight="1">
      <c r="A1128" s="2"/>
      <c r="B1128" s="14"/>
      <c r="C1128" s="14"/>
      <c r="D1128" s="14" t="s">
        <v>16</v>
      </c>
      <c r="E1128" s="14"/>
      <c r="F1128" s="14"/>
      <c r="G1128" s="14">
        <v>0.1</v>
      </c>
      <c r="H1128" s="14">
        <v>0.5</v>
      </c>
      <c r="I1128" s="14">
        <f t="shared" si="146"/>
        <v>0.05</v>
      </c>
      <c r="J1128" s="14"/>
      <c r="K1128" s="14"/>
      <c r="L1128" s="14"/>
      <c r="M1128" s="14"/>
      <c r="N1128" s="14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5.75" customHeight="1">
      <c r="A1129" s="2"/>
      <c r="B1129" s="5"/>
      <c r="C1129" s="5"/>
      <c r="D1129" s="5" t="s">
        <v>15</v>
      </c>
      <c r="E1129" s="5"/>
      <c r="F1129" s="5"/>
      <c r="G1129" s="5">
        <f>SUM(G1108:G1128)</f>
        <v>1.0337499999999999</v>
      </c>
      <c r="H1129" s="5"/>
      <c r="I1129" s="5">
        <f>SUM(I1108:I1128)</f>
        <v>6.6793750000000003</v>
      </c>
      <c r="J1129" s="5">
        <f>I1129/G1129</f>
        <v>6.4613059250302305</v>
      </c>
      <c r="K1129" s="5">
        <v>0.5</v>
      </c>
      <c r="L1129" s="5">
        <f>K1129*I1129</f>
        <v>3.3396875000000001</v>
      </c>
      <c r="M1129" s="5">
        <f>G1129*C1108</f>
        <v>206.75</v>
      </c>
      <c r="N1129" s="5">
        <f>I1129*C1108</f>
        <v>1335.875</v>
      </c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5.75" customHeight="1">
      <c r="A1130" s="2"/>
      <c r="B1130" s="3" t="s">
        <v>2</v>
      </c>
      <c r="C1130" s="3" t="s">
        <v>3</v>
      </c>
      <c r="D1130" s="3" t="s">
        <v>4</v>
      </c>
      <c r="E1130" s="3" t="s">
        <v>5</v>
      </c>
      <c r="F1130" s="3" t="s">
        <v>6</v>
      </c>
      <c r="G1130" s="3" t="s">
        <v>7</v>
      </c>
      <c r="H1130" s="3" t="s">
        <v>8</v>
      </c>
      <c r="I1130" s="3" t="s">
        <v>9</v>
      </c>
      <c r="J1130" s="3" t="s">
        <v>10</v>
      </c>
      <c r="K1130" s="3" t="s">
        <v>11</v>
      </c>
      <c r="L1130" s="3" t="s">
        <v>12</v>
      </c>
      <c r="M1130" s="3" t="s">
        <v>13</v>
      </c>
      <c r="N1130" s="3" t="s">
        <v>14</v>
      </c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5.75" customHeight="1">
      <c r="A1131" s="2"/>
      <c r="B1131" s="14">
        <v>24</v>
      </c>
      <c r="C1131" s="14">
        <v>10</v>
      </c>
      <c r="D1131" s="14">
        <v>31</v>
      </c>
      <c r="E1131" s="14">
        <v>0.8</v>
      </c>
      <c r="F1131" s="14">
        <f>A2</f>
        <v>2.5000000000000001E-2</v>
      </c>
      <c r="G1131" s="14">
        <f t="shared" ref="G1131:G1143" si="148">E1131*F1131</f>
        <v>2.0000000000000004E-2</v>
      </c>
      <c r="H1131" s="14">
        <v>3</v>
      </c>
      <c r="I1131" s="14">
        <f t="shared" ref="I1131:I1151" si="149">G1131*H1131</f>
        <v>6.0000000000000012E-2</v>
      </c>
      <c r="J1131" s="14"/>
      <c r="K1131" s="14"/>
      <c r="L1131" s="14"/>
      <c r="M1131" s="14"/>
      <c r="N1131" s="14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5.75" customHeight="1">
      <c r="A1132" s="2"/>
      <c r="B1132" s="14"/>
      <c r="C1132" s="14"/>
      <c r="D1132" s="14">
        <v>33</v>
      </c>
      <c r="E1132" s="14">
        <v>0.8</v>
      </c>
      <c r="F1132" s="14">
        <f t="shared" ref="F1132:F1143" si="150">A3</f>
        <v>2.5000000000000001E-2</v>
      </c>
      <c r="G1132" s="14">
        <f t="shared" si="148"/>
        <v>2.0000000000000004E-2</v>
      </c>
      <c r="H1132" s="14">
        <v>3</v>
      </c>
      <c r="I1132" s="14">
        <f t="shared" si="149"/>
        <v>6.0000000000000012E-2</v>
      </c>
      <c r="J1132" s="14"/>
      <c r="K1132" s="14"/>
      <c r="L1132" s="14"/>
      <c r="M1132" s="14"/>
      <c r="N1132" s="14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5.75" customHeight="1">
      <c r="A1133" s="2"/>
      <c r="B1133" s="14"/>
      <c r="C1133" s="14"/>
      <c r="D1133" s="14">
        <v>36</v>
      </c>
      <c r="E1133" s="14">
        <v>0.8</v>
      </c>
      <c r="F1133" s="14">
        <f t="shared" si="150"/>
        <v>2.5000000000000001E-2</v>
      </c>
      <c r="G1133" s="14">
        <f t="shared" si="148"/>
        <v>2.0000000000000004E-2</v>
      </c>
      <c r="H1133" s="14">
        <v>3</v>
      </c>
      <c r="I1133" s="14">
        <f t="shared" si="149"/>
        <v>6.0000000000000012E-2</v>
      </c>
      <c r="J1133" s="14"/>
      <c r="K1133" s="14"/>
      <c r="L1133" s="14"/>
      <c r="M1133" s="14"/>
      <c r="N1133" s="14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5.75" customHeight="1">
      <c r="A1134" s="2"/>
      <c r="B1134" s="14"/>
      <c r="C1134" s="14"/>
      <c r="D1134" s="14">
        <v>39</v>
      </c>
      <c r="E1134" s="14">
        <v>0.8</v>
      </c>
      <c r="F1134" s="14">
        <f t="shared" si="150"/>
        <v>2.5000000000000001E-2</v>
      </c>
      <c r="G1134" s="14">
        <f t="shared" si="148"/>
        <v>2.0000000000000004E-2</v>
      </c>
      <c r="H1134" s="14">
        <v>3</v>
      </c>
      <c r="I1134" s="14">
        <f t="shared" si="149"/>
        <v>6.0000000000000012E-2</v>
      </c>
      <c r="J1134" s="14"/>
      <c r="K1134" s="14"/>
      <c r="L1134" s="14"/>
      <c r="M1134" s="14"/>
      <c r="N1134" s="14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5.75" customHeight="1">
      <c r="A1135" s="2"/>
      <c r="B1135" s="14"/>
      <c r="C1135" s="14"/>
      <c r="D1135" s="14">
        <v>41</v>
      </c>
      <c r="E1135" s="14">
        <v>0.6</v>
      </c>
      <c r="F1135" s="14">
        <f t="shared" si="150"/>
        <v>2.5000000000000001E-2</v>
      </c>
      <c r="G1135" s="14">
        <f t="shared" si="148"/>
        <v>1.4999999999999999E-2</v>
      </c>
      <c r="H1135" s="14">
        <v>3</v>
      </c>
      <c r="I1135" s="14">
        <f t="shared" si="149"/>
        <v>4.4999999999999998E-2</v>
      </c>
      <c r="J1135" s="14"/>
      <c r="K1135" s="14"/>
      <c r="L1135" s="14"/>
      <c r="M1135" s="14"/>
      <c r="N1135" s="14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5.75" customHeight="1">
      <c r="A1136" s="2"/>
      <c r="B1136" s="14"/>
      <c r="C1136" s="14"/>
      <c r="D1136" s="14">
        <v>32</v>
      </c>
      <c r="E1136" s="14">
        <v>0.75</v>
      </c>
      <c r="F1136" s="14">
        <f t="shared" si="150"/>
        <v>2.5000000000000001E-2</v>
      </c>
      <c r="G1136" s="14">
        <f t="shared" si="148"/>
        <v>1.8750000000000003E-2</v>
      </c>
      <c r="H1136" s="14">
        <v>3</v>
      </c>
      <c r="I1136" s="14">
        <f t="shared" si="149"/>
        <v>5.6250000000000008E-2</v>
      </c>
      <c r="J1136" s="14"/>
      <c r="K1136" s="14"/>
      <c r="L1136" s="14"/>
      <c r="M1136" s="14"/>
      <c r="N1136" s="14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5.75" customHeight="1">
      <c r="A1137" s="2"/>
      <c r="B1137" s="14"/>
      <c r="C1137" s="14"/>
      <c r="D1137" s="14">
        <v>34</v>
      </c>
      <c r="E1137" s="14">
        <v>0.6</v>
      </c>
      <c r="F1137" s="14">
        <f t="shared" si="150"/>
        <v>2.5000000000000001E-2</v>
      </c>
      <c r="G1137" s="14">
        <f t="shared" si="148"/>
        <v>1.4999999999999999E-2</v>
      </c>
      <c r="H1137" s="14">
        <v>3</v>
      </c>
      <c r="I1137" s="14">
        <f t="shared" si="149"/>
        <v>4.4999999999999998E-2</v>
      </c>
      <c r="J1137" s="14"/>
      <c r="K1137" s="14"/>
      <c r="L1137" s="14"/>
      <c r="M1137" s="14"/>
      <c r="N1137" s="14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5.75" customHeight="1">
      <c r="A1138" s="2"/>
      <c r="B1138" s="14"/>
      <c r="C1138" s="14"/>
      <c r="D1138" s="14">
        <v>35</v>
      </c>
      <c r="E1138" s="14">
        <v>0.75</v>
      </c>
      <c r="F1138" s="14">
        <f t="shared" si="150"/>
        <v>2.5000000000000001E-2</v>
      </c>
      <c r="G1138" s="14">
        <f t="shared" si="148"/>
        <v>1.8750000000000003E-2</v>
      </c>
      <c r="H1138" s="14">
        <v>3</v>
      </c>
      <c r="I1138" s="14">
        <f t="shared" si="149"/>
        <v>5.6250000000000008E-2</v>
      </c>
      <c r="J1138" s="14"/>
      <c r="K1138" s="14"/>
      <c r="L1138" s="14"/>
      <c r="M1138" s="14"/>
      <c r="N1138" s="14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5.75" customHeight="1">
      <c r="A1139" s="2"/>
      <c r="B1139" s="14"/>
      <c r="C1139" s="14"/>
      <c r="D1139" s="14">
        <v>37</v>
      </c>
      <c r="E1139" s="14">
        <v>0.75</v>
      </c>
      <c r="F1139" s="14">
        <f t="shared" si="150"/>
        <v>2.5000000000000001E-2</v>
      </c>
      <c r="G1139" s="14">
        <f t="shared" si="148"/>
        <v>1.8750000000000003E-2</v>
      </c>
      <c r="H1139" s="14">
        <v>3</v>
      </c>
      <c r="I1139" s="14">
        <f t="shared" si="149"/>
        <v>5.6250000000000008E-2</v>
      </c>
      <c r="J1139" s="14"/>
      <c r="K1139" s="14"/>
      <c r="L1139" s="14"/>
      <c r="M1139" s="14"/>
      <c r="N1139" s="14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5.75" customHeight="1">
      <c r="A1140" s="2"/>
      <c r="B1140" s="14"/>
      <c r="C1140" s="14"/>
      <c r="D1140" s="14">
        <v>38</v>
      </c>
      <c r="E1140" s="14">
        <v>0.6</v>
      </c>
      <c r="F1140" s="14">
        <f t="shared" si="150"/>
        <v>2.5000000000000001E-2</v>
      </c>
      <c r="G1140" s="14">
        <f t="shared" si="148"/>
        <v>1.4999999999999999E-2</v>
      </c>
      <c r="H1140" s="14">
        <v>3</v>
      </c>
      <c r="I1140" s="14">
        <f t="shared" si="149"/>
        <v>4.4999999999999998E-2</v>
      </c>
      <c r="J1140" s="14"/>
      <c r="K1140" s="14"/>
      <c r="L1140" s="14"/>
      <c r="M1140" s="14"/>
      <c r="N1140" s="14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5.75" customHeight="1">
      <c r="A1141" s="2"/>
      <c r="B1141" s="14"/>
      <c r="C1141" s="14"/>
      <c r="D1141" s="14">
        <v>40</v>
      </c>
      <c r="E1141" s="14">
        <v>0.75</v>
      </c>
      <c r="F1141" s="14">
        <f t="shared" si="150"/>
        <v>2.5000000000000001E-2</v>
      </c>
      <c r="G1141" s="14">
        <f t="shared" si="148"/>
        <v>1.8750000000000003E-2</v>
      </c>
      <c r="H1141" s="14">
        <v>3</v>
      </c>
      <c r="I1141" s="14">
        <f t="shared" si="149"/>
        <v>5.6250000000000008E-2</v>
      </c>
      <c r="J1141" s="14"/>
      <c r="K1141" s="14"/>
      <c r="L1141" s="14"/>
      <c r="M1141" s="14"/>
      <c r="N1141" s="14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5.75" customHeight="1">
      <c r="A1142" s="2"/>
      <c r="B1142" s="14"/>
      <c r="C1142" s="14"/>
      <c r="D1142" s="14">
        <v>42</v>
      </c>
      <c r="E1142" s="14">
        <v>0.75</v>
      </c>
      <c r="F1142" s="14">
        <f t="shared" si="150"/>
        <v>2.5000000000000001E-2</v>
      </c>
      <c r="G1142" s="14">
        <f t="shared" si="148"/>
        <v>1.8750000000000003E-2</v>
      </c>
      <c r="H1142" s="14">
        <v>3</v>
      </c>
      <c r="I1142" s="14">
        <f t="shared" si="149"/>
        <v>5.6250000000000008E-2</v>
      </c>
      <c r="J1142" s="14"/>
      <c r="K1142" s="14"/>
      <c r="L1142" s="14"/>
      <c r="M1142" s="14"/>
      <c r="N1142" s="14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5.75" customHeight="1">
      <c r="A1143" s="2"/>
      <c r="B1143" s="14"/>
      <c r="C1143" s="14"/>
      <c r="D1143" s="14">
        <v>43</v>
      </c>
      <c r="E1143" s="14">
        <v>0.6</v>
      </c>
      <c r="F1143" s="14">
        <f t="shared" si="150"/>
        <v>2.5000000000000001E-2</v>
      </c>
      <c r="G1143" s="14">
        <f t="shared" si="148"/>
        <v>1.4999999999999999E-2</v>
      </c>
      <c r="H1143" s="14">
        <v>3</v>
      </c>
      <c r="I1143" s="14">
        <f t="shared" si="149"/>
        <v>4.4999999999999998E-2</v>
      </c>
      <c r="J1143" s="14"/>
      <c r="K1143" s="14"/>
      <c r="L1143" s="14"/>
      <c r="M1143" s="14"/>
      <c r="N1143" s="14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5.75" customHeight="1">
      <c r="A1144" s="2"/>
      <c r="B1144" s="14"/>
      <c r="C1144" s="14"/>
      <c r="D1144" s="14" t="s">
        <v>16</v>
      </c>
      <c r="E1144" s="14"/>
      <c r="F1144" s="14"/>
      <c r="G1144" s="14">
        <v>0.1</v>
      </c>
      <c r="H1144" s="14">
        <v>10</v>
      </c>
      <c r="I1144" s="14">
        <f t="shared" si="149"/>
        <v>1</v>
      </c>
      <c r="J1144" s="14"/>
      <c r="K1144" s="14"/>
      <c r="L1144" s="14"/>
      <c r="M1144" s="14"/>
      <c r="N1144" s="14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5.75" customHeight="1">
      <c r="A1145" s="2"/>
      <c r="B1145" s="14"/>
      <c r="C1145" s="14"/>
      <c r="D1145" s="14" t="s">
        <v>16</v>
      </c>
      <c r="E1145" s="14"/>
      <c r="F1145" s="14"/>
      <c r="G1145" s="14">
        <v>0.1</v>
      </c>
      <c r="H1145" s="14">
        <v>10</v>
      </c>
      <c r="I1145" s="14">
        <f t="shared" si="149"/>
        <v>1</v>
      </c>
      <c r="J1145" s="14"/>
      <c r="K1145" s="14"/>
      <c r="L1145" s="14"/>
      <c r="M1145" s="14"/>
      <c r="N1145" s="14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5.75" customHeight="1">
      <c r="A1146" s="2"/>
      <c r="B1146" s="14"/>
      <c r="C1146" s="14"/>
      <c r="D1146" s="14" t="s">
        <v>16</v>
      </c>
      <c r="E1146" s="14"/>
      <c r="F1146" s="14"/>
      <c r="G1146" s="14">
        <v>0.1</v>
      </c>
      <c r="H1146" s="14">
        <v>10</v>
      </c>
      <c r="I1146" s="14">
        <f t="shared" si="149"/>
        <v>1</v>
      </c>
      <c r="J1146" s="14"/>
      <c r="K1146" s="14"/>
      <c r="L1146" s="14"/>
      <c r="M1146" s="14"/>
      <c r="N1146" s="14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5.75" customHeight="1">
      <c r="A1147" s="2"/>
      <c r="B1147" s="14"/>
      <c r="C1147" s="14"/>
      <c r="D1147" s="14" t="s">
        <v>16</v>
      </c>
      <c r="E1147" s="14"/>
      <c r="F1147" s="14"/>
      <c r="G1147" s="14">
        <v>0.1</v>
      </c>
      <c r="H1147" s="14">
        <v>10</v>
      </c>
      <c r="I1147" s="14">
        <f t="shared" si="149"/>
        <v>1</v>
      </c>
      <c r="J1147" s="14"/>
      <c r="K1147" s="14"/>
      <c r="L1147" s="14"/>
      <c r="M1147" s="14"/>
      <c r="N1147" s="14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5.75" customHeight="1">
      <c r="A1148" s="2"/>
      <c r="B1148" s="14"/>
      <c r="C1148" s="14"/>
      <c r="D1148" s="14" t="s">
        <v>16</v>
      </c>
      <c r="E1148" s="14"/>
      <c r="F1148" s="14"/>
      <c r="G1148" s="14">
        <v>0.1</v>
      </c>
      <c r="H1148" s="14">
        <v>10</v>
      </c>
      <c r="I1148" s="14">
        <f t="shared" si="149"/>
        <v>1</v>
      </c>
      <c r="J1148" s="14"/>
      <c r="K1148" s="14"/>
      <c r="L1148" s="14"/>
      <c r="M1148" s="14"/>
      <c r="N1148" s="14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5.75" customHeight="1">
      <c r="A1149" s="2"/>
      <c r="B1149" s="14"/>
      <c r="C1149" s="14"/>
      <c r="D1149" s="14" t="s">
        <v>16</v>
      </c>
      <c r="E1149" s="14"/>
      <c r="F1149" s="14"/>
      <c r="G1149" s="14">
        <v>0.1</v>
      </c>
      <c r="H1149" s="14">
        <v>10</v>
      </c>
      <c r="I1149" s="14">
        <f t="shared" si="149"/>
        <v>1</v>
      </c>
      <c r="J1149" s="14"/>
      <c r="K1149" s="14"/>
      <c r="L1149" s="14"/>
      <c r="M1149" s="14"/>
      <c r="N1149" s="14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5.75" customHeight="1">
      <c r="A1150" s="2"/>
      <c r="B1150" s="14"/>
      <c r="C1150" s="14"/>
      <c r="D1150" s="14" t="s">
        <v>16</v>
      </c>
      <c r="E1150" s="14"/>
      <c r="F1150" s="14"/>
      <c r="G1150" s="14">
        <v>0.1</v>
      </c>
      <c r="H1150" s="14">
        <v>10</v>
      </c>
      <c r="I1150" s="14">
        <f t="shared" si="149"/>
        <v>1</v>
      </c>
      <c r="J1150" s="14"/>
      <c r="K1150" s="14"/>
      <c r="L1150" s="14"/>
      <c r="M1150" s="14"/>
      <c r="N1150" s="14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5.75" customHeight="1">
      <c r="A1151" s="2"/>
      <c r="B1151" s="14"/>
      <c r="C1151" s="14"/>
      <c r="D1151" s="14" t="s">
        <v>16</v>
      </c>
      <c r="E1151" s="14"/>
      <c r="F1151" s="14"/>
      <c r="G1151" s="14">
        <v>0.1</v>
      </c>
      <c r="H1151" s="14">
        <v>10</v>
      </c>
      <c r="I1151" s="14">
        <f t="shared" si="149"/>
        <v>1</v>
      </c>
      <c r="J1151" s="14"/>
      <c r="K1151" s="14"/>
      <c r="L1151" s="14"/>
      <c r="M1151" s="14"/>
      <c r="N1151" s="14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5.75" customHeight="1">
      <c r="A1152" s="2"/>
      <c r="B1152" s="5"/>
      <c r="C1152" s="5"/>
      <c r="D1152" s="5" t="s">
        <v>15</v>
      </c>
      <c r="E1152" s="5"/>
      <c r="F1152" s="5"/>
      <c r="G1152" s="5">
        <f>SUM(G1131:G1151)</f>
        <v>1.0337499999999999</v>
      </c>
      <c r="H1152" s="5"/>
      <c r="I1152" s="5">
        <f>SUM(I1131:I1151)</f>
        <v>8.7012499999999999</v>
      </c>
      <c r="J1152" s="5">
        <f>I1152/G1152</f>
        <v>8.4171704957678362</v>
      </c>
      <c r="K1152" s="5">
        <v>0.41499999999999998</v>
      </c>
      <c r="L1152" s="5">
        <f>K1152*I1152</f>
        <v>3.6110187499999999</v>
      </c>
      <c r="M1152" s="5">
        <f>G1152*C1131</f>
        <v>10.337499999999999</v>
      </c>
      <c r="N1152" s="5">
        <f>I1152*C1131</f>
        <v>87.012500000000003</v>
      </c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5.75" customHeight="1">
      <c r="A1153" s="2"/>
      <c r="B1153" s="3" t="s">
        <v>2</v>
      </c>
      <c r="C1153" s="3" t="s">
        <v>3</v>
      </c>
      <c r="D1153" s="3" t="s">
        <v>4</v>
      </c>
      <c r="E1153" s="3" t="s">
        <v>5</v>
      </c>
      <c r="F1153" s="3" t="s">
        <v>6</v>
      </c>
      <c r="G1153" s="3" t="s">
        <v>7</v>
      </c>
      <c r="H1153" s="3" t="s">
        <v>8</v>
      </c>
      <c r="I1153" s="3" t="s">
        <v>9</v>
      </c>
      <c r="J1153" s="3" t="s">
        <v>10</v>
      </c>
      <c r="K1153" s="3" t="s">
        <v>11</v>
      </c>
      <c r="L1153" s="3" t="s">
        <v>12</v>
      </c>
      <c r="M1153" s="3" t="s">
        <v>13</v>
      </c>
      <c r="N1153" s="3" t="s">
        <v>14</v>
      </c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5.75" customHeight="1">
      <c r="A1154" s="2"/>
      <c r="B1154" s="14">
        <v>25</v>
      </c>
      <c r="C1154" s="14">
        <v>10</v>
      </c>
      <c r="D1154" s="14">
        <v>31</v>
      </c>
      <c r="E1154" s="14">
        <v>0.8</v>
      </c>
      <c r="F1154" s="14">
        <f>A2</f>
        <v>2.5000000000000001E-2</v>
      </c>
      <c r="G1154" s="14">
        <f t="shared" ref="G1154:G1166" si="151">E1154*F1154</f>
        <v>2.0000000000000004E-2</v>
      </c>
      <c r="H1154" s="14">
        <v>3</v>
      </c>
      <c r="I1154" s="14">
        <f t="shared" ref="I1154:I1174" si="152">G1154*H1154</f>
        <v>6.0000000000000012E-2</v>
      </c>
      <c r="J1154" s="14"/>
      <c r="K1154" s="14"/>
      <c r="L1154" s="14"/>
      <c r="M1154" s="14"/>
      <c r="N1154" s="14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5.75" customHeight="1">
      <c r="A1155" s="2"/>
      <c r="B1155" s="14"/>
      <c r="C1155" s="14"/>
      <c r="D1155" s="14">
        <v>33</v>
      </c>
      <c r="E1155" s="14">
        <v>0.8</v>
      </c>
      <c r="F1155" s="14">
        <f t="shared" ref="F1155:F1166" si="153">A3</f>
        <v>2.5000000000000001E-2</v>
      </c>
      <c r="G1155" s="14">
        <f t="shared" si="151"/>
        <v>2.0000000000000004E-2</v>
      </c>
      <c r="H1155" s="14">
        <v>3</v>
      </c>
      <c r="I1155" s="14">
        <f t="shared" si="152"/>
        <v>6.0000000000000012E-2</v>
      </c>
      <c r="J1155" s="14"/>
      <c r="K1155" s="14"/>
      <c r="L1155" s="14"/>
      <c r="M1155" s="14"/>
      <c r="N1155" s="14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5.75" customHeight="1">
      <c r="A1156" s="2"/>
      <c r="B1156" s="14"/>
      <c r="C1156" s="14"/>
      <c r="D1156" s="14">
        <v>36</v>
      </c>
      <c r="E1156" s="14">
        <v>0.8</v>
      </c>
      <c r="F1156" s="14">
        <f t="shared" si="153"/>
        <v>2.5000000000000001E-2</v>
      </c>
      <c r="G1156" s="14">
        <f t="shared" si="151"/>
        <v>2.0000000000000004E-2</v>
      </c>
      <c r="H1156" s="14">
        <v>3</v>
      </c>
      <c r="I1156" s="14">
        <f t="shared" si="152"/>
        <v>6.0000000000000012E-2</v>
      </c>
      <c r="J1156" s="14"/>
      <c r="K1156" s="14"/>
      <c r="L1156" s="14"/>
      <c r="M1156" s="14"/>
      <c r="N1156" s="14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5.75" customHeight="1">
      <c r="A1157" s="2"/>
      <c r="B1157" s="14"/>
      <c r="C1157" s="14"/>
      <c r="D1157" s="14">
        <v>39</v>
      </c>
      <c r="E1157" s="14">
        <v>0.8</v>
      </c>
      <c r="F1157" s="14">
        <f t="shared" si="153"/>
        <v>2.5000000000000001E-2</v>
      </c>
      <c r="G1157" s="14">
        <f t="shared" si="151"/>
        <v>2.0000000000000004E-2</v>
      </c>
      <c r="H1157" s="14">
        <v>3</v>
      </c>
      <c r="I1157" s="14">
        <f t="shared" si="152"/>
        <v>6.0000000000000012E-2</v>
      </c>
      <c r="J1157" s="14"/>
      <c r="K1157" s="14"/>
      <c r="L1157" s="14"/>
      <c r="M1157" s="14"/>
      <c r="N1157" s="14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5.75" customHeight="1">
      <c r="A1158" s="2"/>
      <c r="B1158" s="14"/>
      <c r="C1158" s="14"/>
      <c r="D1158" s="14">
        <v>41</v>
      </c>
      <c r="E1158" s="14">
        <v>0.6</v>
      </c>
      <c r="F1158" s="14">
        <f t="shared" si="153"/>
        <v>2.5000000000000001E-2</v>
      </c>
      <c r="G1158" s="14">
        <f t="shared" si="151"/>
        <v>1.4999999999999999E-2</v>
      </c>
      <c r="H1158" s="14">
        <v>3</v>
      </c>
      <c r="I1158" s="14">
        <f t="shared" si="152"/>
        <v>4.4999999999999998E-2</v>
      </c>
      <c r="J1158" s="14"/>
      <c r="K1158" s="14"/>
      <c r="L1158" s="14"/>
      <c r="M1158" s="14"/>
      <c r="N1158" s="14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5.75" customHeight="1">
      <c r="A1159" s="2"/>
      <c r="B1159" s="14"/>
      <c r="C1159" s="14"/>
      <c r="D1159" s="14">
        <v>32</v>
      </c>
      <c r="E1159" s="14">
        <v>0.75</v>
      </c>
      <c r="F1159" s="14">
        <f t="shared" si="153"/>
        <v>2.5000000000000001E-2</v>
      </c>
      <c r="G1159" s="14">
        <f t="shared" si="151"/>
        <v>1.8750000000000003E-2</v>
      </c>
      <c r="H1159" s="14">
        <v>3</v>
      </c>
      <c r="I1159" s="14">
        <f t="shared" si="152"/>
        <v>5.6250000000000008E-2</v>
      </c>
      <c r="J1159" s="14"/>
      <c r="K1159" s="14"/>
      <c r="L1159" s="14"/>
      <c r="M1159" s="14"/>
      <c r="N1159" s="14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5.75" customHeight="1">
      <c r="A1160" s="2"/>
      <c r="B1160" s="14"/>
      <c r="C1160" s="14"/>
      <c r="D1160" s="14">
        <v>34</v>
      </c>
      <c r="E1160" s="14">
        <v>0.6</v>
      </c>
      <c r="F1160" s="14">
        <f t="shared" si="153"/>
        <v>2.5000000000000001E-2</v>
      </c>
      <c r="G1160" s="14">
        <f t="shared" si="151"/>
        <v>1.4999999999999999E-2</v>
      </c>
      <c r="H1160" s="14">
        <v>3</v>
      </c>
      <c r="I1160" s="14">
        <f t="shared" si="152"/>
        <v>4.4999999999999998E-2</v>
      </c>
      <c r="J1160" s="14"/>
      <c r="K1160" s="14"/>
      <c r="L1160" s="14"/>
      <c r="M1160" s="14"/>
      <c r="N1160" s="14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5.75" customHeight="1">
      <c r="A1161" s="2"/>
      <c r="B1161" s="14"/>
      <c r="C1161" s="14"/>
      <c r="D1161" s="14">
        <v>35</v>
      </c>
      <c r="E1161" s="14">
        <v>0.75</v>
      </c>
      <c r="F1161" s="14">
        <f t="shared" si="153"/>
        <v>2.5000000000000001E-2</v>
      </c>
      <c r="G1161" s="14">
        <f t="shared" si="151"/>
        <v>1.8750000000000003E-2</v>
      </c>
      <c r="H1161" s="14">
        <v>3</v>
      </c>
      <c r="I1161" s="14">
        <f t="shared" si="152"/>
        <v>5.6250000000000008E-2</v>
      </c>
      <c r="J1161" s="14"/>
      <c r="K1161" s="14"/>
      <c r="L1161" s="14"/>
      <c r="M1161" s="14"/>
      <c r="N1161" s="14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5.75" customHeight="1">
      <c r="A1162" s="2"/>
      <c r="B1162" s="14"/>
      <c r="C1162" s="14"/>
      <c r="D1162" s="14">
        <v>37</v>
      </c>
      <c r="E1162" s="14">
        <v>0.75</v>
      </c>
      <c r="F1162" s="14">
        <f t="shared" si="153"/>
        <v>2.5000000000000001E-2</v>
      </c>
      <c r="G1162" s="14">
        <f t="shared" si="151"/>
        <v>1.8750000000000003E-2</v>
      </c>
      <c r="H1162" s="14">
        <v>3</v>
      </c>
      <c r="I1162" s="14">
        <f t="shared" si="152"/>
        <v>5.6250000000000008E-2</v>
      </c>
      <c r="J1162" s="14"/>
      <c r="K1162" s="14"/>
      <c r="L1162" s="14"/>
      <c r="M1162" s="14"/>
      <c r="N1162" s="14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5.75" customHeight="1">
      <c r="A1163" s="2"/>
      <c r="B1163" s="14"/>
      <c r="C1163" s="14"/>
      <c r="D1163" s="14">
        <v>38</v>
      </c>
      <c r="E1163" s="14">
        <v>0.6</v>
      </c>
      <c r="F1163" s="14">
        <f t="shared" si="153"/>
        <v>2.5000000000000001E-2</v>
      </c>
      <c r="G1163" s="14">
        <f t="shared" si="151"/>
        <v>1.4999999999999999E-2</v>
      </c>
      <c r="H1163" s="14">
        <v>3</v>
      </c>
      <c r="I1163" s="14">
        <f t="shared" si="152"/>
        <v>4.4999999999999998E-2</v>
      </c>
      <c r="J1163" s="14"/>
      <c r="K1163" s="14"/>
      <c r="L1163" s="14"/>
      <c r="M1163" s="14"/>
      <c r="N1163" s="14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5.75" customHeight="1">
      <c r="A1164" s="2"/>
      <c r="B1164" s="14"/>
      <c r="C1164" s="14"/>
      <c r="D1164" s="14">
        <v>40</v>
      </c>
      <c r="E1164" s="14">
        <v>0.75</v>
      </c>
      <c r="F1164" s="14">
        <f t="shared" si="153"/>
        <v>2.5000000000000001E-2</v>
      </c>
      <c r="G1164" s="14">
        <f t="shared" si="151"/>
        <v>1.8750000000000003E-2</v>
      </c>
      <c r="H1164" s="14">
        <v>3</v>
      </c>
      <c r="I1164" s="14">
        <f t="shared" si="152"/>
        <v>5.6250000000000008E-2</v>
      </c>
      <c r="J1164" s="14"/>
      <c r="K1164" s="14"/>
      <c r="L1164" s="14"/>
      <c r="M1164" s="14"/>
      <c r="N1164" s="14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5.75" customHeight="1">
      <c r="A1165" s="2"/>
      <c r="B1165" s="14"/>
      <c r="C1165" s="14"/>
      <c r="D1165" s="14">
        <v>42</v>
      </c>
      <c r="E1165" s="14">
        <v>0.75</v>
      </c>
      <c r="F1165" s="14">
        <f t="shared" si="153"/>
        <v>2.5000000000000001E-2</v>
      </c>
      <c r="G1165" s="14">
        <f t="shared" si="151"/>
        <v>1.8750000000000003E-2</v>
      </c>
      <c r="H1165" s="14">
        <v>3</v>
      </c>
      <c r="I1165" s="14">
        <f t="shared" si="152"/>
        <v>5.6250000000000008E-2</v>
      </c>
      <c r="J1165" s="14"/>
      <c r="K1165" s="14"/>
      <c r="L1165" s="14"/>
      <c r="M1165" s="14"/>
      <c r="N1165" s="14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5.75" customHeight="1">
      <c r="A1166" s="2"/>
      <c r="B1166" s="14"/>
      <c r="C1166" s="14"/>
      <c r="D1166" s="14">
        <v>43</v>
      </c>
      <c r="E1166" s="14">
        <v>0.6</v>
      </c>
      <c r="F1166" s="14">
        <f t="shared" si="153"/>
        <v>2.5000000000000001E-2</v>
      </c>
      <c r="G1166" s="14">
        <f t="shared" si="151"/>
        <v>1.4999999999999999E-2</v>
      </c>
      <c r="H1166" s="14">
        <v>3</v>
      </c>
      <c r="I1166" s="14">
        <f t="shared" si="152"/>
        <v>4.4999999999999998E-2</v>
      </c>
      <c r="J1166" s="14"/>
      <c r="K1166" s="14"/>
      <c r="L1166" s="14"/>
      <c r="M1166" s="14"/>
      <c r="N1166" s="14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5.75" customHeight="1">
      <c r="A1167" s="2"/>
      <c r="B1167" s="14"/>
      <c r="C1167" s="14"/>
      <c r="D1167" s="14" t="s">
        <v>16</v>
      </c>
      <c r="E1167" s="14"/>
      <c r="F1167" s="14"/>
      <c r="G1167" s="14">
        <v>0.1</v>
      </c>
      <c r="H1167" s="14">
        <v>10</v>
      </c>
      <c r="I1167" s="14">
        <f t="shared" si="152"/>
        <v>1</v>
      </c>
      <c r="J1167" s="14"/>
      <c r="K1167" s="14"/>
      <c r="L1167" s="14"/>
      <c r="M1167" s="14"/>
      <c r="N1167" s="14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5.75" customHeight="1">
      <c r="A1168" s="2"/>
      <c r="B1168" s="14"/>
      <c r="C1168" s="14"/>
      <c r="D1168" s="14" t="s">
        <v>16</v>
      </c>
      <c r="E1168" s="14"/>
      <c r="F1168" s="14"/>
      <c r="G1168" s="14">
        <v>0.1</v>
      </c>
      <c r="H1168" s="14">
        <v>10</v>
      </c>
      <c r="I1168" s="14">
        <f t="shared" si="152"/>
        <v>1</v>
      </c>
      <c r="J1168" s="14"/>
      <c r="K1168" s="14" t="s">
        <v>26</v>
      </c>
      <c r="L1168" s="14"/>
      <c r="M1168" s="14"/>
      <c r="N1168" s="14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5.75" customHeight="1">
      <c r="A1169" s="2"/>
      <c r="B1169" s="14"/>
      <c r="C1169" s="14"/>
      <c r="D1169" s="14" t="s">
        <v>16</v>
      </c>
      <c r="E1169" s="14"/>
      <c r="F1169" s="14"/>
      <c r="G1169" s="14">
        <v>0.1</v>
      </c>
      <c r="H1169" s="14">
        <v>10</v>
      </c>
      <c r="I1169" s="14">
        <f t="shared" si="152"/>
        <v>1</v>
      </c>
      <c r="J1169" s="14"/>
      <c r="K1169" s="14"/>
      <c r="L1169" s="14"/>
      <c r="M1169" s="14"/>
      <c r="N1169" s="14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5.75" customHeight="1">
      <c r="A1170" s="2"/>
      <c r="B1170" s="14"/>
      <c r="C1170" s="14"/>
      <c r="D1170" s="14" t="s">
        <v>16</v>
      </c>
      <c r="E1170" s="14"/>
      <c r="F1170" s="14"/>
      <c r="G1170" s="14">
        <v>0.1</v>
      </c>
      <c r="H1170" s="14">
        <v>10</v>
      </c>
      <c r="I1170" s="14">
        <f t="shared" si="152"/>
        <v>1</v>
      </c>
      <c r="J1170" s="14"/>
      <c r="K1170" s="14"/>
      <c r="L1170" s="14"/>
      <c r="M1170" s="14"/>
      <c r="N1170" s="14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5.75" customHeight="1">
      <c r="A1171" s="2"/>
      <c r="B1171" s="14"/>
      <c r="C1171" s="14"/>
      <c r="D1171" s="14" t="s">
        <v>16</v>
      </c>
      <c r="E1171" s="14"/>
      <c r="F1171" s="14"/>
      <c r="G1171" s="14">
        <v>0.1</v>
      </c>
      <c r="H1171" s="14">
        <v>10</v>
      </c>
      <c r="I1171" s="14">
        <f t="shared" si="152"/>
        <v>1</v>
      </c>
      <c r="J1171" s="14"/>
      <c r="K1171" s="14"/>
      <c r="L1171" s="14"/>
      <c r="M1171" s="14"/>
      <c r="N1171" s="14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5.75" customHeight="1">
      <c r="A1172" s="2"/>
      <c r="B1172" s="14"/>
      <c r="C1172" s="14"/>
      <c r="D1172" s="14" t="s">
        <v>16</v>
      </c>
      <c r="E1172" s="14"/>
      <c r="F1172" s="14"/>
      <c r="G1172" s="14">
        <v>0.1</v>
      </c>
      <c r="H1172" s="14">
        <v>10</v>
      </c>
      <c r="I1172" s="14">
        <f t="shared" si="152"/>
        <v>1</v>
      </c>
      <c r="J1172" s="14"/>
      <c r="K1172" s="14"/>
      <c r="L1172" s="14"/>
      <c r="M1172" s="14"/>
      <c r="N1172" s="14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5.75" customHeight="1">
      <c r="A1173" s="2"/>
      <c r="B1173" s="14"/>
      <c r="C1173" s="14"/>
      <c r="D1173" s="14" t="s">
        <v>16</v>
      </c>
      <c r="E1173" s="14"/>
      <c r="F1173" s="14"/>
      <c r="G1173" s="14">
        <v>0.1</v>
      </c>
      <c r="H1173" s="14">
        <v>10</v>
      </c>
      <c r="I1173" s="14">
        <f t="shared" si="152"/>
        <v>1</v>
      </c>
      <c r="J1173" s="14"/>
      <c r="K1173" s="14"/>
      <c r="L1173" s="14"/>
      <c r="M1173" s="14"/>
      <c r="N1173" s="14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5.75" customHeight="1">
      <c r="A1174" s="2"/>
      <c r="B1174" s="14"/>
      <c r="C1174" s="14"/>
      <c r="D1174" s="14" t="s">
        <v>16</v>
      </c>
      <c r="E1174" s="14"/>
      <c r="F1174" s="14"/>
      <c r="G1174" s="14">
        <v>0.1</v>
      </c>
      <c r="H1174" s="14">
        <v>10</v>
      </c>
      <c r="I1174" s="14">
        <f t="shared" si="152"/>
        <v>1</v>
      </c>
      <c r="J1174" s="14"/>
      <c r="K1174" s="14"/>
      <c r="L1174" s="14"/>
      <c r="M1174" s="14"/>
      <c r="N1174" s="14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5.75" customHeight="1">
      <c r="A1175" s="2"/>
      <c r="B1175" s="5"/>
      <c r="C1175" s="5"/>
      <c r="D1175" s="5" t="s">
        <v>15</v>
      </c>
      <c r="E1175" s="5"/>
      <c r="F1175" s="5"/>
      <c r="G1175" s="5">
        <f>SUM(G1154:G1174)</f>
        <v>1.0337499999999999</v>
      </c>
      <c r="H1175" s="5"/>
      <c r="I1175" s="5">
        <f>SUM(I1154:I1174)</f>
        <v>8.7012499999999999</v>
      </c>
      <c r="J1175" s="5">
        <f>I1175/G1175</f>
        <v>8.4171704957678362</v>
      </c>
      <c r="K1175" s="51">
        <v>0.41499999999999998</v>
      </c>
      <c r="L1175" s="51">
        <f>K1175*I1175</f>
        <v>3.6110187499999999</v>
      </c>
      <c r="M1175" s="51">
        <f>G1175*C1154</f>
        <v>10.337499999999999</v>
      </c>
      <c r="N1175" s="51">
        <f>I1175*C1154</f>
        <v>87.012500000000003</v>
      </c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5.7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52" t="s">
        <v>17</v>
      </c>
      <c r="L1176" s="52">
        <f t="shared" ref="L1176:N1176" si="154">SUM(L1014:L1175)</f>
        <v>21.221887500000001</v>
      </c>
      <c r="M1176" s="52">
        <f t="shared" si="154"/>
        <v>1343.875</v>
      </c>
      <c r="N1176" s="52">
        <f t="shared" si="154"/>
        <v>5802.7499999999991</v>
      </c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5.75" customHeight="1">
      <c r="A1177" s="2"/>
      <c r="B1177" s="7">
        <f>SUM(C993:C1176)</f>
        <v>1300</v>
      </c>
      <c r="C1177" s="9" t="s">
        <v>18</v>
      </c>
      <c r="D1177" s="9"/>
      <c r="E1177" s="9"/>
      <c r="F1177" s="9"/>
      <c r="G1177" s="9"/>
      <c r="H1177" s="10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5.75" customHeight="1">
      <c r="A1178" s="2"/>
      <c r="B1178" s="7">
        <f>B1177*8760</f>
        <v>11388000</v>
      </c>
      <c r="C1178" s="9" t="s">
        <v>19</v>
      </c>
      <c r="D1178" s="9"/>
      <c r="E1178" s="9"/>
      <c r="F1178" s="9"/>
      <c r="G1178" s="9"/>
      <c r="H1178" s="10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5.75" customHeight="1">
      <c r="A1179" s="2"/>
      <c r="B1179" s="7">
        <f>M1176</f>
        <v>1343.875</v>
      </c>
      <c r="C1179" s="9" t="s">
        <v>20</v>
      </c>
      <c r="D1179" s="9"/>
      <c r="E1179" s="9"/>
      <c r="F1179" s="9"/>
      <c r="G1179" s="9"/>
      <c r="H1179" s="10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5.75" customHeight="1">
      <c r="A1180" s="2"/>
      <c r="B1180" s="7">
        <f>B1179/B1177</f>
        <v>1.0337499999999999</v>
      </c>
      <c r="C1180" s="9" t="s">
        <v>21</v>
      </c>
      <c r="D1180" s="9"/>
      <c r="E1180" s="9"/>
      <c r="F1180" s="9"/>
      <c r="G1180" s="9"/>
      <c r="H1180" s="10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5.75" customHeight="1">
      <c r="A1181" s="2"/>
      <c r="B1181" s="7">
        <f>N1176/B1177</f>
        <v>4.4636538461538455</v>
      </c>
      <c r="C1181" s="9" t="s">
        <v>22</v>
      </c>
      <c r="D1181" s="9"/>
      <c r="E1181" s="9"/>
      <c r="F1181" s="9"/>
      <c r="G1181" s="9"/>
      <c r="H1181" s="10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5.75" customHeight="1">
      <c r="A1182" s="2"/>
      <c r="B1182" s="7">
        <f>B1181/B1180</f>
        <v>4.3179239140545063</v>
      </c>
      <c r="C1182" s="9" t="s">
        <v>23</v>
      </c>
      <c r="D1182" s="9"/>
      <c r="E1182" s="9"/>
      <c r="F1182" s="9"/>
      <c r="G1182" s="9"/>
      <c r="H1182" s="10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5.75" customHeight="1">
      <c r="A1183" s="2"/>
      <c r="B1183" s="7">
        <f>(B1178-N1176)/B1178</f>
        <v>0.99949045047418339</v>
      </c>
      <c r="C1183" s="9" t="s">
        <v>24</v>
      </c>
      <c r="D1183" s="9"/>
      <c r="E1183" s="9"/>
      <c r="F1183" s="9"/>
      <c r="G1183" s="9"/>
      <c r="H1183" s="10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5.75" customHeight="1">
      <c r="A1184" s="2"/>
      <c r="B1184" s="7">
        <f>1-B1183</f>
        <v>5.095495258166105E-4</v>
      </c>
      <c r="C1184" s="9" t="s">
        <v>25</v>
      </c>
      <c r="D1184" s="9"/>
      <c r="E1184" s="9"/>
      <c r="F1184" s="9"/>
      <c r="G1184" s="9"/>
      <c r="H1184" s="10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5.75" customHeight="1">
      <c r="A1185" s="2"/>
      <c r="B1185" s="7">
        <f>L1176*1000</f>
        <v>21221.887500000001</v>
      </c>
      <c r="C1185" s="9" t="s">
        <v>27</v>
      </c>
      <c r="D1185" s="9"/>
      <c r="E1185" s="9"/>
      <c r="F1185" s="9"/>
      <c r="G1185" s="9"/>
      <c r="H1185" s="10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5.75" customHeight="1">
      <c r="A1186" s="2"/>
      <c r="B1186" s="7">
        <f>B1185/B1177</f>
        <v>16.324528846153846</v>
      </c>
      <c r="C1186" s="12" t="s">
        <v>28</v>
      </c>
      <c r="D1186" s="12"/>
      <c r="E1186" s="12"/>
      <c r="F1186" s="12"/>
      <c r="G1186" s="12"/>
      <c r="H1186" s="1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8" sqref="A38:XFD38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>
        <v>2.5000000000000001E-2</v>
      </c>
      <c r="B3" s="4">
        <v>26</v>
      </c>
      <c r="C3" s="4">
        <v>1</v>
      </c>
      <c r="D3" s="4">
        <v>44</v>
      </c>
      <c r="E3" s="4">
        <v>0.8</v>
      </c>
      <c r="F3" s="4">
        <f>A2</f>
        <v>2.5000000000000001E-2</v>
      </c>
      <c r="G3" s="4">
        <f t="shared" ref="G3:G8" si="0">E3*F3</f>
        <v>2.0000000000000004E-2</v>
      </c>
      <c r="H3" s="4">
        <v>0.5</v>
      </c>
      <c r="I3" s="4">
        <f t="shared" ref="I3:I8" si="1">G3*H3</f>
        <v>1.0000000000000002E-2</v>
      </c>
      <c r="J3" s="4"/>
      <c r="K3" s="4"/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>
        <v>2.5000000000000001E-2</v>
      </c>
      <c r="B4" s="4"/>
      <c r="C4" s="4"/>
      <c r="D4" s="4">
        <v>46</v>
      </c>
      <c r="E4" s="4">
        <v>0.6</v>
      </c>
      <c r="F4" s="4">
        <f t="shared" ref="F4:F6" si="2">A3</f>
        <v>2.5000000000000001E-2</v>
      </c>
      <c r="G4" s="4">
        <f t="shared" si="0"/>
        <v>1.4999999999999999E-2</v>
      </c>
      <c r="H4" s="4">
        <v>0.5</v>
      </c>
      <c r="I4" s="4">
        <f t="shared" si="1"/>
        <v>7.4999999999999997E-3</v>
      </c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>
        <v>2.5000000000000001E-2</v>
      </c>
      <c r="B5" s="4"/>
      <c r="C5" s="4"/>
      <c r="D5" s="4">
        <v>48</v>
      </c>
      <c r="E5" s="4">
        <v>0.75</v>
      </c>
      <c r="F5" s="4">
        <f t="shared" si="2"/>
        <v>2.5000000000000001E-2</v>
      </c>
      <c r="G5" s="4">
        <f t="shared" si="0"/>
        <v>1.8750000000000003E-2</v>
      </c>
      <c r="H5" s="4">
        <v>0.5</v>
      </c>
      <c r="I5" s="4">
        <f t="shared" si="1"/>
        <v>9.3750000000000014E-3</v>
      </c>
      <c r="J5" s="4"/>
      <c r="K5" s="4"/>
      <c r="L5" s="4"/>
      <c r="M5" s="4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>
        <v>2.5000000000000001E-2</v>
      </c>
      <c r="B6" s="4"/>
      <c r="C6" s="4"/>
      <c r="D6" s="4">
        <v>45</v>
      </c>
      <c r="E6" s="4">
        <v>0.75</v>
      </c>
      <c r="F6" s="4">
        <f t="shared" si="2"/>
        <v>2.5000000000000001E-2</v>
      </c>
      <c r="G6" s="4">
        <f t="shared" si="0"/>
        <v>1.8750000000000003E-2</v>
      </c>
      <c r="H6" s="4">
        <v>3</v>
      </c>
      <c r="I6" s="4">
        <f t="shared" si="1"/>
        <v>5.6250000000000008E-2</v>
      </c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>
        <v>2.5000000000000001E-2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2.5000000000000001E-2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2.5000000000000001E-2</v>
      </c>
      <c r="B9" s="5"/>
      <c r="C9" s="5"/>
      <c r="D9" s="5" t="s">
        <v>15</v>
      </c>
      <c r="E9" s="5"/>
      <c r="F9" s="5"/>
      <c r="G9" s="5">
        <f>SUM(G3:G8)</f>
        <v>7.2500000000000009E-2</v>
      </c>
      <c r="H9" s="5"/>
      <c r="I9" s="5">
        <f>SUM(I3:I8)</f>
        <v>8.3125000000000004E-2</v>
      </c>
      <c r="J9" s="5">
        <f>I9/G9</f>
        <v>1.146551724137931</v>
      </c>
      <c r="K9" s="5">
        <v>1</v>
      </c>
      <c r="L9" s="5">
        <f>K9*I9</f>
        <v>8.3125000000000004E-2</v>
      </c>
      <c r="M9" s="5">
        <f>G9*C3</f>
        <v>7.2500000000000009E-2</v>
      </c>
      <c r="N9" s="5">
        <f>I9*C3</f>
        <v>8.3125000000000004E-2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2.5000000000000001E-2</v>
      </c>
      <c r="G11" s="4">
        <f t="shared" ref="G11:G16" si="3">E11*F11</f>
        <v>2.0000000000000004E-2</v>
      </c>
      <c r="H11" s="4">
        <v>0.5</v>
      </c>
      <c r="I11" s="4">
        <f t="shared" ref="I11:I16" si="4">G11*H11</f>
        <v>1.0000000000000002E-2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2.5000000000000001E-2</v>
      </c>
      <c r="G12" s="4">
        <f t="shared" si="3"/>
        <v>1.4999999999999999E-2</v>
      </c>
      <c r="H12" s="4">
        <v>0.5</v>
      </c>
      <c r="I12" s="4">
        <f t="shared" si="4"/>
        <v>7.4999999999999997E-3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2.5000000000000001E-2</v>
      </c>
      <c r="G13" s="4">
        <f t="shared" si="3"/>
        <v>1.8750000000000003E-2</v>
      </c>
      <c r="H13" s="4">
        <v>0.5</v>
      </c>
      <c r="I13" s="4">
        <f t="shared" si="4"/>
        <v>9.3750000000000014E-3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2.5000000000000001E-2</v>
      </c>
      <c r="G15" s="4">
        <f t="shared" si="3"/>
        <v>2.0000000000000004E-2</v>
      </c>
      <c r="H15" s="4">
        <v>3</v>
      </c>
      <c r="I15" s="4">
        <f t="shared" si="4"/>
        <v>6.0000000000000012E-2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7.375000000000001E-2</v>
      </c>
      <c r="H17" s="5"/>
      <c r="I17" s="5">
        <f>SUM(I11:I16)</f>
        <v>8.6875000000000008E-2</v>
      </c>
      <c r="J17" s="5">
        <f>I17/G17</f>
        <v>1.1779661016949152</v>
      </c>
      <c r="K17" s="5">
        <v>1</v>
      </c>
      <c r="L17" s="5">
        <f>K17*I17</f>
        <v>8.6875000000000008E-2</v>
      </c>
      <c r="M17" s="5">
        <f>G17*C11</f>
        <v>7.375000000000001E-2</v>
      </c>
      <c r="N17" s="5">
        <f>I17*C11</f>
        <v>8.6875000000000008E-2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2.5000000000000001E-2</v>
      </c>
      <c r="G19" s="4">
        <f t="shared" ref="G19:G24" si="6">E19*F19</f>
        <v>2.0000000000000004E-2</v>
      </c>
      <c r="H19" s="4">
        <v>0.5</v>
      </c>
      <c r="I19" s="4">
        <f t="shared" ref="I19:I24" si="7">G19*H19</f>
        <v>1.0000000000000002E-2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2.5000000000000001E-2</v>
      </c>
      <c r="G20" s="4">
        <f t="shared" si="6"/>
        <v>1.4999999999999999E-2</v>
      </c>
      <c r="H20" s="4">
        <v>0.5</v>
      </c>
      <c r="I20" s="4">
        <f t="shared" si="7"/>
        <v>7.4999999999999997E-3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2.5000000000000001E-2</v>
      </c>
      <c r="G21" s="4">
        <f t="shared" si="6"/>
        <v>1.8750000000000003E-2</v>
      </c>
      <c r="H21" s="4">
        <v>0.5</v>
      </c>
      <c r="I21" s="4">
        <f t="shared" si="7"/>
        <v>9.3750000000000014E-3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2.5000000000000001E-2</v>
      </c>
      <c r="G24" s="4">
        <f t="shared" si="6"/>
        <v>1.4999999999999999E-2</v>
      </c>
      <c r="H24" s="4">
        <v>3</v>
      </c>
      <c r="I24" s="4">
        <f t="shared" si="7"/>
        <v>4.4999999999999998E-2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6.8750000000000006E-2</v>
      </c>
      <c r="H25" s="5"/>
      <c r="I25" s="5">
        <f>SUM(I19:I24)</f>
        <v>7.1874999999999994E-2</v>
      </c>
      <c r="J25" s="5">
        <f>I25/G25</f>
        <v>1.0454545454545452</v>
      </c>
      <c r="K25" s="5">
        <v>1</v>
      </c>
      <c r="L25" s="5">
        <f>K25*I25</f>
        <v>7.1874999999999994E-2</v>
      </c>
      <c r="M25" s="5">
        <f>G25*C19</f>
        <v>6.8750000000000006E-2</v>
      </c>
      <c r="N25" s="5">
        <f>I25*C19</f>
        <v>7.1874999999999994E-2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0.24187500000000001</v>
      </c>
      <c r="M27" s="5">
        <f t="shared" si="9"/>
        <v>0.21500000000000002</v>
      </c>
      <c r="N27" s="5">
        <f t="shared" si="9"/>
        <v>0.24187500000000001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0.21500000000000002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7.166666666666667E-2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8.0625000000000002E-2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0.99999079623287668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9.2037671233224927E-6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241.875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80.625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2.5000000000000001E-2</v>
      </c>
      <c r="G41" s="14">
        <f t="shared" ref="G41:G46" si="10">E41*F41</f>
        <v>2.0000000000000004E-2</v>
      </c>
      <c r="H41" s="14">
        <v>3</v>
      </c>
      <c r="I41" s="14">
        <f t="shared" ref="I41:I46" si="11">G41*H41</f>
        <v>6.0000000000000012E-2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2.5000000000000001E-2</v>
      </c>
      <c r="G42" s="14">
        <f t="shared" si="10"/>
        <v>1.4999999999999999E-2</v>
      </c>
      <c r="H42" s="14">
        <v>3</v>
      </c>
      <c r="I42" s="14">
        <f t="shared" si="11"/>
        <v>4.4999999999999998E-2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2.5000000000000001E-2</v>
      </c>
      <c r="G43" s="14">
        <f t="shared" si="10"/>
        <v>1.8750000000000003E-2</v>
      </c>
      <c r="H43" s="14">
        <v>3</v>
      </c>
      <c r="I43" s="14">
        <f t="shared" si="11"/>
        <v>5.6250000000000008E-2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2.5000000000000001E-2</v>
      </c>
      <c r="G44" s="14">
        <f t="shared" si="10"/>
        <v>1.8750000000000003E-2</v>
      </c>
      <c r="H44" s="14">
        <v>3</v>
      </c>
      <c r="I44" s="14">
        <f t="shared" si="11"/>
        <v>5.6250000000000008E-2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2.5000000000000001E-2</v>
      </c>
      <c r="G45" s="14">
        <f t="shared" si="10"/>
        <v>2.0000000000000004E-2</v>
      </c>
      <c r="H45" s="14">
        <v>3</v>
      </c>
      <c r="I45" s="14">
        <f t="shared" si="11"/>
        <v>6.0000000000000012E-2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2.5000000000000001E-2</v>
      </c>
      <c r="G46" s="14">
        <f t="shared" si="10"/>
        <v>1.4999999999999999E-2</v>
      </c>
      <c r="H46" s="14">
        <v>3</v>
      </c>
      <c r="I46" s="14">
        <f t="shared" si="11"/>
        <v>4.4999999999999998E-2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0.10750000000000001</v>
      </c>
      <c r="H47" s="5"/>
      <c r="I47" s="5">
        <f>SUM(I41:I46)</f>
        <v>0.32250000000000001</v>
      </c>
      <c r="J47" s="5">
        <f>I47/G47</f>
        <v>2.9999999999999996</v>
      </c>
      <c r="K47" s="5">
        <v>1</v>
      </c>
      <c r="L47" s="5">
        <f>K47*I47</f>
        <v>0.32250000000000001</v>
      </c>
      <c r="M47" s="5">
        <f>G47*C41</f>
        <v>0.10750000000000001</v>
      </c>
      <c r="N47" s="5">
        <f>I47*C41</f>
        <v>0.32250000000000001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2.5000000000000001E-2</v>
      </c>
      <c r="G49" s="14">
        <f t="shared" ref="G49:G54" si="13">E49*F49</f>
        <v>2.0000000000000004E-2</v>
      </c>
      <c r="H49" s="14">
        <v>3</v>
      </c>
      <c r="I49" s="14">
        <f t="shared" ref="I49:I54" si="14">G49*H49</f>
        <v>6.0000000000000012E-2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2.5000000000000001E-2</v>
      </c>
      <c r="G50" s="14">
        <f t="shared" si="13"/>
        <v>1.4999999999999999E-2</v>
      </c>
      <c r="H50" s="14">
        <v>3</v>
      </c>
      <c r="I50" s="14">
        <f t="shared" si="14"/>
        <v>4.4999999999999998E-2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2.5000000000000001E-2</v>
      </c>
      <c r="G51" s="14">
        <f t="shared" si="13"/>
        <v>1.8750000000000003E-2</v>
      </c>
      <c r="H51" s="14">
        <v>3</v>
      </c>
      <c r="I51" s="14">
        <f t="shared" si="14"/>
        <v>5.6250000000000008E-2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2.5000000000000001E-2</v>
      </c>
      <c r="G52" s="14">
        <f t="shared" si="13"/>
        <v>1.8750000000000003E-2</v>
      </c>
      <c r="H52" s="14">
        <v>3</v>
      </c>
      <c r="I52" s="14">
        <f t="shared" si="14"/>
        <v>5.6250000000000008E-2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2.5000000000000001E-2</v>
      </c>
      <c r="G53" s="14">
        <f t="shared" si="13"/>
        <v>2.0000000000000004E-2</v>
      </c>
      <c r="H53" s="14">
        <v>3</v>
      </c>
      <c r="I53" s="14">
        <f t="shared" si="14"/>
        <v>6.0000000000000012E-2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2.5000000000000001E-2</v>
      </c>
      <c r="G54" s="14">
        <f t="shared" si="13"/>
        <v>1.4999999999999999E-2</v>
      </c>
      <c r="H54" s="14">
        <v>3</v>
      </c>
      <c r="I54" s="14">
        <f t="shared" si="14"/>
        <v>4.4999999999999998E-2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0.10750000000000001</v>
      </c>
      <c r="H55" s="5"/>
      <c r="I55" s="5">
        <f>SUM(I49:I54)</f>
        <v>0.32250000000000001</v>
      </c>
      <c r="J55" s="5">
        <f>I55/G55</f>
        <v>2.9999999999999996</v>
      </c>
      <c r="K55" s="5">
        <v>1</v>
      </c>
      <c r="L55" s="5">
        <f>K55*I55</f>
        <v>0.32250000000000001</v>
      </c>
      <c r="M55" s="5">
        <f>G55*C49</f>
        <v>0.10750000000000001</v>
      </c>
      <c r="N55" s="5">
        <f>I55*C49</f>
        <v>0.32250000000000001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2.5000000000000001E-2</v>
      </c>
      <c r="G57" s="14">
        <f t="shared" ref="G57:G62" si="16">E57*F57</f>
        <v>2.0000000000000004E-2</v>
      </c>
      <c r="H57" s="14">
        <v>3</v>
      </c>
      <c r="I57" s="14">
        <f t="shared" ref="I57:I62" si="17">G57*H57</f>
        <v>6.0000000000000012E-2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2.5000000000000001E-2</v>
      </c>
      <c r="G58" s="14">
        <f t="shared" si="16"/>
        <v>1.4999999999999999E-2</v>
      </c>
      <c r="H58" s="14">
        <v>3</v>
      </c>
      <c r="I58" s="14">
        <f t="shared" si="17"/>
        <v>4.4999999999999998E-2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2.5000000000000001E-2</v>
      </c>
      <c r="G59" s="14">
        <f t="shared" si="16"/>
        <v>1.8750000000000003E-2</v>
      </c>
      <c r="H59" s="14">
        <v>3</v>
      </c>
      <c r="I59" s="14">
        <f t="shared" si="17"/>
        <v>5.6250000000000008E-2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2.5000000000000001E-2</v>
      </c>
      <c r="G60" s="14">
        <f t="shared" si="16"/>
        <v>1.8750000000000003E-2</v>
      </c>
      <c r="H60" s="14">
        <v>3</v>
      </c>
      <c r="I60" s="14">
        <f t="shared" si="17"/>
        <v>5.6250000000000008E-2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2.5000000000000001E-2</v>
      </c>
      <c r="G61" s="14">
        <f t="shared" si="16"/>
        <v>2.0000000000000004E-2</v>
      </c>
      <c r="H61" s="14">
        <v>3</v>
      </c>
      <c r="I61" s="14">
        <f t="shared" si="17"/>
        <v>6.0000000000000012E-2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2.5000000000000001E-2</v>
      </c>
      <c r="G62" s="14">
        <f t="shared" si="16"/>
        <v>1.4999999999999999E-2</v>
      </c>
      <c r="H62" s="14">
        <v>3</v>
      </c>
      <c r="I62" s="14">
        <f t="shared" si="17"/>
        <v>4.4999999999999998E-2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0.10750000000000001</v>
      </c>
      <c r="H63" s="5"/>
      <c r="I63" s="5">
        <f>SUM(I57:I62)</f>
        <v>0.32250000000000001</v>
      </c>
      <c r="J63" s="5">
        <f>I63/G63</f>
        <v>2.9999999999999996</v>
      </c>
      <c r="K63" s="5">
        <v>1</v>
      </c>
      <c r="L63" s="5">
        <f>K63*I63</f>
        <v>0.32250000000000001</v>
      </c>
      <c r="M63" s="5">
        <f>G63*C57</f>
        <v>0.10750000000000001</v>
      </c>
      <c r="N63" s="5">
        <f>I63*C57</f>
        <v>0.32250000000000001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0.96750000000000003</v>
      </c>
      <c r="M65" s="5">
        <f t="shared" si="19"/>
        <v>0.32250000000000001</v>
      </c>
      <c r="N65" s="5">
        <f t="shared" si="19"/>
        <v>0.96750000000000003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0.32250000000000001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0.1075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0.32250000000000001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0.99996318493150693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3.6815068493067926E-5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967.5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322.5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2.5000000000000001E-2</v>
      </c>
      <c r="G80" s="4">
        <f t="shared" ref="G80:G85" si="20">E80*F80</f>
        <v>2.0000000000000004E-2</v>
      </c>
      <c r="H80" s="4">
        <v>3</v>
      </c>
      <c r="I80" s="4">
        <f t="shared" ref="I80:I85" si="21">G80*H80</f>
        <v>6.0000000000000012E-2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2.5000000000000001E-2</v>
      </c>
      <c r="G81" s="4">
        <f t="shared" si="20"/>
        <v>1.4999999999999999E-2</v>
      </c>
      <c r="H81" s="4">
        <v>3</v>
      </c>
      <c r="I81" s="4">
        <f t="shared" si="21"/>
        <v>4.4999999999999998E-2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2.5000000000000001E-2</v>
      </c>
      <c r="G82" s="4">
        <f t="shared" si="20"/>
        <v>1.8750000000000003E-2</v>
      </c>
      <c r="H82" s="4">
        <v>3</v>
      </c>
      <c r="I82" s="4">
        <f t="shared" si="21"/>
        <v>5.6250000000000008E-2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2.5000000000000001E-2</v>
      </c>
      <c r="G83" s="4">
        <f t="shared" si="20"/>
        <v>1.8750000000000003E-2</v>
      </c>
      <c r="H83" s="4">
        <v>3</v>
      </c>
      <c r="I83" s="4">
        <f t="shared" si="21"/>
        <v>5.6250000000000008E-2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7.2500000000000009E-2</v>
      </c>
      <c r="H86" s="5"/>
      <c r="I86" s="5">
        <f>SUM(I80:I85)</f>
        <v>0.21750000000000003</v>
      </c>
      <c r="J86" s="5">
        <f>I86/G86</f>
        <v>3</v>
      </c>
      <c r="K86" s="5">
        <v>1</v>
      </c>
      <c r="L86" s="5">
        <f>K86*I86</f>
        <v>0.21750000000000003</v>
      </c>
      <c r="M86" s="5">
        <f>G86*C80</f>
        <v>7.2500000000000009E-2</v>
      </c>
      <c r="N86" s="5">
        <f>I86*C80</f>
        <v>0.21750000000000003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2.5000000000000001E-2</v>
      </c>
      <c r="G88" s="4">
        <f t="shared" ref="G88:G93" si="23">E88*F88</f>
        <v>2.0000000000000004E-2</v>
      </c>
      <c r="H88" s="4">
        <v>3</v>
      </c>
      <c r="I88" s="4">
        <f t="shared" ref="I88:I93" si="24">G88*H88</f>
        <v>6.0000000000000012E-2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2.5000000000000001E-2</v>
      </c>
      <c r="G89" s="4">
        <f t="shared" si="23"/>
        <v>1.4999999999999999E-2</v>
      </c>
      <c r="H89" s="4">
        <v>3</v>
      </c>
      <c r="I89" s="4">
        <f t="shared" si="24"/>
        <v>4.4999999999999998E-2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2.5000000000000001E-2</v>
      </c>
      <c r="G90" s="4">
        <f t="shared" si="23"/>
        <v>1.8750000000000003E-2</v>
      </c>
      <c r="H90" s="4">
        <v>3</v>
      </c>
      <c r="I90" s="4">
        <f t="shared" si="24"/>
        <v>5.6250000000000008E-2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2.5000000000000001E-2</v>
      </c>
      <c r="G92" s="4">
        <f t="shared" si="23"/>
        <v>2.0000000000000004E-2</v>
      </c>
      <c r="H92" s="4">
        <v>3</v>
      </c>
      <c r="I92" s="4">
        <f t="shared" si="24"/>
        <v>6.0000000000000012E-2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7.375000000000001E-2</v>
      </c>
      <c r="H94" s="5"/>
      <c r="I94" s="5">
        <f>SUM(I88:I93)</f>
        <v>0.22125</v>
      </c>
      <c r="J94" s="5">
        <f>I94/G94</f>
        <v>2.9999999999999996</v>
      </c>
      <c r="K94" s="5">
        <v>1</v>
      </c>
      <c r="L94" s="5">
        <f>K94*I94</f>
        <v>0.22125</v>
      </c>
      <c r="M94" s="5">
        <f>G94*C88</f>
        <v>7.375000000000001E-2</v>
      </c>
      <c r="N94" s="5">
        <f>I94*C88</f>
        <v>0.22125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2.5000000000000001E-2</v>
      </c>
      <c r="G96" s="4">
        <f t="shared" ref="G96:G101" si="26">E96*F96</f>
        <v>2.0000000000000004E-2</v>
      </c>
      <c r="H96" s="4">
        <v>3</v>
      </c>
      <c r="I96" s="4">
        <f t="shared" ref="I96:I101" si="27">G96*H96</f>
        <v>6.0000000000000012E-2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2.5000000000000001E-2</v>
      </c>
      <c r="G97" s="4">
        <f t="shared" si="26"/>
        <v>1.4999999999999999E-2</v>
      </c>
      <c r="H97" s="4">
        <v>3</v>
      </c>
      <c r="I97" s="4">
        <f t="shared" si="27"/>
        <v>4.4999999999999998E-2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2.5000000000000001E-2</v>
      </c>
      <c r="G98" s="4">
        <f t="shared" si="26"/>
        <v>1.8750000000000003E-2</v>
      </c>
      <c r="H98" s="4">
        <v>3</v>
      </c>
      <c r="I98" s="4">
        <f t="shared" si="27"/>
        <v>5.6250000000000008E-2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2.5000000000000001E-2</v>
      </c>
      <c r="G101" s="4">
        <f t="shared" si="26"/>
        <v>1.4999999999999999E-2</v>
      </c>
      <c r="H101" s="4">
        <v>3</v>
      </c>
      <c r="I101" s="4">
        <f t="shared" si="27"/>
        <v>4.4999999999999998E-2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6.8750000000000006E-2</v>
      </c>
      <c r="H102" s="5"/>
      <c r="I102" s="5">
        <f>SUM(I96:I101)</f>
        <v>0.20624999999999999</v>
      </c>
      <c r="J102" s="5">
        <f>I102/G102</f>
        <v>2.9999999999999996</v>
      </c>
      <c r="K102" s="5">
        <v>1</v>
      </c>
      <c r="L102" s="5">
        <f>K102*I102</f>
        <v>0.20624999999999999</v>
      </c>
      <c r="M102" s="5">
        <f>G102*C96</f>
        <v>6.8750000000000006E-2</v>
      </c>
      <c r="N102" s="5">
        <f>I102*C96</f>
        <v>0.20624999999999999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0.64500000000000002</v>
      </c>
      <c r="M104" s="5">
        <f t="shared" si="29"/>
        <v>0.21500000000000002</v>
      </c>
      <c r="N104" s="5">
        <f t="shared" si="29"/>
        <v>0.64500000000000002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0.21500000000000002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7.166666666666667E-2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0.215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0.99997545662100451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2.454337899548964E-5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645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215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2.5000000000000001E-2</v>
      </c>
      <c r="G119" s="14">
        <f t="shared" ref="G119:G124" si="30">E119*F119</f>
        <v>2.0000000000000004E-2</v>
      </c>
      <c r="H119" s="14">
        <v>0.5</v>
      </c>
      <c r="I119" s="14">
        <f t="shared" ref="I119:I124" si="31">G119*H119</f>
        <v>1.0000000000000002E-2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2.5000000000000001E-2</v>
      </c>
      <c r="G120" s="14">
        <f t="shared" si="30"/>
        <v>1.4999999999999999E-2</v>
      </c>
      <c r="H120" s="14">
        <v>0.5</v>
      </c>
      <c r="I120" s="14">
        <f t="shared" si="31"/>
        <v>7.4999999999999997E-3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2.5000000000000001E-2</v>
      </c>
      <c r="G121" s="14">
        <f t="shared" si="30"/>
        <v>1.8750000000000003E-2</v>
      </c>
      <c r="H121" s="14">
        <v>0.5</v>
      </c>
      <c r="I121" s="14">
        <f t="shared" si="31"/>
        <v>9.3750000000000014E-3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2.5000000000000001E-2</v>
      </c>
      <c r="G122" s="14">
        <f t="shared" si="30"/>
        <v>1.8750000000000003E-2</v>
      </c>
      <c r="H122" s="14">
        <v>3</v>
      </c>
      <c r="I122" s="14">
        <f t="shared" si="31"/>
        <v>5.6250000000000008E-2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2.5000000000000001E-2</v>
      </c>
      <c r="G123" s="14">
        <f t="shared" si="30"/>
        <v>2.0000000000000004E-2</v>
      </c>
      <c r="H123" s="14">
        <v>0.5</v>
      </c>
      <c r="I123" s="14">
        <f t="shared" si="31"/>
        <v>1.0000000000000002E-2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9"/>
      <c r="C124" s="29"/>
      <c r="D124" s="29">
        <v>49</v>
      </c>
      <c r="E124" s="29">
        <v>0.6</v>
      </c>
      <c r="F124" s="14">
        <f t="shared" si="32"/>
        <v>2.5000000000000001E-2</v>
      </c>
      <c r="G124" s="14">
        <f t="shared" si="30"/>
        <v>1.4999999999999999E-2</v>
      </c>
      <c r="H124" s="29">
        <v>0.5</v>
      </c>
      <c r="I124" s="29">
        <f t="shared" si="31"/>
        <v>7.4999999999999997E-3</v>
      </c>
      <c r="J124" s="29"/>
      <c r="K124" s="29"/>
      <c r="L124" s="29"/>
      <c r="M124" s="29"/>
      <c r="N124" s="29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0.10750000000000001</v>
      </c>
      <c r="H125" s="5"/>
      <c r="I125" s="5">
        <f>SUM(I119:I124)</f>
        <v>0.10062500000000002</v>
      </c>
      <c r="J125" s="5">
        <f>I125/G125</f>
        <v>0.93604651162790709</v>
      </c>
      <c r="K125" s="5">
        <v>1</v>
      </c>
      <c r="L125" s="5">
        <f>K125*I125</f>
        <v>0.10062500000000002</v>
      </c>
      <c r="M125" s="5">
        <f>G125*C119</f>
        <v>0.10750000000000001</v>
      </c>
      <c r="N125" s="5">
        <f>I125*C119</f>
        <v>0.10062500000000002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8" t="s">
        <v>2</v>
      </c>
      <c r="C126" s="28" t="s">
        <v>3</v>
      </c>
      <c r="D126" s="28" t="s">
        <v>4</v>
      </c>
      <c r="E126" s="28" t="s">
        <v>5</v>
      </c>
      <c r="F126" s="28" t="s">
        <v>6</v>
      </c>
      <c r="G126" s="28" t="s">
        <v>7</v>
      </c>
      <c r="H126" s="28" t="s">
        <v>8</v>
      </c>
      <c r="I126" s="28" t="s">
        <v>9</v>
      </c>
      <c r="J126" s="28" t="s">
        <v>10</v>
      </c>
      <c r="K126" s="28" t="s">
        <v>11</v>
      </c>
      <c r="L126" s="28" t="s">
        <v>12</v>
      </c>
      <c r="M126" s="28" t="s">
        <v>13</v>
      </c>
      <c r="N126" s="28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2.5000000000000001E-2</v>
      </c>
      <c r="G127" s="14">
        <f t="shared" ref="G127:G132" si="33">E127*F127</f>
        <v>2.0000000000000004E-2</v>
      </c>
      <c r="H127" s="14">
        <v>0.5</v>
      </c>
      <c r="I127" s="14">
        <f t="shared" ref="I127:I132" si="34">G127*H127</f>
        <v>1.0000000000000002E-2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2.5000000000000001E-2</v>
      </c>
      <c r="G128" s="14">
        <f t="shared" si="33"/>
        <v>1.4999999999999999E-2</v>
      </c>
      <c r="H128" s="14">
        <v>0.5</v>
      </c>
      <c r="I128" s="14">
        <f t="shared" si="34"/>
        <v>7.4999999999999997E-3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2.5000000000000001E-2</v>
      </c>
      <c r="G129" s="14">
        <f t="shared" si="33"/>
        <v>1.8750000000000003E-2</v>
      </c>
      <c r="H129" s="14">
        <v>0.5</v>
      </c>
      <c r="I129" s="14">
        <f t="shared" si="34"/>
        <v>9.3750000000000014E-3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2.5000000000000001E-2</v>
      </c>
      <c r="G130" s="14">
        <f t="shared" si="33"/>
        <v>1.8750000000000003E-2</v>
      </c>
      <c r="H130" s="14">
        <v>0.5</v>
      </c>
      <c r="I130" s="14">
        <f t="shared" si="34"/>
        <v>9.3750000000000014E-3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2.5000000000000001E-2</v>
      </c>
      <c r="G131" s="14">
        <f t="shared" si="33"/>
        <v>2.0000000000000004E-2</v>
      </c>
      <c r="H131" s="14">
        <v>3</v>
      </c>
      <c r="I131" s="14">
        <f t="shared" si="34"/>
        <v>6.0000000000000012E-2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9"/>
      <c r="C132" s="29"/>
      <c r="D132" s="29">
        <v>49</v>
      </c>
      <c r="E132" s="29">
        <v>0.6</v>
      </c>
      <c r="F132" s="14">
        <f t="shared" si="35"/>
        <v>2.5000000000000001E-2</v>
      </c>
      <c r="G132" s="14">
        <f t="shared" si="33"/>
        <v>1.4999999999999999E-2</v>
      </c>
      <c r="H132" s="29">
        <v>0.5</v>
      </c>
      <c r="I132" s="29">
        <f t="shared" si="34"/>
        <v>7.4999999999999997E-3</v>
      </c>
      <c r="J132" s="29"/>
      <c r="K132" s="29"/>
      <c r="L132" s="29"/>
      <c r="M132" s="29"/>
      <c r="N132" s="2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0.10750000000000001</v>
      </c>
      <c r="H133" s="5"/>
      <c r="I133" s="5">
        <f>SUM(I127:I132)</f>
        <v>0.10375000000000001</v>
      </c>
      <c r="J133" s="5">
        <f>I133/G133</f>
        <v>0.96511627906976738</v>
      </c>
      <c r="K133" s="5">
        <v>1</v>
      </c>
      <c r="L133" s="5">
        <f>K133*I133</f>
        <v>0.10375000000000001</v>
      </c>
      <c r="M133" s="5">
        <f>G133*C127</f>
        <v>0.10750000000000001</v>
      </c>
      <c r="N133" s="5">
        <f>I133*C127</f>
        <v>0.10375000000000001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8" t="s">
        <v>2</v>
      </c>
      <c r="C134" s="28" t="s">
        <v>3</v>
      </c>
      <c r="D134" s="28" t="s">
        <v>4</v>
      </c>
      <c r="E134" s="28" t="s">
        <v>5</v>
      </c>
      <c r="F134" s="28" t="s">
        <v>6</v>
      </c>
      <c r="G134" s="28" t="s">
        <v>7</v>
      </c>
      <c r="H134" s="28" t="s">
        <v>8</v>
      </c>
      <c r="I134" s="28" t="s">
        <v>9</v>
      </c>
      <c r="J134" s="28" t="s">
        <v>10</v>
      </c>
      <c r="K134" s="28" t="s">
        <v>11</v>
      </c>
      <c r="L134" s="28" t="s">
        <v>12</v>
      </c>
      <c r="M134" s="28" t="s">
        <v>13</v>
      </c>
      <c r="N134" s="28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2.5000000000000001E-2</v>
      </c>
      <c r="G135" s="14">
        <f t="shared" ref="G135:G140" si="36">E135*F135</f>
        <v>2.0000000000000004E-2</v>
      </c>
      <c r="H135" s="14">
        <v>0.5</v>
      </c>
      <c r="I135" s="14">
        <f t="shared" ref="I135:I140" si="37">G135*H135</f>
        <v>1.0000000000000002E-2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2.5000000000000001E-2</v>
      </c>
      <c r="G136" s="14">
        <f t="shared" si="36"/>
        <v>1.4999999999999999E-2</v>
      </c>
      <c r="H136" s="14">
        <v>0.5</v>
      </c>
      <c r="I136" s="14">
        <f t="shared" si="37"/>
        <v>7.4999999999999997E-3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2.5000000000000001E-2</v>
      </c>
      <c r="G137" s="14">
        <f t="shared" si="36"/>
        <v>1.8750000000000003E-2</v>
      </c>
      <c r="H137" s="14">
        <v>0.5</v>
      </c>
      <c r="I137" s="14">
        <f t="shared" si="37"/>
        <v>9.3750000000000014E-3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2.5000000000000001E-2</v>
      </c>
      <c r="G138" s="14">
        <f t="shared" si="36"/>
        <v>1.8750000000000003E-2</v>
      </c>
      <c r="H138" s="14">
        <v>0.5</v>
      </c>
      <c r="I138" s="14">
        <f t="shared" si="37"/>
        <v>9.3750000000000014E-3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2.5000000000000001E-2</v>
      </c>
      <c r="G139" s="14">
        <f t="shared" si="36"/>
        <v>2.0000000000000004E-2</v>
      </c>
      <c r="H139" s="14">
        <v>0.5</v>
      </c>
      <c r="I139" s="14">
        <f t="shared" si="37"/>
        <v>1.0000000000000002E-2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9"/>
      <c r="C140" s="29"/>
      <c r="D140" s="29">
        <v>49</v>
      </c>
      <c r="E140" s="29">
        <v>0.6</v>
      </c>
      <c r="F140" s="14">
        <f t="shared" si="38"/>
        <v>2.5000000000000001E-2</v>
      </c>
      <c r="G140" s="14">
        <f t="shared" si="36"/>
        <v>1.4999999999999999E-2</v>
      </c>
      <c r="H140" s="29">
        <v>3</v>
      </c>
      <c r="I140" s="29">
        <f t="shared" si="37"/>
        <v>4.4999999999999998E-2</v>
      </c>
      <c r="J140" s="29"/>
      <c r="K140" s="29"/>
      <c r="L140" s="29"/>
      <c r="M140" s="29"/>
      <c r="N140" s="29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0.10750000000000001</v>
      </c>
      <c r="H141" s="5"/>
      <c r="I141" s="5">
        <f>SUM(I135:I140)</f>
        <v>9.1249999999999998E-2</v>
      </c>
      <c r="J141" s="5">
        <f>I141/G141</f>
        <v>0.84883720930232542</v>
      </c>
      <c r="K141" s="5">
        <v>1</v>
      </c>
      <c r="L141" s="5">
        <f>K141*I141</f>
        <v>9.1249999999999998E-2</v>
      </c>
      <c r="M141" s="5">
        <f>G141*C135</f>
        <v>0.10750000000000001</v>
      </c>
      <c r="N141" s="5">
        <f>I141*C135</f>
        <v>9.1249999999999998E-2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0.29562500000000003</v>
      </c>
      <c r="M143" s="5">
        <f t="shared" si="39"/>
        <v>0.32250000000000001</v>
      </c>
      <c r="N143" s="5">
        <f t="shared" si="39"/>
        <v>0.29562500000000003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0.32250000000000001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0.1075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9.854166666666668E-2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0.9999887509512938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1.1249048706196696E-5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295.625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98.541666666666671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8" t="s">
        <v>2</v>
      </c>
      <c r="C157" s="28" t="s">
        <v>3</v>
      </c>
      <c r="D157" s="28" t="s">
        <v>4</v>
      </c>
      <c r="E157" s="28" t="s">
        <v>5</v>
      </c>
      <c r="F157" s="28" t="s">
        <v>6</v>
      </c>
      <c r="G157" s="28" t="s">
        <v>7</v>
      </c>
      <c r="H157" s="28" t="s">
        <v>8</v>
      </c>
      <c r="I157" s="28" t="s">
        <v>9</v>
      </c>
      <c r="J157" s="28" t="s">
        <v>10</v>
      </c>
      <c r="K157" s="28" t="s">
        <v>11</v>
      </c>
      <c r="L157" s="28" t="s">
        <v>12</v>
      </c>
      <c r="M157" s="28" t="s">
        <v>13</v>
      </c>
      <c r="N157" s="28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2.5000000000000001E-2</v>
      </c>
      <c r="G158" s="4">
        <f t="shared" ref="G158:G163" si="40">E158*F158</f>
        <v>2.0000000000000004E-2</v>
      </c>
      <c r="H158" s="4">
        <v>3</v>
      </c>
      <c r="I158" s="4">
        <f t="shared" ref="I158:I163" si="41">G158*H158</f>
        <v>6.0000000000000012E-2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2.5000000000000001E-2</v>
      </c>
      <c r="G159" s="4">
        <f t="shared" si="40"/>
        <v>1.4999999999999999E-2</v>
      </c>
      <c r="H159" s="4">
        <v>0.5</v>
      </c>
      <c r="I159" s="4">
        <f t="shared" si="41"/>
        <v>7.4999999999999997E-3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2.5000000000000001E-2</v>
      </c>
      <c r="G160" s="4">
        <f t="shared" si="40"/>
        <v>1.8750000000000003E-2</v>
      </c>
      <c r="H160" s="4">
        <v>0.5</v>
      </c>
      <c r="I160" s="4">
        <f t="shared" si="41"/>
        <v>9.3750000000000014E-3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2.5000000000000001E-2</v>
      </c>
      <c r="G161" s="4">
        <f t="shared" si="40"/>
        <v>1.8750000000000003E-2</v>
      </c>
      <c r="H161" s="4">
        <v>3</v>
      </c>
      <c r="I161" s="4">
        <f t="shared" si="41"/>
        <v>5.6250000000000008E-2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2.5000000000000001E-2</v>
      </c>
      <c r="G162" s="4">
        <f t="shared" si="40"/>
        <v>2.0000000000000004E-2</v>
      </c>
      <c r="H162" s="4">
        <v>0.5</v>
      </c>
      <c r="I162" s="4">
        <f t="shared" si="41"/>
        <v>1.0000000000000002E-2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2.5000000000000001E-2</v>
      </c>
      <c r="G163" s="4">
        <f t="shared" si="40"/>
        <v>1.4999999999999999E-2</v>
      </c>
      <c r="H163" s="4">
        <v>0.5</v>
      </c>
      <c r="I163" s="4">
        <f t="shared" si="41"/>
        <v>7.4999999999999997E-3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0.10750000000000001</v>
      </c>
      <c r="H164" s="5"/>
      <c r="I164" s="5">
        <f>SUM(I158:I163)</f>
        <v>0.15062500000000001</v>
      </c>
      <c r="J164" s="5">
        <f>I164/G164</f>
        <v>1.4011627906976742</v>
      </c>
      <c r="K164" s="5">
        <v>1</v>
      </c>
      <c r="L164" s="5">
        <f>K164*I164</f>
        <v>0.15062500000000001</v>
      </c>
      <c r="M164" s="5">
        <f>G164*C158</f>
        <v>0.10750000000000001</v>
      </c>
      <c r="N164" s="5">
        <f>I164*C158</f>
        <v>0.15062500000000001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8" t="s">
        <v>2</v>
      </c>
      <c r="C165" s="28" t="s">
        <v>3</v>
      </c>
      <c r="D165" s="28" t="s">
        <v>4</v>
      </c>
      <c r="E165" s="28" t="s">
        <v>5</v>
      </c>
      <c r="F165" s="28" t="s">
        <v>6</v>
      </c>
      <c r="G165" s="28" t="s">
        <v>7</v>
      </c>
      <c r="H165" s="28" t="s">
        <v>8</v>
      </c>
      <c r="I165" s="28" t="s">
        <v>9</v>
      </c>
      <c r="J165" s="28" t="s">
        <v>10</v>
      </c>
      <c r="K165" s="28" t="s">
        <v>11</v>
      </c>
      <c r="L165" s="28" t="s">
        <v>12</v>
      </c>
      <c r="M165" s="28" t="s">
        <v>13</v>
      </c>
      <c r="N165" s="28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2.5000000000000001E-2</v>
      </c>
      <c r="G166" s="4">
        <f t="shared" ref="G166:G171" si="43">E166*F166</f>
        <v>2.0000000000000004E-2</v>
      </c>
      <c r="H166" s="4">
        <v>3</v>
      </c>
      <c r="I166" s="4">
        <f t="shared" ref="I166:I171" si="44">G166*H166</f>
        <v>6.0000000000000012E-2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2.5000000000000001E-2</v>
      </c>
      <c r="G167" s="4">
        <f t="shared" si="43"/>
        <v>1.4999999999999999E-2</v>
      </c>
      <c r="H167" s="4">
        <v>3</v>
      </c>
      <c r="I167" s="4">
        <f t="shared" si="44"/>
        <v>4.4999999999999998E-2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2.5000000000000001E-2</v>
      </c>
      <c r="G168" s="4">
        <f t="shared" si="43"/>
        <v>1.8750000000000003E-2</v>
      </c>
      <c r="H168" s="4">
        <v>0.5</v>
      </c>
      <c r="I168" s="4">
        <f t="shared" si="44"/>
        <v>9.3750000000000014E-3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2.5000000000000001E-2</v>
      </c>
      <c r="G169" s="4">
        <f t="shared" si="43"/>
        <v>1.8750000000000003E-2</v>
      </c>
      <c r="H169" s="4">
        <v>3</v>
      </c>
      <c r="I169" s="4">
        <f t="shared" si="44"/>
        <v>5.6250000000000008E-2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2.5000000000000001E-2</v>
      </c>
      <c r="G170" s="4">
        <f t="shared" si="43"/>
        <v>2.0000000000000004E-2</v>
      </c>
      <c r="H170" s="4">
        <v>3</v>
      </c>
      <c r="I170" s="4">
        <f t="shared" si="44"/>
        <v>6.0000000000000012E-2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2.5000000000000001E-2</v>
      </c>
      <c r="G171" s="4">
        <f t="shared" si="43"/>
        <v>1.4999999999999999E-2</v>
      </c>
      <c r="H171" s="4">
        <v>0.5</v>
      </c>
      <c r="I171" s="4">
        <f t="shared" si="44"/>
        <v>7.4999999999999997E-3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0.10750000000000001</v>
      </c>
      <c r="H172" s="5"/>
      <c r="I172" s="5">
        <f>SUM(I166:I171)</f>
        <v>0.23812500000000003</v>
      </c>
      <c r="J172" s="5">
        <f>I172/G172</f>
        <v>2.2151162790697674</v>
      </c>
      <c r="K172" s="5">
        <v>1</v>
      </c>
      <c r="L172" s="5">
        <f>K172*I172</f>
        <v>0.23812500000000003</v>
      </c>
      <c r="M172" s="5">
        <f>G172*C166</f>
        <v>0.10750000000000001</v>
      </c>
      <c r="N172" s="5">
        <f>I172*C166</f>
        <v>0.23812500000000003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8" t="s">
        <v>2</v>
      </c>
      <c r="C173" s="28" t="s">
        <v>3</v>
      </c>
      <c r="D173" s="28" t="s">
        <v>4</v>
      </c>
      <c r="E173" s="28" t="s">
        <v>5</v>
      </c>
      <c r="F173" s="28" t="s">
        <v>6</v>
      </c>
      <c r="G173" s="28" t="s">
        <v>7</v>
      </c>
      <c r="H173" s="28" t="s">
        <v>8</v>
      </c>
      <c r="I173" s="28" t="s">
        <v>9</v>
      </c>
      <c r="J173" s="28" t="s">
        <v>10</v>
      </c>
      <c r="K173" s="28" t="s">
        <v>11</v>
      </c>
      <c r="L173" s="28" t="s">
        <v>12</v>
      </c>
      <c r="M173" s="28" t="s">
        <v>13</v>
      </c>
      <c r="N173" s="28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2.5000000000000001E-2</v>
      </c>
      <c r="G174" s="4">
        <f t="shared" ref="G174:G179" si="46">E174*F174</f>
        <v>2.0000000000000004E-2</v>
      </c>
      <c r="H174" s="4">
        <v>3</v>
      </c>
      <c r="I174" s="4">
        <f t="shared" ref="I174:I179" si="47">G174*H174</f>
        <v>6.0000000000000012E-2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2.5000000000000001E-2</v>
      </c>
      <c r="G175" s="4">
        <f t="shared" si="46"/>
        <v>1.4999999999999999E-2</v>
      </c>
      <c r="H175" s="4">
        <v>3</v>
      </c>
      <c r="I175" s="4">
        <f t="shared" si="47"/>
        <v>4.4999999999999998E-2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2.5000000000000001E-2</v>
      </c>
      <c r="G176" s="4">
        <f t="shared" si="46"/>
        <v>1.8750000000000003E-2</v>
      </c>
      <c r="H176" s="4">
        <v>3</v>
      </c>
      <c r="I176" s="4">
        <f t="shared" si="47"/>
        <v>5.6250000000000008E-2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2.5000000000000001E-2</v>
      </c>
      <c r="G177" s="4">
        <f t="shared" si="46"/>
        <v>1.8750000000000003E-2</v>
      </c>
      <c r="H177" s="4">
        <v>3</v>
      </c>
      <c r="I177" s="4">
        <f t="shared" si="47"/>
        <v>5.6250000000000008E-2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2.5000000000000001E-2</v>
      </c>
      <c r="G178" s="4">
        <f t="shared" si="46"/>
        <v>2.0000000000000004E-2</v>
      </c>
      <c r="H178" s="4">
        <v>3</v>
      </c>
      <c r="I178" s="4">
        <f t="shared" si="47"/>
        <v>6.0000000000000012E-2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2.5000000000000001E-2</v>
      </c>
      <c r="G179" s="4">
        <f t="shared" si="46"/>
        <v>1.4999999999999999E-2</v>
      </c>
      <c r="H179" s="4">
        <v>3</v>
      </c>
      <c r="I179" s="4">
        <f t="shared" si="47"/>
        <v>4.4999999999999998E-2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0.10750000000000001</v>
      </c>
      <c r="H180" s="5"/>
      <c r="I180" s="5">
        <f>SUM(I174:I179)</f>
        <v>0.32250000000000001</v>
      </c>
      <c r="J180" s="5">
        <f>I180/G180</f>
        <v>2.9999999999999996</v>
      </c>
      <c r="K180" s="5">
        <v>1</v>
      </c>
      <c r="L180" s="5">
        <f>K180*I180</f>
        <v>0.32250000000000001</v>
      </c>
      <c r="M180" s="5">
        <f>G180*C174</f>
        <v>0.10750000000000001</v>
      </c>
      <c r="N180" s="5">
        <f>I180*C174</f>
        <v>0.32250000000000001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0.71125000000000005</v>
      </c>
      <c r="M182" s="5">
        <f t="shared" si="49"/>
        <v>0.32250000000000001</v>
      </c>
      <c r="N182" s="5">
        <f t="shared" si="49"/>
        <v>0.71125000000000005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0.32250000000000001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0.1075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0.23708333333333334</v>
      </c>
      <c r="C187" s="9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2.2054263565891472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0.99997293569254186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2.7064307458135595E-5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711.25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237.08333333333334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156" sqref="J156"/>
    </sheetView>
  </sheetViews>
  <sheetFormatPr defaultColWidth="12.625" defaultRowHeight="15" customHeight="1"/>
  <cols>
    <col min="1" max="1" width="9.375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>
        <v>2.5000000000000001E-2</v>
      </c>
      <c r="B3" s="4">
        <v>29</v>
      </c>
      <c r="C3" s="4">
        <v>1</v>
      </c>
      <c r="D3" s="4">
        <v>50</v>
      </c>
      <c r="E3" s="4">
        <v>0.75</v>
      </c>
      <c r="F3" s="4">
        <f>A2</f>
        <v>2.5000000000000001E-2</v>
      </c>
      <c r="G3" s="4">
        <f t="shared" ref="G3:G8" si="0">E3*F3</f>
        <v>1.8750000000000003E-2</v>
      </c>
      <c r="H3" s="4">
        <v>0.5</v>
      </c>
      <c r="I3" s="4">
        <f t="shared" ref="I3:I8" si="1">G3*H3</f>
        <v>9.3750000000000014E-3</v>
      </c>
      <c r="J3" s="4"/>
      <c r="K3" s="4"/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>
        <v>2.5000000000000001E-2</v>
      </c>
      <c r="B4" s="4"/>
      <c r="C4" s="4"/>
      <c r="D4" s="4">
        <v>52</v>
      </c>
      <c r="E4" s="4">
        <v>0.8</v>
      </c>
      <c r="F4" s="4">
        <f t="shared" ref="F4:F6" si="2">A3</f>
        <v>2.5000000000000001E-2</v>
      </c>
      <c r="G4" s="4">
        <f t="shared" si="0"/>
        <v>2.0000000000000004E-2</v>
      </c>
      <c r="H4" s="4">
        <v>0.5</v>
      </c>
      <c r="I4" s="4">
        <f t="shared" si="1"/>
        <v>1.0000000000000002E-2</v>
      </c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>
        <v>2.5000000000000001E-2</v>
      </c>
      <c r="B5" s="4"/>
      <c r="C5" s="4"/>
      <c r="D5" s="4">
        <v>54</v>
      </c>
      <c r="E5" s="4">
        <v>0.8</v>
      </c>
      <c r="F5" s="4">
        <f t="shared" si="2"/>
        <v>2.5000000000000001E-2</v>
      </c>
      <c r="G5" s="4">
        <f t="shared" si="0"/>
        <v>2.0000000000000004E-2</v>
      </c>
      <c r="H5" s="4">
        <v>0.5</v>
      </c>
      <c r="I5" s="4">
        <f t="shared" si="1"/>
        <v>1.0000000000000002E-2</v>
      </c>
      <c r="J5" s="4"/>
      <c r="K5" s="4"/>
      <c r="L5" s="4"/>
      <c r="M5" s="4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>
        <v>2.5000000000000001E-2</v>
      </c>
      <c r="B6" s="4"/>
      <c r="C6" s="4"/>
      <c r="D6" s="4">
        <v>51</v>
      </c>
      <c r="E6" s="4">
        <v>0.6</v>
      </c>
      <c r="F6" s="4">
        <f t="shared" si="2"/>
        <v>2.5000000000000001E-2</v>
      </c>
      <c r="G6" s="4">
        <f t="shared" si="0"/>
        <v>1.4999999999999999E-2</v>
      </c>
      <c r="H6" s="4">
        <v>3</v>
      </c>
      <c r="I6" s="4">
        <f t="shared" si="1"/>
        <v>4.4999999999999998E-2</v>
      </c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>
        <v>2.5000000000000001E-2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2.5000000000000001E-2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2.5000000000000001E-2</v>
      </c>
      <c r="B9" s="5"/>
      <c r="C9" s="5"/>
      <c r="D9" s="5" t="s">
        <v>15</v>
      </c>
      <c r="E9" s="5"/>
      <c r="F9" s="5"/>
      <c r="G9" s="5">
        <f>SUM(G3:G8)</f>
        <v>7.375000000000001E-2</v>
      </c>
      <c r="H9" s="5"/>
      <c r="I9" s="5">
        <f>SUM(I3:I8)</f>
        <v>7.4374999999999997E-2</v>
      </c>
      <c r="J9" s="5">
        <f>I9/G9</f>
        <v>1.0084745762711862</v>
      </c>
      <c r="K9" s="5">
        <v>1</v>
      </c>
      <c r="L9" s="5">
        <f>K9*I9</f>
        <v>7.4374999999999997E-2</v>
      </c>
      <c r="M9" s="5">
        <f>G9*C3</f>
        <v>7.375000000000001E-2</v>
      </c>
      <c r="N9" s="5">
        <f>I9*C3</f>
        <v>7.4374999999999997E-2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2.5000000000000001E-2</v>
      </c>
      <c r="G11" s="4">
        <f t="shared" ref="G11:G16" si="3">E11*F11</f>
        <v>1.8750000000000003E-2</v>
      </c>
      <c r="H11" s="4">
        <v>0.5</v>
      </c>
      <c r="I11" s="4">
        <f t="shared" ref="I11:I16" si="4">G11*H11</f>
        <v>9.3750000000000014E-3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2.5000000000000001E-2</v>
      </c>
      <c r="G12" s="4">
        <f t="shared" si="3"/>
        <v>2.0000000000000004E-2</v>
      </c>
      <c r="H12" s="4">
        <v>0.5</v>
      </c>
      <c r="I12" s="4">
        <f t="shared" si="4"/>
        <v>1.0000000000000002E-2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2.5000000000000001E-2</v>
      </c>
      <c r="G13" s="4">
        <f t="shared" si="3"/>
        <v>2.0000000000000004E-2</v>
      </c>
      <c r="H13" s="4">
        <v>0.5</v>
      </c>
      <c r="I13" s="4">
        <f t="shared" si="4"/>
        <v>1.0000000000000002E-2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2.5000000000000001E-2</v>
      </c>
      <c r="G15" s="4">
        <f t="shared" si="3"/>
        <v>1.8750000000000003E-2</v>
      </c>
      <c r="H15" s="4">
        <v>3</v>
      </c>
      <c r="I15" s="4">
        <f t="shared" si="4"/>
        <v>5.6250000000000008E-2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7.7500000000000013E-2</v>
      </c>
      <c r="H17" s="5"/>
      <c r="I17" s="5">
        <f>SUM(I11:I16)</f>
        <v>8.5625000000000007E-2</v>
      </c>
      <c r="J17" s="5">
        <f>I17/G17</f>
        <v>1.1048387096774193</v>
      </c>
      <c r="K17" s="5">
        <v>1</v>
      </c>
      <c r="L17" s="5">
        <f>K17*I17</f>
        <v>8.5625000000000007E-2</v>
      </c>
      <c r="M17" s="5">
        <f>G17*C11</f>
        <v>7.7500000000000013E-2</v>
      </c>
      <c r="N17" s="5">
        <f>I17*C11</f>
        <v>8.5625000000000007E-2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2.5000000000000001E-2</v>
      </c>
      <c r="G19" s="4">
        <f t="shared" ref="G19:G24" si="6">E19*F19</f>
        <v>1.8750000000000003E-2</v>
      </c>
      <c r="H19" s="4">
        <v>0.5</v>
      </c>
      <c r="I19" s="4">
        <f t="shared" ref="I19:I24" si="7">G19*H19</f>
        <v>9.3750000000000014E-3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2.5000000000000001E-2</v>
      </c>
      <c r="G20" s="4">
        <f t="shared" si="6"/>
        <v>2.0000000000000004E-2</v>
      </c>
      <c r="H20" s="4">
        <v>0.5</v>
      </c>
      <c r="I20" s="4">
        <f t="shared" si="7"/>
        <v>1.0000000000000002E-2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2.5000000000000001E-2</v>
      </c>
      <c r="G21" s="4">
        <f t="shared" si="6"/>
        <v>2.0000000000000004E-2</v>
      </c>
      <c r="H21" s="4">
        <v>0.5</v>
      </c>
      <c r="I21" s="4">
        <f t="shared" si="7"/>
        <v>1.0000000000000002E-2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2.5000000000000001E-2</v>
      </c>
      <c r="G24" s="4">
        <f t="shared" si="6"/>
        <v>1.4999999999999999E-2</v>
      </c>
      <c r="H24" s="4">
        <v>3</v>
      </c>
      <c r="I24" s="4">
        <f t="shared" si="7"/>
        <v>4.4999999999999998E-2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7.375000000000001E-2</v>
      </c>
      <c r="H25" s="5"/>
      <c r="I25" s="5">
        <f>SUM(I19:I24)</f>
        <v>7.4374999999999997E-2</v>
      </c>
      <c r="J25" s="5">
        <f>I25/G25</f>
        <v>1.0084745762711862</v>
      </c>
      <c r="K25" s="5">
        <v>1.5</v>
      </c>
      <c r="L25" s="5">
        <f>K25*I25</f>
        <v>0.1115625</v>
      </c>
      <c r="M25" s="5">
        <f>G25*C19</f>
        <v>7.375000000000001E-2</v>
      </c>
      <c r="N25" s="5">
        <f>I25*C19</f>
        <v>7.4374999999999997E-2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0.27156249999999998</v>
      </c>
      <c r="M27" s="5">
        <f t="shared" si="9"/>
        <v>0.22500000000000003</v>
      </c>
      <c r="N27" s="5">
        <f t="shared" si="9"/>
        <v>0.234375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0.22500000000000003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7.5000000000000011E-2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7.8125E-2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1.0416666666666665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0.99999108162100458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8.9183789954150328E-6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271.5625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7">
        <f>B36/B28</f>
        <v>90.520833333333329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2.5000000000000001E-2</v>
      </c>
      <c r="G41" s="14">
        <f t="shared" ref="G41:G46" si="10">E41*F41</f>
        <v>1.8750000000000003E-2</v>
      </c>
      <c r="H41" s="14">
        <v>3</v>
      </c>
      <c r="I41" s="14">
        <f t="shared" ref="I41:I46" si="11">G41*H41</f>
        <v>5.6250000000000008E-2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2.5000000000000001E-2</v>
      </c>
      <c r="G42" s="14">
        <f t="shared" si="10"/>
        <v>2.0000000000000004E-2</v>
      </c>
      <c r="H42" s="14">
        <v>3</v>
      </c>
      <c r="I42" s="14">
        <f t="shared" si="11"/>
        <v>6.0000000000000012E-2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2.5000000000000001E-2</v>
      </c>
      <c r="G43" s="14">
        <f t="shared" si="10"/>
        <v>2.0000000000000004E-2</v>
      </c>
      <c r="H43" s="14">
        <v>3</v>
      </c>
      <c r="I43" s="14">
        <f t="shared" si="11"/>
        <v>6.0000000000000012E-2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2.5000000000000001E-2</v>
      </c>
      <c r="G44" s="14">
        <f t="shared" si="10"/>
        <v>1.4999999999999999E-2</v>
      </c>
      <c r="H44" s="14">
        <v>3</v>
      </c>
      <c r="I44" s="14">
        <f t="shared" si="11"/>
        <v>4.4999999999999998E-2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2.5000000000000001E-2</v>
      </c>
      <c r="G45" s="14">
        <f t="shared" si="10"/>
        <v>1.8750000000000003E-2</v>
      </c>
      <c r="H45" s="14">
        <v>3</v>
      </c>
      <c r="I45" s="14">
        <f t="shared" si="11"/>
        <v>5.6250000000000008E-2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2.5000000000000001E-2</v>
      </c>
      <c r="G46" s="14">
        <f t="shared" si="10"/>
        <v>1.4999999999999999E-2</v>
      </c>
      <c r="H46" s="14">
        <v>3</v>
      </c>
      <c r="I46" s="14">
        <f t="shared" si="11"/>
        <v>4.4999999999999998E-2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0.10750000000000001</v>
      </c>
      <c r="H47" s="5"/>
      <c r="I47" s="5">
        <f>SUM(I41:I46)</f>
        <v>0.32250000000000001</v>
      </c>
      <c r="J47" s="5">
        <f>I47/G47</f>
        <v>2.9999999999999996</v>
      </c>
      <c r="K47" s="5">
        <v>1</v>
      </c>
      <c r="L47" s="5">
        <f>K47*I47</f>
        <v>0.32250000000000001</v>
      </c>
      <c r="M47" s="5">
        <f>G47*C41</f>
        <v>0.10750000000000001</v>
      </c>
      <c r="N47" s="5">
        <f>I47*C41</f>
        <v>0.32250000000000001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2.5000000000000001E-2</v>
      </c>
      <c r="G49" s="14">
        <f t="shared" ref="G49:G54" si="13">E49*F49</f>
        <v>1.8750000000000003E-2</v>
      </c>
      <c r="H49" s="14">
        <v>3</v>
      </c>
      <c r="I49" s="14">
        <f t="shared" ref="I49:I54" si="14">G49*H49</f>
        <v>5.6250000000000008E-2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2.5000000000000001E-2</v>
      </c>
      <c r="G50" s="14">
        <f t="shared" si="13"/>
        <v>2.0000000000000004E-2</v>
      </c>
      <c r="H50" s="14">
        <v>3</v>
      </c>
      <c r="I50" s="14">
        <f t="shared" si="14"/>
        <v>6.0000000000000012E-2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2.5000000000000001E-2</v>
      </c>
      <c r="G51" s="14">
        <f t="shared" si="13"/>
        <v>2.0000000000000004E-2</v>
      </c>
      <c r="H51" s="14">
        <v>3</v>
      </c>
      <c r="I51" s="14">
        <f t="shared" si="14"/>
        <v>6.0000000000000012E-2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2.5000000000000001E-2</v>
      </c>
      <c r="G52" s="14">
        <f t="shared" si="13"/>
        <v>1.4999999999999999E-2</v>
      </c>
      <c r="H52" s="14">
        <v>3</v>
      </c>
      <c r="I52" s="14">
        <f t="shared" si="14"/>
        <v>4.4999999999999998E-2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2.5000000000000001E-2</v>
      </c>
      <c r="G53" s="14">
        <f t="shared" si="13"/>
        <v>1.8750000000000003E-2</v>
      </c>
      <c r="H53" s="14">
        <v>3</v>
      </c>
      <c r="I53" s="14">
        <f t="shared" si="14"/>
        <v>5.6250000000000008E-2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2.5000000000000001E-2</v>
      </c>
      <c r="G54" s="14">
        <f t="shared" si="13"/>
        <v>1.4999999999999999E-2</v>
      </c>
      <c r="H54" s="14">
        <v>3</v>
      </c>
      <c r="I54" s="14">
        <f t="shared" si="14"/>
        <v>4.4999999999999998E-2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0.10750000000000001</v>
      </c>
      <c r="H55" s="5"/>
      <c r="I55" s="5">
        <f>SUM(I49:I54)</f>
        <v>0.32250000000000001</v>
      </c>
      <c r="J55" s="5">
        <f>I55/G55</f>
        <v>2.9999999999999996</v>
      </c>
      <c r="K55" s="5">
        <v>1</v>
      </c>
      <c r="L55" s="5">
        <f>K55*I55</f>
        <v>0.32250000000000001</v>
      </c>
      <c r="M55" s="5">
        <f>G55*C49</f>
        <v>0.10750000000000001</v>
      </c>
      <c r="N55" s="5">
        <f>I55*C49</f>
        <v>0.32250000000000001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2.5000000000000001E-2</v>
      </c>
      <c r="G57" s="14">
        <f t="shared" ref="G57:G62" si="16">E57*F57</f>
        <v>1.8750000000000003E-2</v>
      </c>
      <c r="H57" s="14">
        <v>3</v>
      </c>
      <c r="I57" s="14">
        <f t="shared" ref="I57:I62" si="17">G57*H57</f>
        <v>5.6250000000000008E-2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2.5000000000000001E-2</v>
      </c>
      <c r="G58" s="14">
        <f t="shared" si="16"/>
        <v>2.0000000000000004E-2</v>
      </c>
      <c r="H58" s="14">
        <v>3</v>
      </c>
      <c r="I58" s="14">
        <f t="shared" si="17"/>
        <v>6.0000000000000012E-2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2.5000000000000001E-2</v>
      </c>
      <c r="G59" s="14">
        <f t="shared" si="16"/>
        <v>2.0000000000000004E-2</v>
      </c>
      <c r="H59" s="14">
        <v>3</v>
      </c>
      <c r="I59" s="14">
        <f t="shared" si="17"/>
        <v>6.0000000000000012E-2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2.5000000000000001E-2</v>
      </c>
      <c r="G60" s="14">
        <f t="shared" si="16"/>
        <v>1.4999999999999999E-2</v>
      </c>
      <c r="H60" s="14">
        <v>3</v>
      </c>
      <c r="I60" s="14">
        <f t="shared" si="17"/>
        <v>4.4999999999999998E-2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2.5000000000000001E-2</v>
      </c>
      <c r="G61" s="14">
        <f t="shared" si="16"/>
        <v>1.8750000000000003E-2</v>
      </c>
      <c r="H61" s="14">
        <v>3</v>
      </c>
      <c r="I61" s="14">
        <f t="shared" si="17"/>
        <v>5.6250000000000008E-2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2.5000000000000001E-2</v>
      </c>
      <c r="G62" s="14">
        <f t="shared" si="16"/>
        <v>1.4999999999999999E-2</v>
      </c>
      <c r="H62" s="14">
        <v>3</v>
      </c>
      <c r="I62" s="14">
        <f t="shared" si="17"/>
        <v>4.4999999999999998E-2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0.10750000000000001</v>
      </c>
      <c r="H63" s="5"/>
      <c r="I63" s="5">
        <f>SUM(I57:I62)</f>
        <v>0.32250000000000001</v>
      </c>
      <c r="J63" s="5">
        <f>I63/G63</f>
        <v>2.9999999999999996</v>
      </c>
      <c r="K63" s="5">
        <v>1.5</v>
      </c>
      <c r="L63" s="5">
        <f>K63*I63</f>
        <v>0.48375000000000001</v>
      </c>
      <c r="M63" s="5">
        <f>G63*C57</f>
        <v>0.10750000000000001</v>
      </c>
      <c r="N63" s="5">
        <f>I63*C57</f>
        <v>0.32250000000000001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6" t="s">
        <v>17</v>
      </c>
      <c r="L65" s="5">
        <f t="shared" ref="L65:N65" si="19">SUM(L41:L64)</f>
        <v>1.1287500000000001</v>
      </c>
      <c r="M65" s="5">
        <f t="shared" si="19"/>
        <v>0.32250000000000001</v>
      </c>
      <c r="N65" s="5">
        <f t="shared" si="19"/>
        <v>0.96750000000000003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0.32250000000000001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0.1075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0.32250000000000001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0.99996318493150693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3.6815068493067926E-5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1128.7500000000002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376.25000000000006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2.5000000000000001E-2</v>
      </c>
      <c r="G80" s="4">
        <f t="shared" ref="G80:G85" si="20">E80*F80</f>
        <v>1.8750000000000003E-2</v>
      </c>
      <c r="H80" s="4">
        <v>3</v>
      </c>
      <c r="I80" s="4">
        <f t="shared" ref="I80:I85" si="21">G80*H80</f>
        <v>5.6250000000000008E-2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2.5000000000000001E-2</v>
      </c>
      <c r="G81" s="4">
        <f t="shared" si="20"/>
        <v>2.0000000000000004E-2</v>
      </c>
      <c r="H81" s="4">
        <v>3</v>
      </c>
      <c r="I81" s="4">
        <f t="shared" si="21"/>
        <v>6.0000000000000012E-2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2.5000000000000001E-2</v>
      </c>
      <c r="G82" s="4">
        <f t="shared" si="20"/>
        <v>2.0000000000000004E-2</v>
      </c>
      <c r="H82" s="4">
        <v>3</v>
      </c>
      <c r="I82" s="4">
        <f t="shared" si="21"/>
        <v>6.0000000000000012E-2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2.5000000000000001E-2</v>
      </c>
      <c r="G83" s="4">
        <f t="shared" si="20"/>
        <v>1.4999999999999999E-2</v>
      </c>
      <c r="H83" s="4">
        <v>3</v>
      </c>
      <c r="I83" s="4">
        <f t="shared" si="21"/>
        <v>4.4999999999999998E-2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6"/>
      <c r="C86" s="26"/>
      <c r="D86" s="26" t="s">
        <v>15</v>
      </c>
      <c r="E86" s="26"/>
      <c r="F86" s="26"/>
      <c r="G86" s="26">
        <f>SUM(G80:G85)</f>
        <v>7.375000000000001E-2</v>
      </c>
      <c r="H86" s="26"/>
      <c r="I86" s="26">
        <f>SUM(I80:I85)</f>
        <v>0.22125</v>
      </c>
      <c r="J86" s="26">
        <f>I86/G86</f>
        <v>2.9999999999999996</v>
      </c>
      <c r="K86" s="26">
        <v>1</v>
      </c>
      <c r="L86" s="26">
        <f>K86*I86</f>
        <v>0.22125</v>
      </c>
      <c r="M86" s="26">
        <f>G86*C80</f>
        <v>7.375000000000001E-2</v>
      </c>
      <c r="N86" s="26">
        <f>I86*C80</f>
        <v>0.22125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2.5000000000000001E-2</v>
      </c>
      <c r="G88" s="4">
        <f t="shared" ref="G88:G93" si="23">E88*F88</f>
        <v>1.8750000000000003E-2</v>
      </c>
      <c r="H88" s="4">
        <v>3</v>
      </c>
      <c r="I88" s="4">
        <f t="shared" ref="I88:I93" si="24">G88*H88</f>
        <v>5.6250000000000008E-2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2.5000000000000001E-2</v>
      </c>
      <c r="G89" s="4">
        <f t="shared" si="23"/>
        <v>2.0000000000000004E-2</v>
      </c>
      <c r="H89" s="4">
        <v>3</v>
      </c>
      <c r="I89" s="4">
        <f t="shared" si="24"/>
        <v>6.0000000000000012E-2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2.5000000000000001E-2</v>
      </c>
      <c r="G90" s="4">
        <f t="shared" si="23"/>
        <v>2.0000000000000004E-2</v>
      </c>
      <c r="H90" s="4">
        <v>3</v>
      </c>
      <c r="I90" s="4">
        <f t="shared" si="24"/>
        <v>6.0000000000000012E-2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2.5000000000000001E-2</v>
      </c>
      <c r="G92" s="4">
        <f t="shared" si="23"/>
        <v>1.8750000000000003E-2</v>
      </c>
      <c r="H92" s="4">
        <v>3</v>
      </c>
      <c r="I92" s="4">
        <f t="shared" si="24"/>
        <v>5.6250000000000008E-2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6"/>
      <c r="C94" s="26"/>
      <c r="D94" s="26" t="s">
        <v>15</v>
      </c>
      <c r="E94" s="26"/>
      <c r="F94" s="26"/>
      <c r="G94" s="26">
        <f>SUM(G88:G93)</f>
        <v>7.7500000000000013E-2</v>
      </c>
      <c r="H94" s="26"/>
      <c r="I94" s="26">
        <f>SUM(I88:I93)</f>
        <v>0.23250000000000004</v>
      </c>
      <c r="J94" s="26">
        <f>I94/G94</f>
        <v>3</v>
      </c>
      <c r="K94" s="26">
        <v>1</v>
      </c>
      <c r="L94" s="26">
        <f>K94*I94</f>
        <v>0.23250000000000004</v>
      </c>
      <c r="M94" s="26">
        <f>G94*C88</f>
        <v>7.7500000000000013E-2</v>
      </c>
      <c r="N94" s="26">
        <f>I94*C88</f>
        <v>0.23250000000000004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2.5000000000000001E-2</v>
      </c>
      <c r="G96" s="4">
        <f t="shared" ref="G96:G101" si="26">E96*F96</f>
        <v>1.8750000000000003E-2</v>
      </c>
      <c r="H96" s="4">
        <v>3</v>
      </c>
      <c r="I96" s="4">
        <f t="shared" ref="I96:I101" si="27">G96*H96</f>
        <v>5.6250000000000008E-2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2.5000000000000001E-2</v>
      </c>
      <c r="G97" s="4">
        <f t="shared" si="26"/>
        <v>2.0000000000000004E-2</v>
      </c>
      <c r="H97" s="4">
        <v>3</v>
      </c>
      <c r="I97" s="4">
        <f t="shared" si="27"/>
        <v>6.0000000000000012E-2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2.5000000000000001E-2</v>
      </c>
      <c r="G98" s="4">
        <f t="shared" si="26"/>
        <v>2.0000000000000004E-2</v>
      </c>
      <c r="H98" s="4">
        <v>3</v>
      </c>
      <c r="I98" s="4">
        <f t="shared" si="27"/>
        <v>6.0000000000000012E-2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2.5000000000000001E-2</v>
      </c>
      <c r="G101" s="4">
        <f t="shared" si="26"/>
        <v>1.4999999999999999E-2</v>
      </c>
      <c r="H101" s="4">
        <v>3</v>
      </c>
      <c r="I101" s="4">
        <f t="shared" si="27"/>
        <v>4.4999999999999998E-2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6"/>
      <c r="C102" s="26"/>
      <c r="D102" s="26" t="s">
        <v>15</v>
      </c>
      <c r="E102" s="26"/>
      <c r="F102" s="26"/>
      <c r="G102" s="26">
        <f>SUM(G96:G101)</f>
        <v>7.375000000000001E-2</v>
      </c>
      <c r="H102" s="26"/>
      <c r="I102" s="26">
        <f>SUM(I96:I101)</f>
        <v>0.22125</v>
      </c>
      <c r="J102" s="26">
        <f>I102/G102</f>
        <v>2.9999999999999996</v>
      </c>
      <c r="K102" s="26">
        <v>1.5</v>
      </c>
      <c r="L102" s="26">
        <f>K102*I102</f>
        <v>0.33187500000000003</v>
      </c>
      <c r="M102" s="26">
        <f>G102*C96</f>
        <v>7.375000000000001E-2</v>
      </c>
      <c r="N102" s="26">
        <f>I102*C96</f>
        <v>0.22125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6" t="s">
        <v>17</v>
      </c>
      <c r="L104" s="26">
        <f t="shared" ref="L104:N104" si="29">SUM(L80:L103)</f>
        <v>0.78562500000000002</v>
      </c>
      <c r="M104" s="26">
        <f t="shared" si="29"/>
        <v>0.22500000000000003</v>
      </c>
      <c r="N104" s="26">
        <f t="shared" si="29"/>
        <v>0.67500000000000004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0.22500000000000003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7.5000000000000011E-2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0.22500000000000001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2.9999999999999996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0.99997431506849321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2.5684931506786413E-5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785.625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261.875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2.5000000000000001E-2</v>
      </c>
      <c r="G119" s="14">
        <f t="shared" ref="G119:G124" si="30">E119*F119</f>
        <v>1.8750000000000003E-2</v>
      </c>
      <c r="H119" s="14">
        <v>0.5</v>
      </c>
      <c r="I119" s="14">
        <f t="shared" ref="I119:I124" si="31">G119*H119</f>
        <v>9.3750000000000014E-3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2.5000000000000001E-2</v>
      </c>
      <c r="G120" s="14">
        <f t="shared" si="30"/>
        <v>2.0000000000000004E-2</v>
      </c>
      <c r="H120" s="14">
        <v>0.5</v>
      </c>
      <c r="I120" s="14">
        <f t="shared" si="31"/>
        <v>1.0000000000000002E-2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2.5000000000000001E-2</v>
      </c>
      <c r="G121" s="14">
        <f t="shared" si="30"/>
        <v>2.0000000000000004E-2</v>
      </c>
      <c r="H121" s="14">
        <v>0.5</v>
      </c>
      <c r="I121" s="14">
        <f t="shared" si="31"/>
        <v>1.0000000000000002E-2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2.5000000000000001E-2</v>
      </c>
      <c r="G122" s="14">
        <f t="shared" si="30"/>
        <v>1.4999999999999999E-2</v>
      </c>
      <c r="H122" s="14">
        <v>3</v>
      </c>
      <c r="I122" s="14">
        <f t="shared" si="31"/>
        <v>4.4999999999999998E-2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2.5000000000000001E-2</v>
      </c>
      <c r="G123" s="14">
        <f t="shared" si="30"/>
        <v>1.8750000000000003E-2</v>
      </c>
      <c r="H123" s="14">
        <v>0.5</v>
      </c>
      <c r="I123" s="14">
        <f t="shared" si="31"/>
        <v>9.3750000000000014E-3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2.5000000000000001E-2</v>
      </c>
      <c r="G124" s="14">
        <f t="shared" si="30"/>
        <v>1.4999999999999999E-2</v>
      </c>
      <c r="H124" s="14">
        <v>0.5</v>
      </c>
      <c r="I124" s="14">
        <f t="shared" si="31"/>
        <v>7.4999999999999997E-3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6"/>
      <c r="C125" s="26"/>
      <c r="D125" s="26" t="s">
        <v>15</v>
      </c>
      <c r="E125" s="26"/>
      <c r="F125" s="26"/>
      <c r="G125" s="26">
        <f>SUM(G119:G124)</f>
        <v>0.10750000000000001</v>
      </c>
      <c r="H125" s="26"/>
      <c r="I125" s="26">
        <f>SUM(I119:I124)</f>
        <v>9.1249999999999998E-2</v>
      </c>
      <c r="J125" s="26">
        <f>I125/G125</f>
        <v>0.84883720930232542</v>
      </c>
      <c r="K125" s="26">
        <v>1</v>
      </c>
      <c r="L125" s="26">
        <f>K125*I125</f>
        <v>9.1249999999999998E-2</v>
      </c>
      <c r="M125" s="26">
        <f>G125*C119</f>
        <v>0.10750000000000001</v>
      </c>
      <c r="N125" s="26">
        <f>I125*C119</f>
        <v>9.1249999999999998E-2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2.5000000000000001E-2</v>
      </c>
      <c r="G127" s="14">
        <f t="shared" ref="G127:G132" si="33">E127*F127</f>
        <v>1.8750000000000003E-2</v>
      </c>
      <c r="H127" s="14">
        <v>0.5</v>
      </c>
      <c r="I127" s="14">
        <f t="shared" ref="I127:I132" si="34">G127*H127</f>
        <v>9.3750000000000014E-3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2.5000000000000001E-2</v>
      </c>
      <c r="G128" s="14">
        <f t="shared" si="33"/>
        <v>2.0000000000000004E-2</v>
      </c>
      <c r="H128" s="14">
        <v>0.5</v>
      </c>
      <c r="I128" s="14">
        <f t="shared" si="34"/>
        <v>1.0000000000000002E-2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2.5000000000000001E-2</v>
      </c>
      <c r="G129" s="14">
        <f t="shared" si="33"/>
        <v>2.0000000000000004E-2</v>
      </c>
      <c r="H129" s="14">
        <v>0.5</v>
      </c>
      <c r="I129" s="14">
        <f t="shared" si="34"/>
        <v>1.0000000000000002E-2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2.5000000000000001E-2</v>
      </c>
      <c r="G130" s="14">
        <f t="shared" si="33"/>
        <v>1.4999999999999999E-2</v>
      </c>
      <c r="H130" s="14">
        <v>0.5</v>
      </c>
      <c r="I130" s="14">
        <f t="shared" si="34"/>
        <v>7.4999999999999997E-3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2.5000000000000001E-2</v>
      </c>
      <c r="G131" s="14">
        <f t="shared" si="33"/>
        <v>1.8750000000000003E-2</v>
      </c>
      <c r="H131" s="14">
        <v>3</v>
      </c>
      <c r="I131" s="14">
        <f t="shared" si="34"/>
        <v>5.6250000000000008E-2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2.5000000000000001E-2</v>
      </c>
      <c r="G132" s="14">
        <f t="shared" si="33"/>
        <v>1.4999999999999999E-2</v>
      </c>
      <c r="H132" s="14">
        <v>0.5</v>
      </c>
      <c r="I132" s="14">
        <f t="shared" si="34"/>
        <v>7.4999999999999997E-3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6"/>
      <c r="C133" s="26"/>
      <c r="D133" s="26" t="s">
        <v>15</v>
      </c>
      <c r="E133" s="26"/>
      <c r="F133" s="26"/>
      <c r="G133" s="26">
        <f>SUM(G127:G132)</f>
        <v>0.10750000000000001</v>
      </c>
      <c r="H133" s="26"/>
      <c r="I133" s="26">
        <f>SUM(I127:I132)</f>
        <v>0.10062500000000002</v>
      </c>
      <c r="J133" s="26">
        <f>I133/G133</f>
        <v>0.93604651162790709</v>
      </c>
      <c r="K133" s="26">
        <v>1</v>
      </c>
      <c r="L133" s="26">
        <f>K133*I133</f>
        <v>0.10062500000000002</v>
      </c>
      <c r="M133" s="26">
        <f>G133*C127</f>
        <v>0.10750000000000001</v>
      </c>
      <c r="N133" s="26">
        <f>I133*C127</f>
        <v>0.10062500000000002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2.5000000000000001E-2</v>
      </c>
      <c r="G135" s="14">
        <f t="shared" ref="G135:G140" si="36">E135*F135</f>
        <v>1.8750000000000003E-2</v>
      </c>
      <c r="H135" s="14">
        <v>0.5</v>
      </c>
      <c r="I135" s="14">
        <f t="shared" ref="I135:I140" si="37">G135*H135</f>
        <v>9.3750000000000014E-3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2.5000000000000001E-2</v>
      </c>
      <c r="G136" s="14">
        <f t="shared" si="36"/>
        <v>2.0000000000000004E-2</v>
      </c>
      <c r="H136" s="14">
        <v>0.5</v>
      </c>
      <c r="I136" s="14">
        <f t="shared" si="37"/>
        <v>1.0000000000000002E-2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2.5000000000000001E-2</v>
      </c>
      <c r="G137" s="14">
        <f t="shared" si="36"/>
        <v>2.0000000000000004E-2</v>
      </c>
      <c r="H137" s="14">
        <v>0.5</v>
      </c>
      <c r="I137" s="14">
        <f t="shared" si="37"/>
        <v>1.0000000000000002E-2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2.5000000000000001E-2</v>
      </c>
      <c r="G138" s="14">
        <f t="shared" si="36"/>
        <v>1.4999999999999999E-2</v>
      </c>
      <c r="H138" s="14">
        <v>0.5</v>
      </c>
      <c r="I138" s="14">
        <f t="shared" si="37"/>
        <v>7.4999999999999997E-3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2.5000000000000001E-2</v>
      </c>
      <c r="G139" s="14">
        <f t="shared" si="36"/>
        <v>1.8750000000000003E-2</v>
      </c>
      <c r="H139" s="14">
        <v>0.5</v>
      </c>
      <c r="I139" s="14">
        <f t="shared" si="37"/>
        <v>9.3750000000000014E-3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2.5000000000000001E-2</v>
      </c>
      <c r="G140" s="14">
        <f t="shared" si="36"/>
        <v>1.4999999999999999E-2</v>
      </c>
      <c r="H140" s="14">
        <v>3</v>
      </c>
      <c r="I140" s="14">
        <f t="shared" si="37"/>
        <v>4.4999999999999998E-2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6"/>
      <c r="C141" s="26"/>
      <c r="D141" s="26" t="s">
        <v>15</v>
      </c>
      <c r="E141" s="26"/>
      <c r="F141" s="26"/>
      <c r="G141" s="26">
        <f>SUM(G135:G140)</f>
        <v>0.10750000000000001</v>
      </c>
      <c r="H141" s="26"/>
      <c r="I141" s="26">
        <f>SUM(I135:I140)</f>
        <v>9.1249999999999998E-2</v>
      </c>
      <c r="J141" s="26">
        <f>I141/G141</f>
        <v>0.84883720930232542</v>
      </c>
      <c r="K141" s="26">
        <v>1.5</v>
      </c>
      <c r="L141" s="26">
        <f>K141*I141</f>
        <v>0.136875</v>
      </c>
      <c r="M141" s="26">
        <f>G141*C135</f>
        <v>0.10750000000000001</v>
      </c>
      <c r="N141" s="26">
        <f>I141*C135</f>
        <v>9.1249999999999998E-2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6" t="s">
        <v>17</v>
      </c>
      <c r="L143" s="26">
        <f t="shared" ref="L143:N143" si="39">SUM(L119:L142)</f>
        <v>0.32874999999999999</v>
      </c>
      <c r="M143" s="26">
        <f t="shared" si="39"/>
        <v>0.32250000000000001</v>
      </c>
      <c r="N143" s="26">
        <f t="shared" si="39"/>
        <v>0.28312500000000002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0.32250000000000001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0.1075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9.4375000000000001E-2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0.87790697674418605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0.99998922659817346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1.0773401826535967E-5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328.75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109.58333333333333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2.5000000000000001E-2</v>
      </c>
      <c r="G158" s="4">
        <f t="shared" ref="G158:G163" si="40">E158*F158</f>
        <v>1.8750000000000003E-2</v>
      </c>
      <c r="H158" s="4">
        <v>3</v>
      </c>
      <c r="I158" s="4">
        <f t="shared" ref="I158:I163" si="41">G158*H158</f>
        <v>5.6250000000000008E-2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2.5000000000000001E-2</v>
      </c>
      <c r="G159" s="4">
        <f t="shared" si="40"/>
        <v>2.0000000000000004E-2</v>
      </c>
      <c r="H159" s="4">
        <v>0.5</v>
      </c>
      <c r="I159" s="4">
        <f t="shared" si="41"/>
        <v>1.0000000000000002E-2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2.5000000000000001E-2</v>
      </c>
      <c r="G160" s="4">
        <f t="shared" si="40"/>
        <v>2.0000000000000004E-2</v>
      </c>
      <c r="H160" s="4">
        <v>0.5</v>
      </c>
      <c r="I160" s="4">
        <f t="shared" si="41"/>
        <v>1.0000000000000002E-2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2.5000000000000001E-2</v>
      </c>
      <c r="G161" s="4">
        <f t="shared" si="40"/>
        <v>1.4999999999999999E-2</v>
      </c>
      <c r="H161" s="4">
        <v>3</v>
      </c>
      <c r="I161" s="4">
        <f t="shared" si="41"/>
        <v>4.4999999999999998E-2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2.5000000000000001E-2</v>
      </c>
      <c r="G162" s="4">
        <f t="shared" si="40"/>
        <v>1.8750000000000003E-2</v>
      </c>
      <c r="H162" s="4">
        <v>0.5</v>
      </c>
      <c r="I162" s="4">
        <f t="shared" si="41"/>
        <v>9.3750000000000014E-3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2.5000000000000001E-2</v>
      </c>
      <c r="G163" s="4">
        <f t="shared" si="40"/>
        <v>1.4999999999999999E-2</v>
      </c>
      <c r="H163" s="4">
        <v>0.5</v>
      </c>
      <c r="I163" s="4">
        <f t="shared" si="41"/>
        <v>7.4999999999999997E-3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6"/>
      <c r="C164" s="26"/>
      <c r="D164" s="26" t="s">
        <v>15</v>
      </c>
      <c r="E164" s="26"/>
      <c r="F164" s="26"/>
      <c r="G164" s="26">
        <f>SUM(G158:G163)</f>
        <v>0.10750000000000001</v>
      </c>
      <c r="H164" s="26"/>
      <c r="I164" s="26">
        <f>SUM(I158:I163)</f>
        <v>0.13812500000000003</v>
      </c>
      <c r="J164" s="26">
        <f>I164/G164</f>
        <v>1.2848837209302326</v>
      </c>
      <c r="K164" s="26">
        <v>1</v>
      </c>
      <c r="L164" s="26">
        <f>K164*I164</f>
        <v>0.13812500000000003</v>
      </c>
      <c r="M164" s="26">
        <f>G164*C158</f>
        <v>0.10750000000000001</v>
      </c>
      <c r="N164" s="26">
        <f>I164*C158</f>
        <v>0.13812500000000003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2.5000000000000001E-2</v>
      </c>
      <c r="G166" s="4">
        <f t="shared" ref="G166:G171" si="43">E166*F166</f>
        <v>1.8750000000000003E-2</v>
      </c>
      <c r="H166" s="4">
        <v>3</v>
      </c>
      <c r="I166" s="4">
        <f t="shared" ref="I166:I171" si="44">G166*H166</f>
        <v>5.6250000000000008E-2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2.5000000000000001E-2</v>
      </c>
      <c r="G167" s="4">
        <f t="shared" si="43"/>
        <v>2.0000000000000004E-2</v>
      </c>
      <c r="H167" s="4">
        <v>3</v>
      </c>
      <c r="I167" s="4">
        <f t="shared" si="44"/>
        <v>6.0000000000000012E-2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2.5000000000000001E-2</v>
      </c>
      <c r="G168" s="4">
        <f t="shared" si="43"/>
        <v>2.0000000000000004E-2</v>
      </c>
      <c r="H168" s="4">
        <v>0.5</v>
      </c>
      <c r="I168" s="4">
        <f t="shared" si="44"/>
        <v>1.0000000000000002E-2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2.5000000000000001E-2</v>
      </c>
      <c r="G169" s="4">
        <f t="shared" si="43"/>
        <v>1.4999999999999999E-2</v>
      </c>
      <c r="H169" s="4">
        <v>3</v>
      </c>
      <c r="I169" s="4">
        <f t="shared" si="44"/>
        <v>4.4999999999999998E-2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2.5000000000000001E-2</v>
      </c>
      <c r="G170" s="4">
        <f t="shared" si="43"/>
        <v>1.8750000000000003E-2</v>
      </c>
      <c r="H170" s="4">
        <v>3</v>
      </c>
      <c r="I170" s="4">
        <f t="shared" si="44"/>
        <v>5.6250000000000008E-2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2.5000000000000001E-2</v>
      </c>
      <c r="G171" s="4">
        <f t="shared" si="43"/>
        <v>1.4999999999999999E-2</v>
      </c>
      <c r="H171" s="4">
        <v>0.5</v>
      </c>
      <c r="I171" s="4">
        <f t="shared" si="44"/>
        <v>7.4999999999999997E-3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6"/>
      <c r="C172" s="26"/>
      <c r="D172" s="26" t="s">
        <v>15</v>
      </c>
      <c r="E172" s="26"/>
      <c r="F172" s="26"/>
      <c r="G172" s="26">
        <f>SUM(G166:G171)</f>
        <v>0.10750000000000001</v>
      </c>
      <c r="H172" s="26"/>
      <c r="I172" s="26">
        <f>SUM(I166:I171)</f>
        <v>0.23500000000000004</v>
      </c>
      <c r="J172" s="26">
        <f>I172/G172</f>
        <v>2.1860465116279073</v>
      </c>
      <c r="K172" s="26">
        <v>1</v>
      </c>
      <c r="L172" s="26">
        <f>K172*I172</f>
        <v>0.23500000000000004</v>
      </c>
      <c r="M172" s="26">
        <f>G172*C166</f>
        <v>0.10750000000000001</v>
      </c>
      <c r="N172" s="26">
        <f>I172*C166</f>
        <v>0.23500000000000004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2.5000000000000001E-2</v>
      </c>
      <c r="G174" s="4">
        <f t="shared" ref="G174:G179" si="46">E174*F174</f>
        <v>1.8750000000000003E-2</v>
      </c>
      <c r="H174" s="4">
        <v>3</v>
      </c>
      <c r="I174" s="4">
        <f t="shared" ref="I174:I179" si="47">G174*H174</f>
        <v>5.6250000000000008E-2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2.5000000000000001E-2</v>
      </c>
      <c r="G175" s="4">
        <f t="shared" si="46"/>
        <v>2.0000000000000004E-2</v>
      </c>
      <c r="H175" s="4">
        <v>3</v>
      </c>
      <c r="I175" s="4">
        <f t="shared" si="47"/>
        <v>6.0000000000000012E-2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2.5000000000000001E-2</v>
      </c>
      <c r="G176" s="4">
        <f t="shared" si="46"/>
        <v>2.0000000000000004E-2</v>
      </c>
      <c r="H176" s="4">
        <v>3</v>
      </c>
      <c r="I176" s="4">
        <f t="shared" si="47"/>
        <v>6.0000000000000012E-2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2.5000000000000001E-2</v>
      </c>
      <c r="G177" s="4">
        <f t="shared" si="46"/>
        <v>1.4999999999999999E-2</v>
      </c>
      <c r="H177" s="4">
        <v>3</v>
      </c>
      <c r="I177" s="4">
        <f t="shared" si="47"/>
        <v>4.4999999999999998E-2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2.5000000000000001E-2</v>
      </c>
      <c r="G178" s="4">
        <f t="shared" si="46"/>
        <v>1.8750000000000003E-2</v>
      </c>
      <c r="H178" s="4">
        <v>3</v>
      </c>
      <c r="I178" s="4">
        <f t="shared" si="47"/>
        <v>5.6250000000000008E-2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2.5000000000000001E-2</v>
      </c>
      <c r="G179" s="4">
        <f t="shared" si="46"/>
        <v>1.4999999999999999E-2</v>
      </c>
      <c r="H179" s="4">
        <v>3</v>
      </c>
      <c r="I179" s="4">
        <f t="shared" si="47"/>
        <v>4.4999999999999998E-2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6"/>
      <c r="C180" s="26"/>
      <c r="D180" s="26" t="s">
        <v>15</v>
      </c>
      <c r="E180" s="26"/>
      <c r="F180" s="26"/>
      <c r="G180" s="26">
        <f>SUM(G174:G179)</f>
        <v>0.10750000000000001</v>
      </c>
      <c r="H180" s="26"/>
      <c r="I180" s="26">
        <f>SUM(I174:I179)</f>
        <v>0.32250000000000001</v>
      </c>
      <c r="J180" s="26">
        <f>I180/G180</f>
        <v>2.9999999999999996</v>
      </c>
      <c r="K180" s="26">
        <v>1.5</v>
      </c>
      <c r="L180" s="26">
        <f>K180*I180</f>
        <v>0.48375000000000001</v>
      </c>
      <c r="M180" s="26">
        <f>G180*C174</f>
        <v>0.10750000000000001</v>
      </c>
      <c r="N180" s="26">
        <f>I180*C174</f>
        <v>0.32250000000000001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6" t="s">
        <v>17</v>
      </c>
      <c r="L182" s="26">
        <f t="shared" ref="L182:N182" si="49">SUM(L158:L181)</f>
        <v>0.85687500000000005</v>
      </c>
      <c r="M182" s="26">
        <f t="shared" si="49"/>
        <v>0.32250000000000001</v>
      </c>
      <c r="N182" s="26">
        <f t="shared" si="49"/>
        <v>0.69562500000000005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SUM(C158:C181)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0.32250000000000001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0.1075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0.23187500000000003</v>
      </c>
      <c r="C187" s="9" t="s">
        <v>22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2.1569767441860468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0.99997353025114155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2.6469748858448661E-5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856.875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285.625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495" sqref="J495"/>
    </sheetView>
  </sheetViews>
  <sheetFormatPr defaultColWidth="12.625" defaultRowHeight="15" customHeight="1"/>
  <cols>
    <col min="1" max="1" width="8.125" customWidth="1"/>
    <col min="2" max="2" width="11.125" customWidth="1"/>
    <col min="3" max="3" width="9.25" customWidth="1"/>
    <col min="4" max="4" width="7.5" customWidth="1"/>
    <col min="5" max="5" width="7.125" customWidth="1"/>
    <col min="6" max="6" width="10.75" customWidth="1"/>
    <col min="7" max="7" width="9.75" customWidth="1"/>
    <col min="8" max="8" width="11" customWidth="1"/>
    <col min="9" max="9" width="12.125" customWidth="1"/>
    <col min="10" max="10" width="16.25" customWidth="1"/>
    <col min="11" max="11" width="12.25" customWidth="1"/>
    <col min="12" max="12" width="10.625" customWidth="1"/>
    <col min="13" max="16" width="8" customWidth="1"/>
    <col min="17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>
        <v>2.5000000000000001E-2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>
        <v>2.5000000000000001E-2</v>
      </c>
      <c r="B3" s="4">
        <v>32</v>
      </c>
      <c r="C3" s="4">
        <v>220</v>
      </c>
      <c r="D3" s="4">
        <v>56</v>
      </c>
      <c r="E3" s="4">
        <v>0.75</v>
      </c>
      <c r="F3" s="4">
        <f>A2</f>
        <v>2.5000000000000001E-2</v>
      </c>
      <c r="G3" s="4">
        <f t="shared" ref="G3:G14" si="0">E3*F3</f>
        <v>1.8750000000000003E-2</v>
      </c>
      <c r="H3" s="4">
        <v>0.5</v>
      </c>
      <c r="I3" s="4">
        <f t="shared" ref="I3:I21" si="1">G3*H3</f>
        <v>9.3750000000000014E-3</v>
      </c>
      <c r="J3" s="4"/>
      <c r="K3" s="4"/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>
        <v>2.5000000000000001E-2</v>
      </c>
      <c r="B4" s="4"/>
      <c r="C4" s="4"/>
      <c r="D4" s="4">
        <v>58</v>
      </c>
      <c r="E4" s="4">
        <v>0.6</v>
      </c>
      <c r="F4" s="4">
        <f t="shared" ref="F4:F8" si="2">A3</f>
        <v>2.5000000000000001E-2</v>
      </c>
      <c r="G4" s="4">
        <f t="shared" si="0"/>
        <v>1.4999999999999999E-2</v>
      </c>
      <c r="H4" s="4">
        <v>0.5</v>
      </c>
      <c r="I4" s="4">
        <f t="shared" si="1"/>
        <v>7.4999999999999997E-3</v>
      </c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>
        <v>2.5000000000000001E-2</v>
      </c>
      <c r="B5" s="4"/>
      <c r="C5" s="4"/>
      <c r="D5" s="4">
        <v>60</v>
      </c>
      <c r="E5" s="4">
        <v>0.75</v>
      </c>
      <c r="F5" s="4">
        <f t="shared" si="2"/>
        <v>2.5000000000000001E-2</v>
      </c>
      <c r="G5" s="4">
        <f t="shared" si="0"/>
        <v>1.8750000000000003E-2</v>
      </c>
      <c r="H5" s="4">
        <v>0.5</v>
      </c>
      <c r="I5" s="4">
        <f t="shared" si="1"/>
        <v>9.3750000000000014E-3</v>
      </c>
      <c r="J5" s="4"/>
      <c r="K5" s="4"/>
      <c r="L5" s="4"/>
      <c r="M5" s="4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>
        <v>2.5000000000000001E-2</v>
      </c>
      <c r="B6" s="4"/>
      <c r="C6" s="4"/>
      <c r="D6" s="4">
        <v>63</v>
      </c>
      <c r="E6" s="4">
        <v>0.75</v>
      </c>
      <c r="F6" s="4">
        <f t="shared" si="2"/>
        <v>2.5000000000000001E-2</v>
      </c>
      <c r="G6" s="4">
        <f t="shared" si="0"/>
        <v>1.8750000000000003E-2</v>
      </c>
      <c r="H6" s="4">
        <v>0.5</v>
      </c>
      <c r="I6" s="4">
        <f t="shared" si="1"/>
        <v>9.3750000000000014E-3</v>
      </c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>
        <v>2.5000000000000001E-2</v>
      </c>
      <c r="B7" s="4"/>
      <c r="C7" s="4"/>
      <c r="D7" s="4">
        <v>65</v>
      </c>
      <c r="E7" s="4">
        <v>0.75</v>
      </c>
      <c r="F7" s="4">
        <f t="shared" si="2"/>
        <v>2.5000000000000001E-2</v>
      </c>
      <c r="G7" s="4">
        <f t="shared" si="0"/>
        <v>1.8750000000000003E-2</v>
      </c>
      <c r="H7" s="4">
        <v>0.5</v>
      </c>
      <c r="I7" s="4">
        <f t="shared" si="1"/>
        <v>9.3750000000000014E-3</v>
      </c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2.5000000000000001E-2</v>
      </c>
      <c r="B8" s="4"/>
      <c r="C8" s="4"/>
      <c r="D8" s="4">
        <v>57</v>
      </c>
      <c r="E8" s="4">
        <v>0.8</v>
      </c>
      <c r="F8" s="4">
        <f t="shared" si="2"/>
        <v>2.5000000000000001E-2</v>
      </c>
      <c r="G8" s="4">
        <f t="shared" si="0"/>
        <v>2.0000000000000004E-2</v>
      </c>
      <c r="H8" s="4">
        <v>3</v>
      </c>
      <c r="I8" s="4">
        <f t="shared" si="1"/>
        <v>6.0000000000000012E-2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2.5000000000000001E-2</v>
      </c>
      <c r="B9" s="4"/>
      <c r="C9" s="4"/>
      <c r="D9" s="4">
        <v>59</v>
      </c>
      <c r="E9" s="4">
        <v>0.8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>
        <v>2.5000000000000001E-2</v>
      </c>
      <c r="B10" s="4"/>
      <c r="C10" s="4"/>
      <c r="D10" s="4">
        <v>61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>
        <v>2.5000000000000001E-2</v>
      </c>
      <c r="B11" s="4"/>
      <c r="C11" s="4"/>
      <c r="D11" s="4">
        <v>62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>
        <v>2.5000000000000001E-2</v>
      </c>
      <c r="B12" s="4"/>
      <c r="C12" s="4"/>
      <c r="D12" s="4">
        <v>64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>
        <v>2.5000000000000001E-2</v>
      </c>
      <c r="B13" s="4"/>
      <c r="C13" s="4"/>
      <c r="D13" s="4">
        <v>66</v>
      </c>
      <c r="E13" s="4">
        <v>0.8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>
        <v>2.5000000000000001E-2</v>
      </c>
      <c r="B14" s="4"/>
      <c r="C14" s="4"/>
      <c r="D14" s="4">
        <v>67</v>
      </c>
      <c r="E14" s="4">
        <v>0.6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>
        <v>2.5000000000000001E-2</v>
      </c>
      <c r="B15" s="4"/>
      <c r="C15" s="4"/>
      <c r="D15" s="4" t="s">
        <v>16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>
        <v>2.5000000000000001E-2</v>
      </c>
      <c r="B16" s="4"/>
      <c r="C16" s="4"/>
      <c r="D16" s="4" t="s">
        <v>16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>
        <v>2.5000000000000001E-2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>
        <v>2.5000000000000001E-2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>
        <v>2.5000000000000001E-2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>
        <v>2.5000000000000001E-2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2.5000000000000001E-2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2.5000000000000001E-2</v>
      </c>
      <c r="B22" s="26"/>
      <c r="C22" s="26"/>
      <c r="D22" s="26" t="s">
        <v>15</v>
      </c>
      <c r="E22" s="26"/>
      <c r="F22" s="26"/>
      <c r="G22" s="26">
        <f>SUM(G3:G21)</f>
        <v>0.21000000000000002</v>
      </c>
      <c r="H22" s="26"/>
      <c r="I22" s="26">
        <f>SUM(I3:I21)</f>
        <v>1.105</v>
      </c>
      <c r="J22" s="26">
        <f>I22/G22</f>
        <v>5.261904761904761</v>
      </c>
      <c r="K22" s="26">
        <v>0.54500000000000004</v>
      </c>
      <c r="L22" s="26">
        <f>K22*I22</f>
        <v>0.60222500000000001</v>
      </c>
      <c r="M22" s="26">
        <f>G22*C3</f>
        <v>46.2</v>
      </c>
      <c r="N22" s="26">
        <f>I22*C3</f>
        <v>243.1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33</v>
      </c>
      <c r="C24" s="4">
        <v>220</v>
      </c>
      <c r="D24" s="4">
        <v>56</v>
      </c>
      <c r="E24" s="4">
        <v>0.75</v>
      </c>
      <c r="F24" s="4">
        <f>A2</f>
        <v>2.5000000000000001E-2</v>
      </c>
      <c r="G24" s="4">
        <f t="shared" ref="G24:G35" si="3">E24*F24</f>
        <v>1.8750000000000003E-2</v>
      </c>
      <c r="H24" s="4">
        <v>0.5</v>
      </c>
      <c r="I24" s="4">
        <f t="shared" ref="I24:I42" si="4">G24*H24</f>
        <v>9.3750000000000014E-3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58</v>
      </c>
      <c r="E25" s="4">
        <v>0.6</v>
      </c>
      <c r="F25" s="4">
        <f t="shared" ref="F25:F28" si="5">A3</f>
        <v>2.5000000000000001E-2</v>
      </c>
      <c r="G25" s="4">
        <f t="shared" si="3"/>
        <v>1.4999999999999999E-2</v>
      </c>
      <c r="H25" s="4">
        <v>0.5</v>
      </c>
      <c r="I25" s="4">
        <f t="shared" si="4"/>
        <v>7.4999999999999997E-3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60</v>
      </c>
      <c r="E26" s="4">
        <v>0.75</v>
      </c>
      <c r="F26" s="4">
        <f t="shared" si="5"/>
        <v>2.5000000000000001E-2</v>
      </c>
      <c r="G26" s="4">
        <f t="shared" si="3"/>
        <v>1.8750000000000003E-2</v>
      </c>
      <c r="H26" s="4">
        <v>0.5</v>
      </c>
      <c r="I26" s="4">
        <f t="shared" si="4"/>
        <v>9.3750000000000014E-3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63</v>
      </c>
      <c r="E27" s="4">
        <v>0.75</v>
      </c>
      <c r="F27" s="4">
        <f t="shared" si="5"/>
        <v>2.5000000000000001E-2</v>
      </c>
      <c r="G27" s="4">
        <f t="shared" si="3"/>
        <v>1.8750000000000003E-2</v>
      </c>
      <c r="H27" s="4">
        <v>0.5</v>
      </c>
      <c r="I27" s="4">
        <f t="shared" si="4"/>
        <v>9.3750000000000014E-3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65</v>
      </c>
      <c r="E28" s="4">
        <v>0.75</v>
      </c>
      <c r="F28" s="4">
        <f t="shared" si="5"/>
        <v>2.5000000000000001E-2</v>
      </c>
      <c r="G28" s="4">
        <f t="shared" si="3"/>
        <v>1.8750000000000003E-2</v>
      </c>
      <c r="H28" s="4">
        <v>0.5</v>
      </c>
      <c r="I28" s="4">
        <f t="shared" si="4"/>
        <v>9.3750000000000014E-3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57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59</v>
      </c>
      <c r="E30" s="4">
        <v>0.8</v>
      </c>
      <c r="F30" s="4">
        <f>A2</f>
        <v>2.5000000000000001E-2</v>
      </c>
      <c r="G30" s="4">
        <f t="shared" si="3"/>
        <v>2.0000000000000004E-2</v>
      </c>
      <c r="H30" s="4">
        <v>3</v>
      </c>
      <c r="I30" s="4">
        <f t="shared" si="4"/>
        <v>6.0000000000000012E-2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61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62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64</v>
      </c>
      <c r="E33" s="4">
        <v>0.6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66</v>
      </c>
      <c r="E34" s="4">
        <v>0.8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67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16</v>
      </c>
      <c r="E36" s="4"/>
      <c r="F36" s="4"/>
      <c r="G36" s="4">
        <v>0.1</v>
      </c>
      <c r="H36" s="4">
        <v>10</v>
      </c>
      <c r="I36" s="4">
        <f t="shared" si="4"/>
        <v>1</v>
      </c>
      <c r="J36" s="4" t="s">
        <v>26</v>
      </c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16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16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6"/>
      <c r="C43" s="26"/>
      <c r="D43" s="26" t="s">
        <v>15</v>
      </c>
      <c r="E43" s="26"/>
      <c r="F43" s="26"/>
      <c r="G43" s="26">
        <f>SUM(G24:G42)</f>
        <v>0.21000000000000002</v>
      </c>
      <c r="H43" s="26"/>
      <c r="I43" s="26">
        <f>SUM(I24:I42)</f>
        <v>1.105</v>
      </c>
      <c r="J43" s="26">
        <f>I43/G43</f>
        <v>5.261904761904761</v>
      </c>
      <c r="K43" s="26">
        <v>0.54500000000000004</v>
      </c>
      <c r="L43" s="26">
        <f>K43*I43</f>
        <v>0.60222500000000001</v>
      </c>
      <c r="M43" s="26">
        <f>G43*C24</f>
        <v>46.2</v>
      </c>
      <c r="N43" s="26">
        <f>I43*C24</f>
        <v>243.1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>
        <v>34</v>
      </c>
      <c r="C45" s="4">
        <v>220</v>
      </c>
      <c r="D45" s="4">
        <v>56</v>
      </c>
      <c r="E45" s="4">
        <v>0.75</v>
      </c>
      <c r="F45" s="4">
        <f>A2</f>
        <v>2.5000000000000001E-2</v>
      </c>
      <c r="G45" s="4">
        <f t="shared" ref="G45:G56" si="6">E45*F45</f>
        <v>1.8750000000000003E-2</v>
      </c>
      <c r="H45" s="4">
        <v>0.5</v>
      </c>
      <c r="I45" s="4">
        <f t="shared" ref="I45:I63" si="7">G45*H45</f>
        <v>9.3750000000000014E-3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>
        <v>58</v>
      </c>
      <c r="E46" s="4">
        <v>0.6</v>
      </c>
      <c r="F46" s="4">
        <f t="shared" ref="F46:F49" si="8">A3</f>
        <v>2.5000000000000001E-2</v>
      </c>
      <c r="G46" s="4">
        <f t="shared" si="6"/>
        <v>1.4999999999999999E-2</v>
      </c>
      <c r="H46" s="4">
        <v>0.5</v>
      </c>
      <c r="I46" s="4">
        <f t="shared" si="7"/>
        <v>7.4999999999999997E-3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>
        <v>60</v>
      </c>
      <c r="E47" s="4">
        <v>0.75</v>
      </c>
      <c r="F47" s="4">
        <f t="shared" si="8"/>
        <v>2.5000000000000001E-2</v>
      </c>
      <c r="G47" s="4">
        <f t="shared" si="6"/>
        <v>1.8750000000000003E-2</v>
      </c>
      <c r="H47" s="4">
        <v>0.5</v>
      </c>
      <c r="I47" s="4">
        <f t="shared" si="7"/>
        <v>9.3750000000000014E-3</v>
      </c>
      <c r="J47" s="4"/>
      <c r="K47" s="4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>
        <v>63</v>
      </c>
      <c r="E48" s="4">
        <v>0.75</v>
      </c>
      <c r="F48" s="4">
        <f t="shared" si="8"/>
        <v>2.5000000000000001E-2</v>
      </c>
      <c r="G48" s="4">
        <f t="shared" si="6"/>
        <v>1.8750000000000003E-2</v>
      </c>
      <c r="H48" s="4">
        <v>0.5</v>
      </c>
      <c r="I48" s="4">
        <f t="shared" si="7"/>
        <v>9.3750000000000014E-3</v>
      </c>
      <c r="J48" s="4"/>
      <c r="K48" s="4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/>
      <c r="C49" s="4"/>
      <c r="D49" s="4">
        <v>65</v>
      </c>
      <c r="E49" s="4">
        <v>0.75</v>
      </c>
      <c r="F49" s="4">
        <f t="shared" si="8"/>
        <v>2.5000000000000001E-2</v>
      </c>
      <c r="G49" s="4">
        <f t="shared" si="6"/>
        <v>1.8750000000000003E-2</v>
      </c>
      <c r="H49" s="4">
        <v>0.5</v>
      </c>
      <c r="I49" s="4">
        <f t="shared" si="7"/>
        <v>9.3750000000000014E-3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57</v>
      </c>
      <c r="E50" s="4">
        <v>0.8</v>
      </c>
      <c r="F50" s="4">
        <v>0</v>
      </c>
      <c r="G50" s="4">
        <f t="shared" si="6"/>
        <v>0</v>
      </c>
      <c r="H50" s="4">
        <v>0.5</v>
      </c>
      <c r="I50" s="4">
        <f t="shared" si="7"/>
        <v>0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59</v>
      </c>
      <c r="E51" s="4">
        <v>0.8</v>
      </c>
      <c r="F51" s="4">
        <v>0</v>
      </c>
      <c r="G51" s="4">
        <f t="shared" si="6"/>
        <v>0</v>
      </c>
      <c r="H51" s="4">
        <v>0.5</v>
      </c>
      <c r="I51" s="4">
        <f t="shared" si="7"/>
        <v>0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61</v>
      </c>
      <c r="E52" s="4">
        <v>0.6</v>
      </c>
      <c r="F52" s="4">
        <f>A2</f>
        <v>2.5000000000000001E-2</v>
      </c>
      <c r="G52" s="4">
        <f t="shared" si="6"/>
        <v>1.4999999999999999E-2</v>
      </c>
      <c r="H52" s="4">
        <v>3</v>
      </c>
      <c r="I52" s="4">
        <f t="shared" si="7"/>
        <v>4.4999999999999998E-2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62</v>
      </c>
      <c r="E53" s="4">
        <v>0.8</v>
      </c>
      <c r="F53" s="4">
        <v>0</v>
      </c>
      <c r="G53" s="4">
        <f t="shared" si="6"/>
        <v>0</v>
      </c>
      <c r="H53" s="4">
        <v>0.5</v>
      </c>
      <c r="I53" s="4">
        <f t="shared" si="7"/>
        <v>0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64</v>
      </c>
      <c r="E54" s="4">
        <v>0.6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66</v>
      </c>
      <c r="E55" s="4">
        <v>0.8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67</v>
      </c>
      <c r="E56" s="4">
        <v>0.6</v>
      </c>
      <c r="F56" s="4">
        <v>0</v>
      </c>
      <c r="G56" s="4">
        <f t="shared" si="6"/>
        <v>0</v>
      </c>
      <c r="H56" s="4">
        <v>0.5</v>
      </c>
      <c r="I56" s="4">
        <f t="shared" si="7"/>
        <v>0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 t="s">
        <v>16</v>
      </c>
      <c r="E57" s="4"/>
      <c r="F57" s="4"/>
      <c r="G57" s="4">
        <v>0.1</v>
      </c>
      <c r="H57" s="4">
        <v>10</v>
      </c>
      <c r="I57" s="4">
        <f t="shared" si="7"/>
        <v>1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 t="s">
        <v>16</v>
      </c>
      <c r="E58" s="4"/>
      <c r="F58" s="4"/>
      <c r="G58" s="4">
        <v>0</v>
      </c>
      <c r="H58" s="4">
        <v>0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 t="s">
        <v>16</v>
      </c>
      <c r="E59" s="4"/>
      <c r="F59" s="4"/>
      <c r="G59" s="4">
        <v>0</v>
      </c>
      <c r="H59" s="4">
        <v>0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 t="s">
        <v>16</v>
      </c>
      <c r="E60" s="4"/>
      <c r="F60" s="4"/>
      <c r="G60" s="4">
        <v>0</v>
      </c>
      <c r="H60" s="4">
        <v>0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 t="s">
        <v>16</v>
      </c>
      <c r="E61" s="4"/>
      <c r="F61" s="4"/>
      <c r="G61" s="4">
        <v>0</v>
      </c>
      <c r="H61" s="4">
        <v>0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</v>
      </c>
      <c r="H62" s="4">
        <v>0</v>
      </c>
      <c r="I62" s="4">
        <f t="shared" si="7"/>
        <v>0</v>
      </c>
      <c r="J62" s="4"/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6"/>
      <c r="C64" s="26"/>
      <c r="D64" s="26" t="s">
        <v>15</v>
      </c>
      <c r="E64" s="26"/>
      <c r="F64" s="26"/>
      <c r="G64" s="26">
        <f>SUM(G45:G63)</f>
        <v>0.20500000000000002</v>
      </c>
      <c r="H64" s="26"/>
      <c r="I64" s="26">
        <f>SUM(I45:I63)</f>
        <v>1.0900000000000001</v>
      </c>
      <c r="J64" s="26">
        <f>I64/G64</f>
        <v>5.3170731707317076</v>
      </c>
      <c r="K64" s="26">
        <v>0.54500000000000004</v>
      </c>
      <c r="L64" s="26">
        <f>K64*I64</f>
        <v>0.59405000000000008</v>
      </c>
      <c r="M64" s="26">
        <f>G64*C45</f>
        <v>45.1</v>
      </c>
      <c r="N64" s="26">
        <f>I64*C45</f>
        <v>239.8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>
        <v>35</v>
      </c>
      <c r="C66" s="4">
        <v>220</v>
      </c>
      <c r="D66" s="4">
        <v>56</v>
      </c>
      <c r="E66" s="4">
        <v>0.75</v>
      </c>
      <c r="F66" s="4">
        <f>A2</f>
        <v>2.5000000000000001E-2</v>
      </c>
      <c r="G66" s="4">
        <f t="shared" ref="G66:G77" si="9">E66*F66</f>
        <v>1.8750000000000003E-2</v>
      </c>
      <c r="H66" s="4">
        <v>0.5</v>
      </c>
      <c r="I66" s="4">
        <f t="shared" ref="I66:I84" si="10">G66*H66</f>
        <v>9.3750000000000014E-3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>
        <v>58</v>
      </c>
      <c r="E67" s="4">
        <v>0.6</v>
      </c>
      <c r="F67" s="4">
        <f t="shared" ref="F67:F70" si="11">A3</f>
        <v>2.5000000000000001E-2</v>
      </c>
      <c r="G67" s="4">
        <f t="shared" si="9"/>
        <v>1.4999999999999999E-2</v>
      </c>
      <c r="H67" s="4">
        <v>0.5</v>
      </c>
      <c r="I67" s="4">
        <f t="shared" si="10"/>
        <v>7.4999999999999997E-3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>
        <v>60</v>
      </c>
      <c r="E68" s="4">
        <v>0.75</v>
      </c>
      <c r="F68" s="4">
        <f t="shared" si="11"/>
        <v>2.5000000000000001E-2</v>
      </c>
      <c r="G68" s="4">
        <f t="shared" si="9"/>
        <v>1.8750000000000003E-2</v>
      </c>
      <c r="H68" s="4">
        <v>0.5</v>
      </c>
      <c r="I68" s="4">
        <f t="shared" si="10"/>
        <v>9.3750000000000014E-3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>
        <v>63</v>
      </c>
      <c r="E69" s="4">
        <v>0.75</v>
      </c>
      <c r="F69" s="4">
        <f t="shared" si="11"/>
        <v>2.5000000000000001E-2</v>
      </c>
      <c r="G69" s="4">
        <f t="shared" si="9"/>
        <v>1.8750000000000003E-2</v>
      </c>
      <c r="H69" s="4">
        <v>0.5</v>
      </c>
      <c r="I69" s="4">
        <f t="shared" si="10"/>
        <v>9.3750000000000014E-3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4"/>
      <c r="C70" s="4"/>
      <c r="D70" s="4">
        <v>65</v>
      </c>
      <c r="E70" s="4">
        <v>0.75</v>
      </c>
      <c r="F70" s="4">
        <f t="shared" si="11"/>
        <v>2.5000000000000001E-2</v>
      </c>
      <c r="G70" s="4">
        <f t="shared" si="9"/>
        <v>1.8750000000000003E-2</v>
      </c>
      <c r="H70" s="4">
        <v>0.5</v>
      </c>
      <c r="I70" s="4">
        <f t="shared" si="10"/>
        <v>9.3750000000000014E-3</v>
      </c>
      <c r="J70" s="4"/>
      <c r="K70" s="4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4"/>
      <c r="C71" s="4"/>
      <c r="D71" s="4">
        <v>57</v>
      </c>
      <c r="E71" s="4">
        <v>0.8</v>
      </c>
      <c r="F71" s="4">
        <v>0</v>
      </c>
      <c r="G71" s="4">
        <f t="shared" si="9"/>
        <v>0</v>
      </c>
      <c r="H71" s="4">
        <v>0.5</v>
      </c>
      <c r="I71" s="4">
        <f t="shared" si="10"/>
        <v>0</v>
      </c>
      <c r="J71" s="4"/>
      <c r="K71" s="4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/>
      <c r="C72" s="4"/>
      <c r="D72" s="4">
        <v>59</v>
      </c>
      <c r="E72" s="4">
        <v>0.8</v>
      </c>
      <c r="F72" s="4">
        <v>0</v>
      </c>
      <c r="G72" s="4">
        <f t="shared" si="9"/>
        <v>0</v>
      </c>
      <c r="H72" s="4">
        <v>0.5</v>
      </c>
      <c r="I72" s="4">
        <f t="shared" si="10"/>
        <v>0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61</v>
      </c>
      <c r="E73" s="4">
        <v>0.6</v>
      </c>
      <c r="F73" s="4">
        <v>0</v>
      </c>
      <c r="G73" s="4">
        <f t="shared" si="9"/>
        <v>0</v>
      </c>
      <c r="H73" s="4">
        <v>0.5</v>
      </c>
      <c r="I73" s="4">
        <f t="shared" si="10"/>
        <v>0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62</v>
      </c>
      <c r="E74" s="4">
        <v>0.8</v>
      </c>
      <c r="F74" s="4">
        <f>A2</f>
        <v>2.5000000000000001E-2</v>
      </c>
      <c r="G74" s="4">
        <f t="shared" si="9"/>
        <v>2.0000000000000004E-2</v>
      </c>
      <c r="H74" s="4">
        <v>3</v>
      </c>
      <c r="I74" s="4">
        <f t="shared" si="10"/>
        <v>6.0000000000000012E-2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64</v>
      </c>
      <c r="E75" s="4">
        <v>0.6</v>
      </c>
      <c r="F75" s="4">
        <f>A3</f>
        <v>2.5000000000000001E-2</v>
      </c>
      <c r="G75" s="4">
        <f t="shared" si="9"/>
        <v>1.4999999999999999E-2</v>
      </c>
      <c r="H75" s="4">
        <v>0</v>
      </c>
      <c r="I75" s="4">
        <f t="shared" si="10"/>
        <v>0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66</v>
      </c>
      <c r="E76" s="4">
        <v>0.8</v>
      </c>
      <c r="F76" s="4">
        <v>0</v>
      </c>
      <c r="G76" s="4">
        <f t="shared" si="9"/>
        <v>0</v>
      </c>
      <c r="H76" s="4">
        <v>0.5</v>
      </c>
      <c r="I76" s="4">
        <f t="shared" si="10"/>
        <v>0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67</v>
      </c>
      <c r="E77" s="4">
        <v>0.6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 t="s">
        <v>16</v>
      </c>
      <c r="E78" s="4"/>
      <c r="F78" s="4"/>
      <c r="G78" s="4">
        <v>0.1</v>
      </c>
      <c r="H78" s="4">
        <v>10</v>
      </c>
      <c r="I78" s="4">
        <f t="shared" si="10"/>
        <v>1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 t="s">
        <v>16</v>
      </c>
      <c r="E79" s="4"/>
      <c r="F79" s="4"/>
      <c r="G79" s="4">
        <v>0</v>
      </c>
      <c r="H79" s="4">
        <v>0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 t="s">
        <v>16</v>
      </c>
      <c r="E80" s="4"/>
      <c r="F80" s="4"/>
      <c r="G80" s="4">
        <v>0</v>
      </c>
      <c r="H80" s="4">
        <v>0</v>
      </c>
      <c r="I80" s="4">
        <f t="shared" si="10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 t="s">
        <v>16</v>
      </c>
      <c r="E81" s="4"/>
      <c r="F81" s="4"/>
      <c r="G81" s="4">
        <v>0</v>
      </c>
      <c r="H81" s="4">
        <v>0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 t="s">
        <v>16</v>
      </c>
      <c r="E82" s="4"/>
      <c r="F82" s="4"/>
      <c r="G82" s="4">
        <v>0</v>
      </c>
      <c r="H82" s="4">
        <v>0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 t="s">
        <v>16</v>
      </c>
      <c r="E83" s="4"/>
      <c r="F83" s="4"/>
      <c r="G83" s="4">
        <v>0</v>
      </c>
      <c r="H83" s="4">
        <v>0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 t="s">
        <v>16</v>
      </c>
      <c r="E84" s="4"/>
      <c r="F84" s="4"/>
      <c r="G84" s="4">
        <v>0</v>
      </c>
      <c r="H84" s="4">
        <v>0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6"/>
      <c r="C85" s="26"/>
      <c r="D85" s="26" t="s">
        <v>15</v>
      </c>
      <c r="E85" s="26"/>
      <c r="F85" s="26"/>
      <c r="G85" s="26">
        <f>SUM(G66:G84)</f>
        <v>0.22500000000000001</v>
      </c>
      <c r="H85" s="26"/>
      <c r="I85" s="26">
        <f>SUM(I66:I84)</f>
        <v>1.105</v>
      </c>
      <c r="J85" s="26">
        <f>I85/G85</f>
        <v>4.9111111111111105</v>
      </c>
      <c r="K85" s="26">
        <v>0.54500000000000004</v>
      </c>
      <c r="L85" s="26">
        <f>K85*I85</f>
        <v>0.60222500000000001</v>
      </c>
      <c r="M85" s="26">
        <f>G85*C66</f>
        <v>49.5</v>
      </c>
      <c r="N85" s="26">
        <f>I85*C66</f>
        <v>243.1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  <c r="M86" s="3" t="s">
        <v>13</v>
      </c>
      <c r="N86" s="3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>
        <v>36</v>
      </c>
      <c r="C87" s="4">
        <v>200</v>
      </c>
      <c r="D87" s="4">
        <v>56</v>
      </c>
      <c r="E87" s="4">
        <v>0.75</v>
      </c>
      <c r="F87" s="4">
        <f>A2</f>
        <v>2.5000000000000001E-2</v>
      </c>
      <c r="G87" s="4">
        <f t="shared" ref="G87:G98" si="12">E87*F87</f>
        <v>1.8750000000000003E-2</v>
      </c>
      <c r="H87" s="4">
        <v>0.5</v>
      </c>
      <c r="I87" s="4">
        <f t="shared" ref="I87:I105" si="13">G87*H87</f>
        <v>9.3750000000000014E-3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>
        <v>58</v>
      </c>
      <c r="E88" s="4">
        <v>0.6</v>
      </c>
      <c r="F88" s="4">
        <f t="shared" ref="F88:F91" si="14">A3</f>
        <v>2.5000000000000001E-2</v>
      </c>
      <c r="G88" s="4">
        <f t="shared" si="12"/>
        <v>1.4999999999999999E-2</v>
      </c>
      <c r="H88" s="4">
        <v>0.5</v>
      </c>
      <c r="I88" s="4">
        <f t="shared" si="13"/>
        <v>7.4999999999999997E-3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60</v>
      </c>
      <c r="E89" s="4">
        <v>0.75</v>
      </c>
      <c r="F89" s="4">
        <f t="shared" si="14"/>
        <v>2.5000000000000001E-2</v>
      </c>
      <c r="G89" s="4">
        <f t="shared" si="12"/>
        <v>1.8750000000000003E-2</v>
      </c>
      <c r="H89" s="4">
        <v>0.5</v>
      </c>
      <c r="I89" s="4">
        <f t="shared" si="13"/>
        <v>9.3750000000000014E-3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63</v>
      </c>
      <c r="E90" s="4">
        <v>0.75</v>
      </c>
      <c r="F90" s="4">
        <f t="shared" si="14"/>
        <v>2.5000000000000001E-2</v>
      </c>
      <c r="G90" s="4">
        <f t="shared" si="12"/>
        <v>1.8750000000000003E-2</v>
      </c>
      <c r="H90" s="4">
        <v>0.5</v>
      </c>
      <c r="I90" s="4">
        <f t="shared" si="13"/>
        <v>9.3750000000000014E-3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65</v>
      </c>
      <c r="E91" s="4">
        <v>0.75</v>
      </c>
      <c r="F91" s="4">
        <f t="shared" si="14"/>
        <v>2.5000000000000001E-2</v>
      </c>
      <c r="G91" s="4">
        <f t="shared" si="12"/>
        <v>1.8750000000000003E-2</v>
      </c>
      <c r="H91" s="4">
        <v>0.5</v>
      </c>
      <c r="I91" s="4">
        <f t="shared" si="13"/>
        <v>9.3750000000000014E-3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57</v>
      </c>
      <c r="E92" s="4">
        <v>0.8</v>
      </c>
      <c r="F92" s="4">
        <v>0</v>
      </c>
      <c r="G92" s="4">
        <f t="shared" si="12"/>
        <v>0</v>
      </c>
      <c r="H92" s="4">
        <v>0.5</v>
      </c>
      <c r="I92" s="4">
        <f t="shared" si="13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59</v>
      </c>
      <c r="E93" s="4">
        <v>0.8</v>
      </c>
      <c r="F93" s="4">
        <v>0</v>
      </c>
      <c r="G93" s="4">
        <f t="shared" si="12"/>
        <v>0</v>
      </c>
      <c r="H93" s="4">
        <v>0.5</v>
      </c>
      <c r="I93" s="4">
        <f t="shared" si="13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4"/>
      <c r="C94" s="4"/>
      <c r="D94" s="4">
        <v>61</v>
      </c>
      <c r="E94" s="4">
        <v>0.6</v>
      </c>
      <c r="F94" s="4">
        <v>0</v>
      </c>
      <c r="G94" s="4">
        <f t="shared" si="12"/>
        <v>0</v>
      </c>
      <c r="H94" s="4">
        <v>0.5</v>
      </c>
      <c r="I94" s="4">
        <f t="shared" si="13"/>
        <v>0</v>
      </c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/>
      <c r="C95" s="4"/>
      <c r="D95" s="4">
        <v>62</v>
      </c>
      <c r="E95" s="4">
        <v>0.8</v>
      </c>
      <c r="F95" s="4">
        <f>A2</f>
        <v>2.5000000000000001E-2</v>
      </c>
      <c r="G95" s="4">
        <f t="shared" si="12"/>
        <v>2.0000000000000004E-2</v>
      </c>
      <c r="H95" s="4">
        <v>0</v>
      </c>
      <c r="I95" s="4">
        <f t="shared" si="13"/>
        <v>0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64</v>
      </c>
      <c r="E96" s="4">
        <v>0.6</v>
      </c>
      <c r="F96" s="4">
        <f>A3</f>
        <v>2.5000000000000001E-2</v>
      </c>
      <c r="G96" s="4">
        <f t="shared" si="12"/>
        <v>1.4999999999999999E-2</v>
      </c>
      <c r="H96" s="4">
        <v>3</v>
      </c>
      <c r="I96" s="4">
        <f t="shared" si="13"/>
        <v>4.4999999999999998E-2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66</v>
      </c>
      <c r="E97" s="4">
        <v>0.8</v>
      </c>
      <c r="F97" s="4">
        <v>0</v>
      </c>
      <c r="G97" s="4">
        <f t="shared" si="12"/>
        <v>0</v>
      </c>
      <c r="H97" s="4">
        <v>0.5</v>
      </c>
      <c r="I97" s="4">
        <f t="shared" si="13"/>
        <v>0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67</v>
      </c>
      <c r="E98" s="4">
        <v>0.6</v>
      </c>
      <c r="F98" s="4">
        <v>0</v>
      </c>
      <c r="G98" s="4">
        <f t="shared" si="12"/>
        <v>0</v>
      </c>
      <c r="H98" s="4">
        <v>0.5</v>
      </c>
      <c r="I98" s="4">
        <f t="shared" si="13"/>
        <v>0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 t="s">
        <v>16</v>
      </c>
      <c r="E99" s="4"/>
      <c r="F99" s="4"/>
      <c r="G99" s="4">
        <v>0.1</v>
      </c>
      <c r="H99" s="4">
        <v>10</v>
      </c>
      <c r="I99" s="4">
        <f t="shared" si="13"/>
        <v>1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 t="s">
        <v>16</v>
      </c>
      <c r="E100" s="4"/>
      <c r="F100" s="4"/>
      <c r="G100" s="4">
        <v>0</v>
      </c>
      <c r="H100" s="4">
        <v>0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 t="s">
        <v>16</v>
      </c>
      <c r="E101" s="4"/>
      <c r="F101" s="4"/>
      <c r="G101" s="4">
        <v>0</v>
      </c>
      <c r="H101" s="4">
        <v>0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 t="s">
        <v>16</v>
      </c>
      <c r="E102" s="4"/>
      <c r="F102" s="4"/>
      <c r="G102" s="4">
        <v>0</v>
      </c>
      <c r="H102" s="4">
        <v>0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 t="s">
        <v>16</v>
      </c>
      <c r="E103" s="4"/>
      <c r="F103" s="4"/>
      <c r="G103" s="4">
        <v>0</v>
      </c>
      <c r="H103" s="4">
        <v>0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 t="s">
        <v>16</v>
      </c>
      <c r="E104" s="4"/>
      <c r="F104" s="4"/>
      <c r="G104" s="4">
        <v>0</v>
      </c>
      <c r="H104" s="4">
        <v>0</v>
      </c>
      <c r="I104" s="4">
        <f t="shared" si="13"/>
        <v>0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 t="s">
        <v>16</v>
      </c>
      <c r="E105" s="4"/>
      <c r="F105" s="4"/>
      <c r="G105" s="4">
        <v>0</v>
      </c>
      <c r="H105" s="4">
        <v>0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6"/>
      <c r="C106" s="26"/>
      <c r="D106" s="26" t="s">
        <v>15</v>
      </c>
      <c r="E106" s="26"/>
      <c r="F106" s="26"/>
      <c r="G106" s="26">
        <f>SUM(G87:G105)</f>
        <v>0.22500000000000001</v>
      </c>
      <c r="H106" s="26"/>
      <c r="I106" s="26">
        <f>SUM(I87:I105)</f>
        <v>1.0900000000000001</v>
      </c>
      <c r="J106" s="26">
        <f>I106/G106</f>
        <v>4.844444444444445</v>
      </c>
      <c r="K106" s="26">
        <v>0.5</v>
      </c>
      <c r="L106" s="26">
        <f>K106*I106</f>
        <v>0.54500000000000004</v>
      </c>
      <c r="M106" s="26">
        <f>G106*C87</f>
        <v>45</v>
      </c>
      <c r="N106" s="26">
        <f>I106*C87</f>
        <v>218.00000000000003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>
        <v>37</v>
      </c>
      <c r="C108" s="4">
        <v>200</v>
      </c>
      <c r="D108" s="4">
        <v>56</v>
      </c>
      <c r="E108" s="4">
        <v>0.75</v>
      </c>
      <c r="F108" s="4">
        <f>A2</f>
        <v>2.5000000000000001E-2</v>
      </c>
      <c r="G108" s="4">
        <f t="shared" ref="G108:G119" si="15">E108*F108</f>
        <v>1.8750000000000003E-2</v>
      </c>
      <c r="H108" s="4">
        <v>0.5</v>
      </c>
      <c r="I108" s="4">
        <f t="shared" ref="I108:I126" si="16">G108*H108</f>
        <v>9.3750000000000014E-3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>
        <v>58</v>
      </c>
      <c r="E109" s="4">
        <v>0.6</v>
      </c>
      <c r="F109" s="4">
        <f t="shared" ref="F109:F112" si="17">A3</f>
        <v>2.5000000000000001E-2</v>
      </c>
      <c r="G109" s="4">
        <f t="shared" si="15"/>
        <v>1.4999999999999999E-2</v>
      </c>
      <c r="H109" s="4">
        <v>0.5</v>
      </c>
      <c r="I109" s="4">
        <f t="shared" si="16"/>
        <v>7.4999999999999997E-3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>
        <v>60</v>
      </c>
      <c r="E110" s="4">
        <v>0.75</v>
      </c>
      <c r="F110" s="4">
        <f t="shared" si="17"/>
        <v>2.5000000000000001E-2</v>
      </c>
      <c r="G110" s="4">
        <f t="shared" si="15"/>
        <v>1.8750000000000003E-2</v>
      </c>
      <c r="H110" s="4">
        <v>0.5</v>
      </c>
      <c r="I110" s="4">
        <f t="shared" si="16"/>
        <v>9.3750000000000014E-3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>
        <v>63</v>
      </c>
      <c r="E111" s="4">
        <v>0.75</v>
      </c>
      <c r="F111" s="4">
        <f t="shared" si="17"/>
        <v>2.5000000000000001E-2</v>
      </c>
      <c r="G111" s="4">
        <f t="shared" si="15"/>
        <v>1.8750000000000003E-2</v>
      </c>
      <c r="H111" s="4">
        <v>0.5</v>
      </c>
      <c r="I111" s="4">
        <f t="shared" si="16"/>
        <v>9.3750000000000014E-3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>
        <v>65</v>
      </c>
      <c r="E112" s="4">
        <v>0.75</v>
      </c>
      <c r="F112" s="4">
        <f t="shared" si="17"/>
        <v>2.5000000000000001E-2</v>
      </c>
      <c r="G112" s="4">
        <f t="shared" si="15"/>
        <v>1.8750000000000003E-2</v>
      </c>
      <c r="H112" s="4">
        <v>0.5</v>
      </c>
      <c r="I112" s="4">
        <f t="shared" si="16"/>
        <v>9.3750000000000014E-3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>
        <v>57</v>
      </c>
      <c r="E113" s="4">
        <v>0.8</v>
      </c>
      <c r="F113" s="4">
        <v>0</v>
      </c>
      <c r="G113" s="4">
        <f t="shared" si="15"/>
        <v>0</v>
      </c>
      <c r="H113" s="4">
        <v>0.5</v>
      </c>
      <c r="I113" s="4">
        <f t="shared" si="16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59</v>
      </c>
      <c r="E114" s="4">
        <v>0.8</v>
      </c>
      <c r="F114" s="4">
        <v>0</v>
      </c>
      <c r="G114" s="4">
        <f t="shared" si="15"/>
        <v>0</v>
      </c>
      <c r="H114" s="4">
        <v>0.5</v>
      </c>
      <c r="I114" s="4">
        <f t="shared" si="16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61</v>
      </c>
      <c r="E115" s="4">
        <v>0.6</v>
      </c>
      <c r="F115" s="4">
        <v>0</v>
      </c>
      <c r="G115" s="4">
        <f t="shared" si="15"/>
        <v>0</v>
      </c>
      <c r="H115" s="4">
        <v>0.5</v>
      </c>
      <c r="I115" s="4">
        <f t="shared" si="16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62</v>
      </c>
      <c r="E116" s="4">
        <v>0.8</v>
      </c>
      <c r="F116" s="4">
        <v>0</v>
      </c>
      <c r="G116" s="4">
        <f t="shared" si="15"/>
        <v>0</v>
      </c>
      <c r="H116" s="4">
        <v>0.5</v>
      </c>
      <c r="I116" s="4">
        <f t="shared" si="16"/>
        <v>0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64</v>
      </c>
      <c r="E117" s="4">
        <v>0.6</v>
      </c>
      <c r="F117" s="4">
        <v>0</v>
      </c>
      <c r="G117" s="4">
        <f t="shared" si="15"/>
        <v>0</v>
      </c>
      <c r="H117" s="4">
        <v>0.5</v>
      </c>
      <c r="I117" s="4">
        <f t="shared" si="16"/>
        <v>0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66</v>
      </c>
      <c r="E118" s="4">
        <v>0.8</v>
      </c>
      <c r="F118" s="4">
        <f>A2</f>
        <v>2.5000000000000001E-2</v>
      </c>
      <c r="G118" s="4">
        <f t="shared" si="15"/>
        <v>2.0000000000000004E-2</v>
      </c>
      <c r="H118" s="4">
        <v>3</v>
      </c>
      <c r="I118" s="4">
        <f t="shared" si="16"/>
        <v>6.0000000000000012E-2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67</v>
      </c>
      <c r="E119" s="4">
        <v>0.6</v>
      </c>
      <c r="F119" s="4">
        <f>A3</f>
        <v>2.5000000000000001E-2</v>
      </c>
      <c r="G119" s="4">
        <f t="shared" si="15"/>
        <v>1.4999999999999999E-2</v>
      </c>
      <c r="H119" s="4">
        <v>0</v>
      </c>
      <c r="I119" s="4">
        <f t="shared" si="16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 t="s">
        <v>16</v>
      </c>
      <c r="E120" s="4"/>
      <c r="F120" s="4"/>
      <c r="G120" s="4">
        <v>0.1</v>
      </c>
      <c r="H120" s="4">
        <v>10</v>
      </c>
      <c r="I120" s="4">
        <f t="shared" si="16"/>
        <v>1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 t="s">
        <v>16</v>
      </c>
      <c r="E121" s="4"/>
      <c r="F121" s="4"/>
      <c r="G121" s="4">
        <v>0</v>
      </c>
      <c r="H121" s="4">
        <v>0</v>
      </c>
      <c r="I121" s="4">
        <f t="shared" si="16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 t="s">
        <v>16</v>
      </c>
      <c r="E122" s="4"/>
      <c r="F122" s="4"/>
      <c r="G122" s="4">
        <v>0</v>
      </c>
      <c r="H122" s="4">
        <v>0</v>
      </c>
      <c r="I122" s="4">
        <f t="shared" si="16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 t="s">
        <v>16</v>
      </c>
      <c r="E123" s="4"/>
      <c r="F123" s="4"/>
      <c r="G123" s="4">
        <v>0</v>
      </c>
      <c r="H123" s="4">
        <v>0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 t="s">
        <v>16</v>
      </c>
      <c r="E124" s="4"/>
      <c r="F124" s="4"/>
      <c r="G124" s="4">
        <v>0</v>
      </c>
      <c r="H124" s="4">
        <v>0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16</v>
      </c>
      <c r="E125" s="4"/>
      <c r="F125" s="4"/>
      <c r="G125" s="4">
        <v>0</v>
      </c>
      <c r="H125" s="4">
        <v>0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16</v>
      </c>
      <c r="E126" s="4"/>
      <c r="F126" s="4"/>
      <c r="G126" s="4">
        <v>0</v>
      </c>
      <c r="H126" s="4">
        <v>0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6"/>
      <c r="C127" s="26"/>
      <c r="D127" s="26" t="s">
        <v>15</v>
      </c>
      <c r="E127" s="26"/>
      <c r="F127" s="26"/>
      <c r="G127" s="26">
        <f>SUM(G108:G126)</f>
        <v>0.22500000000000001</v>
      </c>
      <c r="H127" s="26"/>
      <c r="I127" s="26">
        <f>SUM(I108:I126)</f>
        <v>1.105</v>
      </c>
      <c r="J127" s="26">
        <f>I127/G127</f>
        <v>4.9111111111111105</v>
      </c>
      <c r="K127" s="26">
        <v>0.5</v>
      </c>
      <c r="L127" s="26">
        <f>K127*I127</f>
        <v>0.55249999999999999</v>
      </c>
      <c r="M127" s="26">
        <f>G127*C108</f>
        <v>45</v>
      </c>
      <c r="N127" s="26">
        <f>I127*C108</f>
        <v>221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>
        <v>38</v>
      </c>
      <c r="C129" s="4">
        <v>10</v>
      </c>
      <c r="D129" s="4">
        <v>56</v>
      </c>
      <c r="E129" s="4">
        <v>0.75</v>
      </c>
      <c r="F129" s="4">
        <f>A2</f>
        <v>2.5000000000000001E-2</v>
      </c>
      <c r="G129" s="4">
        <f t="shared" ref="G129:G140" si="18">E129*F129</f>
        <v>1.8750000000000003E-2</v>
      </c>
      <c r="H129" s="4">
        <v>0.5</v>
      </c>
      <c r="I129" s="4">
        <f t="shared" ref="I129:I147" si="19">G129*H129</f>
        <v>9.3750000000000014E-3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58</v>
      </c>
      <c r="E130" s="4">
        <v>0.6</v>
      </c>
      <c r="F130" s="4">
        <f t="shared" ref="F130:F133" si="20">A3</f>
        <v>2.5000000000000001E-2</v>
      </c>
      <c r="G130" s="4">
        <f t="shared" si="18"/>
        <v>1.4999999999999999E-2</v>
      </c>
      <c r="H130" s="4">
        <v>0.5</v>
      </c>
      <c r="I130" s="4">
        <f t="shared" si="19"/>
        <v>7.4999999999999997E-3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60</v>
      </c>
      <c r="E131" s="4">
        <v>0.75</v>
      </c>
      <c r="F131" s="4">
        <f t="shared" si="20"/>
        <v>2.5000000000000001E-2</v>
      </c>
      <c r="G131" s="4">
        <f t="shared" si="18"/>
        <v>1.8750000000000003E-2</v>
      </c>
      <c r="H131" s="4">
        <v>0.5</v>
      </c>
      <c r="I131" s="4">
        <f t="shared" si="19"/>
        <v>9.3750000000000014E-3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63</v>
      </c>
      <c r="E132" s="4">
        <v>0.75</v>
      </c>
      <c r="F132" s="4">
        <f t="shared" si="20"/>
        <v>2.5000000000000001E-2</v>
      </c>
      <c r="G132" s="4">
        <f t="shared" si="18"/>
        <v>1.8750000000000003E-2</v>
      </c>
      <c r="H132" s="4">
        <v>0.5</v>
      </c>
      <c r="I132" s="4">
        <f t="shared" si="19"/>
        <v>9.3750000000000014E-3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65</v>
      </c>
      <c r="E133" s="4">
        <v>0.75</v>
      </c>
      <c r="F133" s="4">
        <f t="shared" si="20"/>
        <v>2.5000000000000001E-2</v>
      </c>
      <c r="G133" s="4">
        <f t="shared" si="18"/>
        <v>1.8750000000000003E-2</v>
      </c>
      <c r="H133" s="4">
        <v>0.5</v>
      </c>
      <c r="I133" s="4">
        <f t="shared" si="19"/>
        <v>9.3750000000000014E-3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57</v>
      </c>
      <c r="E134" s="4">
        <v>0.8</v>
      </c>
      <c r="F134" s="4">
        <v>0</v>
      </c>
      <c r="G134" s="4">
        <f t="shared" si="18"/>
        <v>0</v>
      </c>
      <c r="H134" s="4">
        <v>0.5</v>
      </c>
      <c r="I134" s="4">
        <f t="shared" si="19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59</v>
      </c>
      <c r="E135" s="4">
        <v>0.8</v>
      </c>
      <c r="F135" s="4">
        <v>0</v>
      </c>
      <c r="G135" s="4">
        <f t="shared" si="18"/>
        <v>0</v>
      </c>
      <c r="H135" s="4">
        <v>0.5</v>
      </c>
      <c r="I135" s="4">
        <f t="shared" si="19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61</v>
      </c>
      <c r="E136" s="4">
        <v>0.6</v>
      </c>
      <c r="F136" s="4">
        <v>0</v>
      </c>
      <c r="G136" s="4">
        <f t="shared" si="18"/>
        <v>0</v>
      </c>
      <c r="H136" s="4">
        <v>0.5</v>
      </c>
      <c r="I136" s="4">
        <f t="shared" si="19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62</v>
      </c>
      <c r="E137" s="4">
        <v>0.8</v>
      </c>
      <c r="F137" s="4">
        <v>0</v>
      </c>
      <c r="G137" s="4">
        <f t="shared" si="18"/>
        <v>0</v>
      </c>
      <c r="H137" s="4">
        <v>0.5</v>
      </c>
      <c r="I137" s="4">
        <f t="shared" si="19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64</v>
      </c>
      <c r="E138" s="4">
        <v>0.6</v>
      </c>
      <c r="F138" s="4">
        <v>0</v>
      </c>
      <c r="G138" s="4">
        <f t="shared" si="18"/>
        <v>0</v>
      </c>
      <c r="H138" s="4">
        <v>0.5</v>
      </c>
      <c r="I138" s="4">
        <f t="shared" si="19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66</v>
      </c>
      <c r="E139" s="4">
        <v>0.8</v>
      </c>
      <c r="F139" s="4">
        <f>A2</f>
        <v>2.5000000000000001E-2</v>
      </c>
      <c r="G139" s="4">
        <f t="shared" si="18"/>
        <v>2.0000000000000004E-2</v>
      </c>
      <c r="H139" s="4">
        <v>0</v>
      </c>
      <c r="I139" s="4">
        <f t="shared" si="19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67</v>
      </c>
      <c r="E140" s="4">
        <v>0.6</v>
      </c>
      <c r="F140" s="4">
        <f>A3</f>
        <v>2.5000000000000001E-2</v>
      </c>
      <c r="G140" s="4">
        <f t="shared" si="18"/>
        <v>1.4999999999999999E-2</v>
      </c>
      <c r="H140" s="4">
        <v>3</v>
      </c>
      <c r="I140" s="4">
        <f t="shared" si="19"/>
        <v>4.4999999999999998E-2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16</v>
      </c>
      <c r="E141" s="4"/>
      <c r="F141" s="4"/>
      <c r="G141" s="4">
        <v>0.1</v>
      </c>
      <c r="H141" s="4">
        <v>10</v>
      </c>
      <c r="I141" s="4">
        <f t="shared" si="19"/>
        <v>1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16</v>
      </c>
      <c r="E142" s="4"/>
      <c r="F142" s="4"/>
      <c r="G142" s="4">
        <v>0</v>
      </c>
      <c r="H142" s="4">
        <v>0</v>
      </c>
      <c r="I142" s="4">
        <f t="shared" si="19"/>
        <v>0</v>
      </c>
      <c r="J142" s="4"/>
      <c r="K142" s="4" t="s">
        <v>26</v>
      </c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16</v>
      </c>
      <c r="E143" s="4"/>
      <c r="F143" s="4"/>
      <c r="G143" s="4">
        <v>0</v>
      </c>
      <c r="H143" s="4">
        <v>0</v>
      </c>
      <c r="I143" s="4">
        <f t="shared" si="19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 t="s">
        <v>16</v>
      </c>
      <c r="E144" s="4"/>
      <c r="F144" s="4"/>
      <c r="G144" s="4">
        <v>0</v>
      </c>
      <c r="H144" s="4">
        <v>0</v>
      </c>
      <c r="I144" s="4">
        <f t="shared" si="19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 t="s">
        <v>16</v>
      </c>
      <c r="E145" s="4"/>
      <c r="F145" s="4"/>
      <c r="G145" s="4">
        <v>0</v>
      </c>
      <c r="H145" s="4">
        <v>0</v>
      </c>
      <c r="I145" s="4">
        <f t="shared" si="19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16</v>
      </c>
      <c r="E146" s="4"/>
      <c r="F146" s="4"/>
      <c r="G146" s="4">
        <v>0</v>
      </c>
      <c r="H146" s="4">
        <v>0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16</v>
      </c>
      <c r="E147" s="4"/>
      <c r="F147" s="4"/>
      <c r="G147" s="4">
        <v>0</v>
      </c>
      <c r="H147" s="4">
        <v>0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6"/>
      <c r="C148" s="26"/>
      <c r="D148" s="26" t="s">
        <v>15</v>
      </c>
      <c r="E148" s="26"/>
      <c r="F148" s="26"/>
      <c r="G148" s="26">
        <f>SUM(G129:G147)</f>
        <v>0.22500000000000001</v>
      </c>
      <c r="H148" s="26"/>
      <c r="I148" s="26">
        <f>SUM(I129:I147)</f>
        <v>1.0900000000000001</v>
      </c>
      <c r="J148" s="26">
        <f>I148/G148</f>
        <v>4.844444444444445</v>
      </c>
      <c r="K148" s="26">
        <v>0.41499999999999998</v>
      </c>
      <c r="L148" s="26">
        <f>K148*I148</f>
        <v>0.45235000000000003</v>
      </c>
      <c r="M148" s="26">
        <f>G148*C129</f>
        <v>2.25</v>
      </c>
      <c r="N148" s="26">
        <f>I148*C129</f>
        <v>10.9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6" t="s">
        <v>17</v>
      </c>
      <c r="L149" s="26">
        <f t="shared" ref="L149:N149" si="21">SUM(L3:L148)</f>
        <v>3.9505750000000006</v>
      </c>
      <c r="M149" s="26">
        <f t="shared" si="21"/>
        <v>279.25</v>
      </c>
      <c r="N149" s="26">
        <f t="shared" si="21"/>
        <v>1419.0000000000002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SUM(C3:C129)</f>
        <v>1290</v>
      </c>
      <c r="C150" s="9" t="s">
        <v>18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B150*8760</f>
        <v>11300400</v>
      </c>
      <c r="C151" s="9" t="s">
        <v>19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M149</f>
        <v>279.25</v>
      </c>
      <c r="C152" s="9" t="s">
        <v>20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B152/B150</f>
        <v>0.21647286821705428</v>
      </c>
      <c r="C153" s="9" t="s">
        <v>21</v>
      </c>
      <c r="D153" s="9"/>
      <c r="E153" s="9"/>
      <c r="F153" s="9"/>
      <c r="G153" s="9"/>
      <c r="H153" s="1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7">
        <f>N149/B150</f>
        <v>1.1000000000000001</v>
      </c>
      <c r="C154" s="9" t="s">
        <v>22</v>
      </c>
      <c r="D154" s="9"/>
      <c r="E154" s="9"/>
      <c r="F154" s="9"/>
      <c r="G154" s="9"/>
      <c r="H154" s="1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7">
        <f>B154/B153</f>
        <v>5.0814682184422564</v>
      </c>
      <c r="C155" s="9" t="s">
        <v>23</v>
      </c>
      <c r="D155" s="9"/>
      <c r="E155" s="9"/>
      <c r="F155" s="9"/>
      <c r="G155" s="9"/>
      <c r="H155" s="1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7">
        <f>(B151-N149)/B151</f>
        <v>0.99987442922374425</v>
      </c>
      <c r="C156" s="9" t="s">
        <v>24</v>
      </c>
      <c r="D156" s="9"/>
      <c r="E156" s="9"/>
      <c r="F156" s="9"/>
      <c r="G156" s="9"/>
      <c r="H156" s="1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7">
        <f>1-B156</f>
        <v>1.2557077625574564E-4</v>
      </c>
      <c r="C157" s="9" t="s">
        <v>25</v>
      </c>
      <c r="D157" s="9"/>
      <c r="E157" s="9"/>
      <c r="F157" s="9"/>
      <c r="G157" s="9"/>
      <c r="H157" s="1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7">
        <f>L149*1000</f>
        <v>3950.5750000000007</v>
      </c>
      <c r="C158" s="9" t="s">
        <v>27</v>
      </c>
      <c r="D158" s="9"/>
      <c r="E158" s="9"/>
      <c r="F158" s="9"/>
      <c r="G158" s="9"/>
      <c r="H158" s="1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7">
        <f>B158/B150</f>
        <v>3.0624612403100779</v>
      </c>
      <c r="C159" s="12" t="s">
        <v>28</v>
      </c>
      <c r="D159" s="12"/>
      <c r="E159" s="12"/>
      <c r="F159" s="12"/>
      <c r="G159" s="12"/>
      <c r="H159" s="1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6.5">
      <c r="A162" s="1"/>
      <c r="B162" s="2"/>
      <c r="C162" s="2"/>
      <c r="D162" s="2"/>
      <c r="E162" s="2"/>
      <c r="F162" s="2"/>
      <c r="G162" s="2"/>
      <c r="H162" s="1" t="s">
        <v>29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4">
        <v>32</v>
      </c>
      <c r="C164" s="14">
        <v>220</v>
      </c>
      <c r="D164" s="14">
        <v>56</v>
      </c>
      <c r="E164" s="14">
        <v>0.75</v>
      </c>
      <c r="F164" s="14">
        <f>A2</f>
        <v>2.5000000000000001E-2</v>
      </c>
      <c r="G164" s="14">
        <f t="shared" ref="G164:G175" si="22">E164*F164</f>
        <v>1.8750000000000003E-2</v>
      </c>
      <c r="H164" s="14">
        <v>3</v>
      </c>
      <c r="I164" s="14">
        <f t="shared" ref="I164:I182" si="23">G164*H164</f>
        <v>5.6250000000000008E-2</v>
      </c>
      <c r="J164" s="14"/>
      <c r="K164" s="14"/>
      <c r="L164" s="14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4"/>
      <c r="C165" s="14"/>
      <c r="D165" s="14">
        <v>58</v>
      </c>
      <c r="E165" s="14">
        <v>0.6</v>
      </c>
      <c r="F165" s="14">
        <f t="shared" ref="F165:F175" si="24">A3</f>
        <v>2.5000000000000001E-2</v>
      </c>
      <c r="G165" s="14">
        <f t="shared" si="22"/>
        <v>1.4999999999999999E-2</v>
      </c>
      <c r="H165" s="14">
        <v>3</v>
      </c>
      <c r="I165" s="14">
        <f t="shared" si="23"/>
        <v>4.4999999999999998E-2</v>
      </c>
      <c r="J165" s="14"/>
      <c r="K165" s="14"/>
      <c r="L165" s="14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4"/>
      <c r="C166" s="14"/>
      <c r="D166" s="14">
        <v>60</v>
      </c>
      <c r="E166" s="14">
        <v>0.75</v>
      </c>
      <c r="F166" s="14">
        <f t="shared" si="24"/>
        <v>2.5000000000000001E-2</v>
      </c>
      <c r="G166" s="14">
        <f t="shared" si="22"/>
        <v>1.8750000000000003E-2</v>
      </c>
      <c r="H166" s="14">
        <v>3</v>
      </c>
      <c r="I166" s="14">
        <f t="shared" si="23"/>
        <v>5.6250000000000008E-2</v>
      </c>
      <c r="J166" s="14"/>
      <c r="K166" s="14"/>
      <c r="L166" s="14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4"/>
      <c r="C167" s="14"/>
      <c r="D167" s="14">
        <v>63</v>
      </c>
      <c r="E167" s="14">
        <v>0.75</v>
      </c>
      <c r="F167" s="14">
        <f t="shared" si="24"/>
        <v>2.5000000000000001E-2</v>
      </c>
      <c r="G167" s="14">
        <f t="shared" si="22"/>
        <v>1.8750000000000003E-2</v>
      </c>
      <c r="H167" s="14">
        <v>3</v>
      </c>
      <c r="I167" s="14">
        <f t="shared" si="23"/>
        <v>5.6250000000000008E-2</v>
      </c>
      <c r="J167" s="14"/>
      <c r="K167" s="14"/>
      <c r="L167" s="14"/>
      <c r="M167" s="14"/>
      <c r="N167" s="14"/>
      <c r="O167" s="2"/>
      <c r="P167" s="15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4"/>
      <c r="C168" s="14"/>
      <c r="D168" s="14">
        <v>65</v>
      </c>
      <c r="E168" s="14">
        <v>0.75</v>
      </c>
      <c r="F168" s="14">
        <f t="shared" si="24"/>
        <v>2.5000000000000001E-2</v>
      </c>
      <c r="G168" s="14">
        <f t="shared" si="22"/>
        <v>1.8750000000000003E-2</v>
      </c>
      <c r="H168" s="14">
        <v>3</v>
      </c>
      <c r="I168" s="14">
        <f t="shared" si="23"/>
        <v>5.6250000000000008E-2</v>
      </c>
      <c r="J168" s="14"/>
      <c r="K168" s="14"/>
      <c r="L168" s="14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4"/>
      <c r="C169" s="14"/>
      <c r="D169" s="14">
        <v>57</v>
      </c>
      <c r="E169" s="14">
        <v>0.8</v>
      </c>
      <c r="F169" s="14">
        <f t="shared" si="24"/>
        <v>2.5000000000000001E-2</v>
      </c>
      <c r="G169" s="14">
        <f t="shared" si="22"/>
        <v>2.0000000000000004E-2</v>
      </c>
      <c r="H169" s="14">
        <v>3</v>
      </c>
      <c r="I169" s="14">
        <f t="shared" si="23"/>
        <v>6.0000000000000012E-2</v>
      </c>
      <c r="J169" s="14"/>
      <c r="K169" s="14"/>
      <c r="L169" s="14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4"/>
      <c r="C170" s="14"/>
      <c r="D170" s="14">
        <v>59</v>
      </c>
      <c r="E170" s="14">
        <v>0.8</v>
      </c>
      <c r="F170" s="14">
        <f t="shared" si="24"/>
        <v>2.5000000000000001E-2</v>
      </c>
      <c r="G170" s="14">
        <f t="shared" si="22"/>
        <v>2.0000000000000004E-2</v>
      </c>
      <c r="H170" s="14">
        <v>3</v>
      </c>
      <c r="I170" s="14">
        <f t="shared" si="23"/>
        <v>6.0000000000000012E-2</v>
      </c>
      <c r="J170" s="14"/>
      <c r="K170" s="14"/>
      <c r="L170" s="14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4"/>
      <c r="C171" s="14"/>
      <c r="D171" s="14">
        <v>61</v>
      </c>
      <c r="E171" s="14">
        <v>0.6</v>
      </c>
      <c r="F171" s="14">
        <f t="shared" si="24"/>
        <v>2.5000000000000001E-2</v>
      </c>
      <c r="G171" s="14">
        <f t="shared" si="22"/>
        <v>1.4999999999999999E-2</v>
      </c>
      <c r="H171" s="14">
        <v>3</v>
      </c>
      <c r="I171" s="14">
        <f t="shared" si="23"/>
        <v>4.4999999999999998E-2</v>
      </c>
      <c r="J171" s="14"/>
      <c r="K171" s="14"/>
      <c r="L171" s="14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4"/>
      <c r="C172" s="14"/>
      <c r="D172" s="14">
        <v>62</v>
      </c>
      <c r="E172" s="14">
        <v>0.8</v>
      </c>
      <c r="F172" s="14">
        <f t="shared" si="24"/>
        <v>2.5000000000000001E-2</v>
      </c>
      <c r="G172" s="14">
        <f t="shared" si="22"/>
        <v>2.0000000000000004E-2</v>
      </c>
      <c r="H172" s="14">
        <v>3</v>
      </c>
      <c r="I172" s="14">
        <f t="shared" si="23"/>
        <v>6.0000000000000012E-2</v>
      </c>
      <c r="J172" s="14"/>
      <c r="K172" s="14"/>
      <c r="L172" s="14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4"/>
      <c r="C173" s="14"/>
      <c r="D173" s="14">
        <v>64</v>
      </c>
      <c r="E173" s="14">
        <v>0.6</v>
      </c>
      <c r="F173" s="14">
        <f t="shared" si="24"/>
        <v>2.5000000000000001E-2</v>
      </c>
      <c r="G173" s="14">
        <f t="shared" si="22"/>
        <v>1.4999999999999999E-2</v>
      </c>
      <c r="H173" s="14">
        <v>3</v>
      </c>
      <c r="I173" s="14">
        <f t="shared" si="23"/>
        <v>4.4999999999999998E-2</v>
      </c>
      <c r="J173" s="14"/>
      <c r="K173" s="14"/>
      <c r="L173" s="14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4"/>
      <c r="C174" s="14"/>
      <c r="D174" s="14">
        <v>66</v>
      </c>
      <c r="E174" s="14">
        <v>0.8</v>
      </c>
      <c r="F174" s="14">
        <f t="shared" si="24"/>
        <v>2.5000000000000001E-2</v>
      </c>
      <c r="G174" s="14">
        <f t="shared" si="22"/>
        <v>2.0000000000000004E-2</v>
      </c>
      <c r="H174" s="14">
        <v>3</v>
      </c>
      <c r="I174" s="14">
        <f t="shared" si="23"/>
        <v>6.0000000000000012E-2</v>
      </c>
      <c r="J174" s="14"/>
      <c r="K174" s="14"/>
      <c r="L174" s="14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4"/>
      <c r="C175" s="14"/>
      <c r="D175" s="14">
        <v>67</v>
      </c>
      <c r="E175" s="14">
        <v>0.6</v>
      </c>
      <c r="F175" s="14">
        <f t="shared" si="24"/>
        <v>2.5000000000000001E-2</v>
      </c>
      <c r="G175" s="14">
        <f t="shared" si="22"/>
        <v>1.4999999999999999E-2</v>
      </c>
      <c r="H175" s="14">
        <v>3</v>
      </c>
      <c r="I175" s="14">
        <f t="shared" si="23"/>
        <v>4.4999999999999998E-2</v>
      </c>
      <c r="J175" s="14"/>
      <c r="K175" s="14"/>
      <c r="L175" s="14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4"/>
      <c r="C176" s="14"/>
      <c r="D176" s="14" t="s">
        <v>16</v>
      </c>
      <c r="E176" s="14"/>
      <c r="F176" s="14"/>
      <c r="G176" s="14">
        <v>0.1</v>
      </c>
      <c r="H176" s="14">
        <v>10</v>
      </c>
      <c r="I176" s="14">
        <f t="shared" si="23"/>
        <v>1</v>
      </c>
      <c r="J176" s="14"/>
      <c r="K176" s="14"/>
      <c r="L176" s="14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4"/>
      <c r="C177" s="14"/>
      <c r="D177" s="14" t="s">
        <v>16</v>
      </c>
      <c r="E177" s="14"/>
      <c r="F177" s="14"/>
      <c r="G177" s="14">
        <v>0.1</v>
      </c>
      <c r="H177" s="14">
        <v>10</v>
      </c>
      <c r="I177" s="14">
        <f t="shared" si="23"/>
        <v>1</v>
      </c>
      <c r="J177" s="14"/>
      <c r="K177" s="14"/>
      <c r="L177" s="14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4"/>
      <c r="C178" s="14"/>
      <c r="D178" s="14" t="s">
        <v>16</v>
      </c>
      <c r="E178" s="14"/>
      <c r="F178" s="14"/>
      <c r="G178" s="14">
        <v>0.1</v>
      </c>
      <c r="H178" s="14">
        <v>10</v>
      </c>
      <c r="I178" s="14">
        <f t="shared" si="23"/>
        <v>1</v>
      </c>
      <c r="J178" s="14"/>
      <c r="K178" s="14"/>
      <c r="L178" s="14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4"/>
      <c r="C179" s="14"/>
      <c r="D179" s="14" t="s">
        <v>16</v>
      </c>
      <c r="E179" s="14"/>
      <c r="F179" s="14"/>
      <c r="G179" s="14">
        <v>0.1</v>
      </c>
      <c r="H179" s="14">
        <v>10</v>
      </c>
      <c r="I179" s="14">
        <f t="shared" si="23"/>
        <v>1</v>
      </c>
      <c r="J179" s="14"/>
      <c r="K179" s="14"/>
      <c r="L179" s="14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4"/>
      <c r="C180" s="14"/>
      <c r="D180" s="14" t="s">
        <v>16</v>
      </c>
      <c r="E180" s="14"/>
      <c r="F180" s="14"/>
      <c r="G180" s="14">
        <v>0.1</v>
      </c>
      <c r="H180" s="14">
        <v>10</v>
      </c>
      <c r="I180" s="14">
        <f t="shared" si="23"/>
        <v>1</v>
      </c>
      <c r="J180" s="14"/>
      <c r="K180" s="14"/>
      <c r="L180" s="14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4"/>
      <c r="C181" s="14"/>
      <c r="D181" s="14" t="s">
        <v>16</v>
      </c>
      <c r="E181" s="14"/>
      <c r="F181" s="14"/>
      <c r="G181" s="14">
        <v>0.1</v>
      </c>
      <c r="H181" s="14">
        <v>10</v>
      </c>
      <c r="I181" s="14">
        <f t="shared" si="23"/>
        <v>1</v>
      </c>
      <c r="J181" s="14"/>
      <c r="K181" s="14"/>
      <c r="L181" s="14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4"/>
      <c r="C182" s="14"/>
      <c r="D182" s="14" t="s">
        <v>16</v>
      </c>
      <c r="E182" s="14"/>
      <c r="F182" s="14"/>
      <c r="G182" s="14">
        <v>0.1</v>
      </c>
      <c r="H182" s="14">
        <v>10</v>
      </c>
      <c r="I182" s="14">
        <f t="shared" si="23"/>
        <v>1</v>
      </c>
      <c r="J182" s="14"/>
      <c r="K182" s="14"/>
      <c r="L182" s="14"/>
      <c r="M182" s="14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6"/>
      <c r="C183" s="26"/>
      <c r="D183" s="26" t="s">
        <v>15</v>
      </c>
      <c r="E183" s="26"/>
      <c r="F183" s="26"/>
      <c r="G183" s="26">
        <f>SUM(G164:G182)</f>
        <v>0.91499999999999992</v>
      </c>
      <c r="H183" s="26"/>
      <c r="I183" s="26">
        <f>SUM(I164:I182)</f>
        <v>7.6449999999999996</v>
      </c>
      <c r="J183" s="26">
        <f>I183/G183</f>
        <v>8.3551912568306008</v>
      </c>
      <c r="K183" s="26">
        <v>0.54500000000000004</v>
      </c>
      <c r="L183" s="26">
        <f>K183*I183</f>
        <v>4.166525</v>
      </c>
      <c r="M183" s="26">
        <f>G183*C164</f>
        <v>201.29999999999998</v>
      </c>
      <c r="N183" s="26">
        <f>I183*C164</f>
        <v>1681.8999999999999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3" t="s">
        <v>2</v>
      </c>
      <c r="C184" s="3" t="s">
        <v>3</v>
      </c>
      <c r="D184" s="3" t="s">
        <v>4</v>
      </c>
      <c r="E184" s="3" t="s">
        <v>5</v>
      </c>
      <c r="F184" s="3" t="s">
        <v>6</v>
      </c>
      <c r="G184" s="3" t="s">
        <v>7</v>
      </c>
      <c r="H184" s="3" t="s">
        <v>8</v>
      </c>
      <c r="I184" s="3" t="s">
        <v>9</v>
      </c>
      <c r="J184" s="3" t="s">
        <v>10</v>
      </c>
      <c r="K184" s="3" t="s">
        <v>11</v>
      </c>
      <c r="L184" s="3" t="s">
        <v>12</v>
      </c>
      <c r="M184" s="3" t="s">
        <v>13</v>
      </c>
      <c r="N184" s="3" t="s">
        <v>14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4">
        <v>33</v>
      </c>
      <c r="C185" s="14">
        <v>220</v>
      </c>
      <c r="D185" s="14">
        <v>56</v>
      </c>
      <c r="E185" s="14">
        <v>0.75</v>
      </c>
      <c r="F185" s="14">
        <f>A2</f>
        <v>2.5000000000000001E-2</v>
      </c>
      <c r="G185" s="14">
        <f t="shared" ref="G185:G196" si="25">E185*F185</f>
        <v>1.8750000000000003E-2</v>
      </c>
      <c r="H185" s="14">
        <v>3</v>
      </c>
      <c r="I185" s="14">
        <f t="shared" ref="I185:I203" si="26">G185*H185</f>
        <v>5.6250000000000008E-2</v>
      </c>
      <c r="J185" s="14"/>
      <c r="K185" s="14"/>
      <c r="L185" s="14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4"/>
      <c r="C186" s="14"/>
      <c r="D186" s="14">
        <v>58</v>
      </c>
      <c r="E186" s="14">
        <v>0.6</v>
      </c>
      <c r="F186" s="14">
        <f t="shared" ref="F186:F196" si="27">A3</f>
        <v>2.5000000000000001E-2</v>
      </c>
      <c r="G186" s="14">
        <f t="shared" si="25"/>
        <v>1.4999999999999999E-2</v>
      </c>
      <c r="H186" s="14">
        <v>3</v>
      </c>
      <c r="I186" s="14">
        <f t="shared" si="26"/>
        <v>4.4999999999999998E-2</v>
      </c>
      <c r="J186" s="14"/>
      <c r="K186" s="14"/>
      <c r="L186" s="14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4"/>
      <c r="C187" s="14"/>
      <c r="D187" s="14">
        <v>60</v>
      </c>
      <c r="E187" s="14">
        <v>0.75</v>
      </c>
      <c r="F187" s="14">
        <f t="shared" si="27"/>
        <v>2.5000000000000001E-2</v>
      </c>
      <c r="G187" s="14">
        <f t="shared" si="25"/>
        <v>1.8750000000000003E-2</v>
      </c>
      <c r="H187" s="14">
        <v>3</v>
      </c>
      <c r="I187" s="14">
        <f t="shared" si="26"/>
        <v>5.6250000000000008E-2</v>
      </c>
      <c r="J187" s="14"/>
      <c r="K187" s="14"/>
      <c r="L187" s="14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4"/>
      <c r="C188" s="14"/>
      <c r="D188" s="14">
        <v>63</v>
      </c>
      <c r="E188" s="14">
        <v>0.75</v>
      </c>
      <c r="F188" s="14">
        <f t="shared" si="27"/>
        <v>2.5000000000000001E-2</v>
      </c>
      <c r="G188" s="14">
        <f t="shared" si="25"/>
        <v>1.8750000000000003E-2</v>
      </c>
      <c r="H188" s="14">
        <v>3</v>
      </c>
      <c r="I188" s="14">
        <f t="shared" si="26"/>
        <v>5.6250000000000008E-2</v>
      </c>
      <c r="J188" s="14"/>
      <c r="K188" s="14"/>
      <c r="L188" s="14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4"/>
      <c r="C189" s="14"/>
      <c r="D189" s="14">
        <v>65</v>
      </c>
      <c r="E189" s="14">
        <v>0.75</v>
      </c>
      <c r="F189" s="14">
        <f t="shared" si="27"/>
        <v>2.5000000000000001E-2</v>
      </c>
      <c r="G189" s="14">
        <f t="shared" si="25"/>
        <v>1.8750000000000003E-2</v>
      </c>
      <c r="H189" s="14">
        <v>3</v>
      </c>
      <c r="I189" s="14">
        <f t="shared" si="26"/>
        <v>5.6250000000000008E-2</v>
      </c>
      <c r="J189" s="14"/>
      <c r="K189" s="14"/>
      <c r="L189" s="14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4"/>
      <c r="C190" s="14"/>
      <c r="D190" s="14">
        <v>57</v>
      </c>
      <c r="E190" s="14">
        <v>0.8</v>
      </c>
      <c r="F190" s="14">
        <f t="shared" si="27"/>
        <v>2.5000000000000001E-2</v>
      </c>
      <c r="G190" s="14">
        <f t="shared" si="25"/>
        <v>2.0000000000000004E-2</v>
      </c>
      <c r="H190" s="14">
        <v>3</v>
      </c>
      <c r="I190" s="14">
        <f t="shared" si="26"/>
        <v>6.0000000000000012E-2</v>
      </c>
      <c r="J190" s="14"/>
      <c r="K190" s="14"/>
      <c r="L190" s="14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4"/>
      <c r="C191" s="14"/>
      <c r="D191" s="14">
        <v>59</v>
      </c>
      <c r="E191" s="14">
        <v>0.8</v>
      </c>
      <c r="F191" s="14">
        <f t="shared" si="27"/>
        <v>2.5000000000000001E-2</v>
      </c>
      <c r="G191" s="14">
        <f t="shared" si="25"/>
        <v>2.0000000000000004E-2</v>
      </c>
      <c r="H191" s="14">
        <v>3</v>
      </c>
      <c r="I191" s="14">
        <f t="shared" si="26"/>
        <v>6.0000000000000012E-2</v>
      </c>
      <c r="J191" s="14"/>
      <c r="K191" s="14"/>
      <c r="L191" s="14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4"/>
      <c r="C192" s="14"/>
      <c r="D192" s="14">
        <v>61</v>
      </c>
      <c r="E192" s="14">
        <v>0.6</v>
      </c>
      <c r="F192" s="14">
        <f t="shared" si="27"/>
        <v>2.5000000000000001E-2</v>
      </c>
      <c r="G192" s="14">
        <f t="shared" si="25"/>
        <v>1.4999999999999999E-2</v>
      </c>
      <c r="H192" s="14">
        <v>3</v>
      </c>
      <c r="I192" s="14">
        <f t="shared" si="26"/>
        <v>4.4999999999999998E-2</v>
      </c>
      <c r="J192" s="14"/>
      <c r="K192" s="14"/>
      <c r="L192" s="14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4"/>
      <c r="C193" s="14"/>
      <c r="D193" s="14">
        <v>62</v>
      </c>
      <c r="E193" s="14">
        <v>0.8</v>
      </c>
      <c r="F193" s="14">
        <f t="shared" si="27"/>
        <v>2.5000000000000001E-2</v>
      </c>
      <c r="G193" s="14">
        <f t="shared" si="25"/>
        <v>2.0000000000000004E-2</v>
      </c>
      <c r="H193" s="14">
        <v>3</v>
      </c>
      <c r="I193" s="14">
        <f t="shared" si="26"/>
        <v>6.0000000000000012E-2</v>
      </c>
      <c r="J193" s="14"/>
      <c r="K193" s="14"/>
      <c r="L193" s="14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4"/>
      <c r="C194" s="14"/>
      <c r="D194" s="14">
        <v>64</v>
      </c>
      <c r="E194" s="14">
        <v>0.6</v>
      </c>
      <c r="F194" s="14">
        <f t="shared" si="27"/>
        <v>2.5000000000000001E-2</v>
      </c>
      <c r="G194" s="14">
        <f t="shared" si="25"/>
        <v>1.4999999999999999E-2</v>
      </c>
      <c r="H194" s="14">
        <v>3</v>
      </c>
      <c r="I194" s="14">
        <f t="shared" si="26"/>
        <v>4.4999999999999998E-2</v>
      </c>
      <c r="J194" s="14"/>
      <c r="K194" s="14"/>
      <c r="L194" s="14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4"/>
      <c r="C195" s="14"/>
      <c r="D195" s="14">
        <v>66</v>
      </c>
      <c r="E195" s="14">
        <v>0.8</v>
      </c>
      <c r="F195" s="14">
        <f t="shared" si="27"/>
        <v>2.5000000000000001E-2</v>
      </c>
      <c r="G195" s="14">
        <f t="shared" si="25"/>
        <v>2.0000000000000004E-2</v>
      </c>
      <c r="H195" s="14">
        <v>3</v>
      </c>
      <c r="I195" s="14">
        <f t="shared" si="26"/>
        <v>6.0000000000000012E-2</v>
      </c>
      <c r="J195" s="14"/>
      <c r="K195" s="14"/>
      <c r="L195" s="14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4"/>
      <c r="C196" s="14"/>
      <c r="D196" s="14">
        <v>67</v>
      </c>
      <c r="E196" s="14">
        <v>0.6</v>
      </c>
      <c r="F196" s="14">
        <f t="shared" si="27"/>
        <v>2.5000000000000001E-2</v>
      </c>
      <c r="G196" s="14">
        <f t="shared" si="25"/>
        <v>1.4999999999999999E-2</v>
      </c>
      <c r="H196" s="14">
        <v>3</v>
      </c>
      <c r="I196" s="14">
        <f t="shared" si="26"/>
        <v>4.4999999999999998E-2</v>
      </c>
      <c r="J196" s="14"/>
      <c r="K196" s="14"/>
      <c r="L196" s="14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4"/>
      <c r="C197" s="14"/>
      <c r="D197" s="14" t="s">
        <v>16</v>
      </c>
      <c r="E197" s="14"/>
      <c r="F197" s="14"/>
      <c r="G197" s="14">
        <v>0.1</v>
      </c>
      <c r="H197" s="14">
        <v>10</v>
      </c>
      <c r="I197" s="14">
        <f t="shared" si="26"/>
        <v>1</v>
      </c>
      <c r="J197" s="14" t="s">
        <v>26</v>
      </c>
      <c r="K197" s="14"/>
      <c r="L197" s="14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4"/>
      <c r="C198" s="14"/>
      <c r="D198" s="14" t="s">
        <v>16</v>
      </c>
      <c r="E198" s="14"/>
      <c r="F198" s="14"/>
      <c r="G198" s="14">
        <v>0.1</v>
      </c>
      <c r="H198" s="14">
        <v>10</v>
      </c>
      <c r="I198" s="14">
        <f t="shared" si="26"/>
        <v>1</v>
      </c>
      <c r="J198" s="14"/>
      <c r="K198" s="14"/>
      <c r="L198" s="14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4"/>
      <c r="C199" s="14"/>
      <c r="D199" s="14" t="s">
        <v>16</v>
      </c>
      <c r="E199" s="14"/>
      <c r="F199" s="14"/>
      <c r="G199" s="14">
        <v>0.1</v>
      </c>
      <c r="H199" s="14">
        <v>10</v>
      </c>
      <c r="I199" s="14">
        <f t="shared" si="26"/>
        <v>1</v>
      </c>
      <c r="J199" s="14"/>
      <c r="K199" s="14"/>
      <c r="L199" s="14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4"/>
      <c r="C200" s="14"/>
      <c r="D200" s="14" t="s">
        <v>16</v>
      </c>
      <c r="E200" s="14"/>
      <c r="F200" s="14"/>
      <c r="G200" s="14">
        <v>0.1</v>
      </c>
      <c r="H200" s="14">
        <v>10</v>
      </c>
      <c r="I200" s="14">
        <f t="shared" si="26"/>
        <v>1</v>
      </c>
      <c r="J200" s="14"/>
      <c r="K200" s="14"/>
      <c r="L200" s="14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/>
      <c r="C201" s="14"/>
      <c r="D201" s="14" t="s">
        <v>16</v>
      </c>
      <c r="E201" s="14"/>
      <c r="F201" s="14"/>
      <c r="G201" s="14">
        <v>0.1</v>
      </c>
      <c r="H201" s="14">
        <v>10</v>
      </c>
      <c r="I201" s="14">
        <f t="shared" si="26"/>
        <v>1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 t="s">
        <v>16</v>
      </c>
      <c r="E202" s="14"/>
      <c r="F202" s="14"/>
      <c r="G202" s="14">
        <v>0.1</v>
      </c>
      <c r="H202" s="14">
        <v>10</v>
      </c>
      <c r="I202" s="14">
        <f t="shared" si="26"/>
        <v>1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4"/>
      <c r="C203" s="14"/>
      <c r="D203" s="14" t="s">
        <v>16</v>
      </c>
      <c r="E203" s="14"/>
      <c r="F203" s="14"/>
      <c r="G203" s="14">
        <v>0.1</v>
      </c>
      <c r="H203" s="14">
        <v>10</v>
      </c>
      <c r="I203" s="14">
        <f t="shared" si="26"/>
        <v>1</v>
      </c>
      <c r="J203" s="14"/>
      <c r="K203" s="14"/>
      <c r="L203" s="14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6"/>
      <c r="C204" s="26"/>
      <c r="D204" s="26" t="s">
        <v>15</v>
      </c>
      <c r="E204" s="26"/>
      <c r="F204" s="26"/>
      <c r="G204" s="26">
        <f>SUM(G185:G203)</f>
        <v>0.91499999999999992</v>
      </c>
      <c r="H204" s="26"/>
      <c r="I204" s="26">
        <f>SUM(I185:I203)</f>
        <v>7.6449999999999996</v>
      </c>
      <c r="J204" s="26">
        <f>I204/G204</f>
        <v>8.3551912568306008</v>
      </c>
      <c r="K204" s="26">
        <v>0.54500000000000004</v>
      </c>
      <c r="L204" s="26">
        <f>K204*I204</f>
        <v>4.166525</v>
      </c>
      <c r="M204" s="26">
        <f>G204*C185</f>
        <v>201.29999999999998</v>
      </c>
      <c r="N204" s="26">
        <f>I204*C185</f>
        <v>1681.8999999999999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2</v>
      </c>
      <c r="C205" s="3" t="s">
        <v>3</v>
      </c>
      <c r="D205" s="3" t="s">
        <v>4</v>
      </c>
      <c r="E205" s="3" t="s">
        <v>5</v>
      </c>
      <c r="F205" s="3" t="s">
        <v>6</v>
      </c>
      <c r="G205" s="3" t="s">
        <v>7</v>
      </c>
      <c r="H205" s="3" t="s">
        <v>8</v>
      </c>
      <c r="I205" s="3" t="s">
        <v>9</v>
      </c>
      <c r="J205" s="3" t="s">
        <v>10</v>
      </c>
      <c r="K205" s="3" t="s">
        <v>11</v>
      </c>
      <c r="L205" s="3" t="s">
        <v>12</v>
      </c>
      <c r="M205" s="3" t="s">
        <v>13</v>
      </c>
      <c r="N205" s="3" t="s">
        <v>14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>
        <v>34</v>
      </c>
      <c r="C206" s="14">
        <v>220</v>
      </c>
      <c r="D206" s="14">
        <v>56</v>
      </c>
      <c r="E206" s="14">
        <v>0.75</v>
      </c>
      <c r="F206" s="14">
        <f>A2</f>
        <v>2.5000000000000001E-2</v>
      </c>
      <c r="G206" s="14">
        <f t="shared" ref="G206:G217" si="28">E206*F206</f>
        <v>1.8750000000000003E-2</v>
      </c>
      <c r="H206" s="14">
        <v>3</v>
      </c>
      <c r="I206" s="14">
        <f t="shared" ref="I206:I224" si="29">G206*H206</f>
        <v>5.6250000000000008E-2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58</v>
      </c>
      <c r="E207" s="14">
        <v>0.6</v>
      </c>
      <c r="F207" s="14">
        <f t="shared" ref="F207:F217" si="30">A3</f>
        <v>2.5000000000000001E-2</v>
      </c>
      <c r="G207" s="14">
        <f t="shared" si="28"/>
        <v>1.4999999999999999E-2</v>
      </c>
      <c r="H207" s="14">
        <v>3</v>
      </c>
      <c r="I207" s="14">
        <f t="shared" si="29"/>
        <v>4.4999999999999998E-2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60</v>
      </c>
      <c r="E208" s="14">
        <v>0.75</v>
      </c>
      <c r="F208" s="14">
        <f t="shared" si="30"/>
        <v>2.5000000000000001E-2</v>
      </c>
      <c r="G208" s="14">
        <f t="shared" si="28"/>
        <v>1.8750000000000003E-2</v>
      </c>
      <c r="H208" s="14">
        <v>3</v>
      </c>
      <c r="I208" s="14">
        <f t="shared" si="29"/>
        <v>5.6250000000000008E-2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63</v>
      </c>
      <c r="E209" s="14">
        <v>0.75</v>
      </c>
      <c r="F209" s="14">
        <f t="shared" si="30"/>
        <v>2.5000000000000001E-2</v>
      </c>
      <c r="G209" s="14">
        <f t="shared" si="28"/>
        <v>1.8750000000000003E-2</v>
      </c>
      <c r="H209" s="14">
        <v>3</v>
      </c>
      <c r="I209" s="14">
        <f t="shared" si="29"/>
        <v>5.6250000000000008E-2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65</v>
      </c>
      <c r="E210" s="14">
        <v>0.75</v>
      </c>
      <c r="F210" s="14">
        <f t="shared" si="30"/>
        <v>2.5000000000000001E-2</v>
      </c>
      <c r="G210" s="14">
        <f t="shared" si="28"/>
        <v>1.8750000000000003E-2</v>
      </c>
      <c r="H210" s="14">
        <v>3</v>
      </c>
      <c r="I210" s="14">
        <f t="shared" si="29"/>
        <v>5.6250000000000008E-2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57</v>
      </c>
      <c r="E211" s="14">
        <v>0.8</v>
      </c>
      <c r="F211" s="14">
        <f t="shared" si="30"/>
        <v>2.5000000000000001E-2</v>
      </c>
      <c r="G211" s="14">
        <f t="shared" si="28"/>
        <v>2.0000000000000004E-2</v>
      </c>
      <c r="H211" s="14">
        <v>3</v>
      </c>
      <c r="I211" s="14">
        <f t="shared" si="29"/>
        <v>6.0000000000000012E-2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59</v>
      </c>
      <c r="E212" s="14">
        <v>0.8</v>
      </c>
      <c r="F212" s="14">
        <f t="shared" si="30"/>
        <v>2.5000000000000001E-2</v>
      </c>
      <c r="G212" s="14">
        <f t="shared" si="28"/>
        <v>2.0000000000000004E-2</v>
      </c>
      <c r="H212" s="14">
        <v>3</v>
      </c>
      <c r="I212" s="14">
        <f t="shared" si="29"/>
        <v>6.0000000000000012E-2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61</v>
      </c>
      <c r="E213" s="14">
        <v>0.6</v>
      </c>
      <c r="F213" s="14">
        <f t="shared" si="30"/>
        <v>2.5000000000000001E-2</v>
      </c>
      <c r="G213" s="14">
        <f t="shared" si="28"/>
        <v>1.4999999999999999E-2</v>
      </c>
      <c r="H213" s="14">
        <v>3</v>
      </c>
      <c r="I213" s="14">
        <f t="shared" si="29"/>
        <v>4.4999999999999998E-2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>
        <v>62</v>
      </c>
      <c r="E214" s="14">
        <v>0.8</v>
      </c>
      <c r="F214" s="14">
        <f t="shared" si="30"/>
        <v>2.5000000000000001E-2</v>
      </c>
      <c r="G214" s="14">
        <f t="shared" si="28"/>
        <v>2.0000000000000004E-2</v>
      </c>
      <c r="H214" s="14">
        <v>3</v>
      </c>
      <c r="I214" s="14">
        <f t="shared" si="29"/>
        <v>6.0000000000000012E-2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>
        <v>64</v>
      </c>
      <c r="E215" s="14">
        <v>0.6</v>
      </c>
      <c r="F215" s="14">
        <f t="shared" si="30"/>
        <v>2.5000000000000001E-2</v>
      </c>
      <c r="G215" s="14">
        <f t="shared" si="28"/>
        <v>1.4999999999999999E-2</v>
      </c>
      <c r="H215" s="14">
        <v>3</v>
      </c>
      <c r="I215" s="14">
        <f t="shared" si="29"/>
        <v>4.4999999999999998E-2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>
        <v>66</v>
      </c>
      <c r="E216" s="14">
        <v>0.8</v>
      </c>
      <c r="F216" s="14">
        <f t="shared" si="30"/>
        <v>2.5000000000000001E-2</v>
      </c>
      <c r="G216" s="14">
        <f t="shared" si="28"/>
        <v>2.0000000000000004E-2</v>
      </c>
      <c r="H216" s="14">
        <v>3</v>
      </c>
      <c r="I216" s="14">
        <f t="shared" si="29"/>
        <v>6.0000000000000012E-2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>
        <v>67</v>
      </c>
      <c r="E217" s="14">
        <v>0.6</v>
      </c>
      <c r="F217" s="14">
        <f t="shared" si="30"/>
        <v>2.5000000000000001E-2</v>
      </c>
      <c r="G217" s="14">
        <f t="shared" si="28"/>
        <v>1.4999999999999999E-2</v>
      </c>
      <c r="H217" s="14">
        <v>3</v>
      </c>
      <c r="I217" s="14">
        <f t="shared" si="29"/>
        <v>4.4999999999999998E-2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9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9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9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9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4"/>
      <c r="C222" s="14"/>
      <c r="D222" s="14" t="s">
        <v>16</v>
      </c>
      <c r="E222" s="14"/>
      <c r="F222" s="14"/>
      <c r="G222" s="14">
        <v>0.1</v>
      </c>
      <c r="H222" s="14">
        <v>10</v>
      </c>
      <c r="I222" s="14">
        <f t="shared" si="29"/>
        <v>1</v>
      </c>
      <c r="J222" s="14"/>
      <c r="K222" s="14"/>
      <c r="L222" s="14"/>
      <c r="M222" s="14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4"/>
      <c r="C223" s="14"/>
      <c r="D223" s="14" t="s">
        <v>16</v>
      </c>
      <c r="E223" s="14"/>
      <c r="F223" s="14"/>
      <c r="G223" s="14">
        <v>0.1</v>
      </c>
      <c r="H223" s="14">
        <v>10</v>
      </c>
      <c r="I223" s="14">
        <f t="shared" si="29"/>
        <v>1</v>
      </c>
      <c r="J223" s="14"/>
      <c r="K223" s="14"/>
      <c r="L223" s="14"/>
      <c r="M223" s="14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4"/>
      <c r="C224" s="14"/>
      <c r="D224" s="14" t="s">
        <v>16</v>
      </c>
      <c r="E224" s="14"/>
      <c r="F224" s="14"/>
      <c r="G224" s="14">
        <v>0.1</v>
      </c>
      <c r="H224" s="14">
        <v>10</v>
      </c>
      <c r="I224" s="14">
        <f t="shared" si="29"/>
        <v>1</v>
      </c>
      <c r="J224" s="14"/>
      <c r="K224" s="14"/>
      <c r="L224" s="14"/>
      <c r="M224" s="14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6"/>
      <c r="C225" s="26"/>
      <c r="D225" s="26" t="s">
        <v>15</v>
      </c>
      <c r="E225" s="26"/>
      <c r="F225" s="26"/>
      <c r="G225" s="26">
        <f>SUM(G206:G224)</f>
        <v>0.91499999999999992</v>
      </c>
      <c r="H225" s="26"/>
      <c r="I225" s="26">
        <f>SUM(I206:I224)</f>
        <v>7.6449999999999996</v>
      </c>
      <c r="J225" s="26">
        <f>I225/G225</f>
        <v>8.3551912568306008</v>
      </c>
      <c r="K225" s="26">
        <v>0.54500000000000004</v>
      </c>
      <c r="L225" s="26">
        <f>K225*I225</f>
        <v>4.166525</v>
      </c>
      <c r="M225" s="26">
        <f>G225*C206</f>
        <v>201.29999999999998</v>
      </c>
      <c r="N225" s="26">
        <f>I225*C206</f>
        <v>1681.8999999999999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3" t="s">
        <v>9</v>
      </c>
      <c r="J226" s="3" t="s">
        <v>10</v>
      </c>
      <c r="K226" s="3" t="s">
        <v>11</v>
      </c>
      <c r="L226" s="3" t="s">
        <v>12</v>
      </c>
      <c r="M226" s="3" t="s">
        <v>13</v>
      </c>
      <c r="N226" s="3" t="s">
        <v>14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>
        <v>35</v>
      </c>
      <c r="C227" s="14">
        <v>220</v>
      </c>
      <c r="D227" s="14">
        <v>56</v>
      </c>
      <c r="E227" s="14">
        <v>0.75</v>
      </c>
      <c r="F227" s="14">
        <f>A2</f>
        <v>2.5000000000000001E-2</v>
      </c>
      <c r="G227" s="14">
        <f t="shared" ref="G227:G238" si="31">E227*F227</f>
        <v>1.8750000000000003E-2</v>
      </c>
      <c r="H227" s="14">
        <v>3</v>
      </c>
      <c r="I227" s="14">
        <f t="shared" ref="I227:I245" si="32">G227*H227</f>
        <v>5.6250000000000008E-2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58</v>
      </c>
      <c r="E228" s="14">
        <v>0.6</v>
      </c>
      <c r="F228" s="14">
        <f t="shared" ref="F228:F238" si="33">A3</f>
        <v>2.5000000000000001E-2</v>
      </c>
      <c r="G228" s="14">
        <f t="shared" si="31"/>
        <v>1.4999999999999999E-2</v>
      </c>
      <c r="H228" s="14">
        <v>3</v>
      </c>
      <c r="I228" s="14">
        <f t="shared" si="32"/>
        <v>4.4999999999999998E-2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60</v>
      </c>
      <c r="E229" s="14">
        <v>0.75</v>
      </c>
      <c r="F229" s="14">
        <f t="shared" si="33"/>
        <v>2.5000000000000001E-2</v>
      </c>
      <c r="G229" s="14">
        <f t="shared" si="31"/>
        <v>1.8750000000000003E-2</v>
      </c>
      <c r="H229" s="14">
        <v>3</v>
      </c>
      <c r="I229" s="14">
        <f t="shared" si="32"/>
        <v>5.6250000000000008E-2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63</v>
      </c>
      <c r="E230" s="14">
        <v>0.75</v>
      </c>
      <c r="F230" s="14">
        <f t="shared" si="33"/>
        <v>2.5000000000000001E-2</v>
      </c>
      <c r="G230" s="14">
        <f t="shared" si="31"/>
        <v>1.8750000000000003E-2</v>
      </c>
      <c r="H230" s="14">
        <v>3</v>
      </c>
      <c r="I230" s="14">
        <f t="shared" si="32"/>
        <v>5.6250000000000008E-2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65</v>
      </c>
      <c r="E231" s="14">
        <v>0.75</v>
      </c>
      <c r="F231" s="14">
        <f t="shared" si="33"/>
        <v>2.5000000000000001E-2</v>
      </c>
      <c r="G231" s="14">
        <f t="shared" si="31"/>
        <v>1.8750000000000003E-2</v>
      </c>
      <c r="H231" s="14">
        <v>3</v>
      </c>
      <c r="I231" s="14">
        <f t="shared" si="32"/>
        <v>5.6250000000000008E-2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57</v>
      </c>
      <c r="E232" s="14">
        <v>0.8</v>
      </c>
      <c r="F232" s="14">
        <f t="shared" si="33"/>
        <v>2.5000000000000001E-2</v>
      </c>
      <c r="G232" s="14">
        <f t="shared" si="31"/>
        <v>2.0000000000000004E-2</v>
      </c>
      <c r="H232" s="14">
        <v>3</v>
      </c>
      <c r="I232" s="14">
        <f t="shared" si="32"/>
        <v>6.0000000000000012E-2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59</v>
      </c>
      <c r="E233" s="14">
        <v>0.8</v>
      </c>
      <c r="F233" s="14">
        <f t="shared" si="33"/>
        <v>2.5000000000000001E-2</v>
      </c>
      <c r="G233" s="14">
        <f t="shared" si="31"/>
        <v>2.0000000000000004E-2</v>
      </c>
      <c r="H233" s="14">
        <v>3</v>
      </c>
      <c r="I233" s="14">
        <f t="shared" si="32"/>
        <v>6.0000000000000012E-2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61</v>
      </c>
      <c r="E234" s="14">
        <v>0.6</v>
      </c>
      <c r="F234" s="14">
        <f t="shared" si="33"/>
        <v>2.5000000000000001E-2</v>
      </c>
      <c r="G234" s="14">
        <f t="shared" si="31"/>
        <v>1.4999999999999999E-2</v>
      </c>
      <c r="H234" s="14">
        <v>3</v>
      </c>
      <c r="I234" s="14">
        <f t="shared" si="32"/>
        <v>4.4999999999999998E-2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62</v>
      </c>
      <c r="E235" s="14">
        <v>0.8</v>
      </c>
      <c r="F235" s="14">
        <f t="shared" si="33"/>
        <v>2.5000000000000001E-2</v>
      </c>
      <c r="G235" s="14">
        <f t="shared" si="31"/>
        <v>2.0000000000000004E-2</v>
      </c>
      <c r="H235" s="14">
        <v>3</v>
      </c>
      <c r="I235" s="14">
        <f t="shared" si="32"/>
        <v>6.0000000000000012E-2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64</v>
      </c>
      <c r="E236" s="14">
        <v>0.6</v>
      </c>
      <c r="F236" s="14">
        <f t="shared" si="33"/>
        <v>2.5000000000000001E-2</v>
      </c>
      <c r="G236" s="14">
        <f t="shared" si="31"/>
        <v>1.4999999999999999E-2</v>
      </c>
      <c r="H236" s="14">
        <v>3</v>
      </c>
      <c r="I236" s="14">
        <f t="shared" si="32"/>
        <v>4.4999999999999998E-2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>
        <v>66</v>
      </c>
      <c r="E237" s="14">
        <v>0.8</v>
      </c>
      <c r="F237" s="14">
        <f t="shared" si="33"/>
        <v>2.5000000000000001E-2</v>
      </c>
      <c r="G237" s="14">
        <f t="shared" si="31"/>
        <v>2.0000000000000004E-2</v>
      </c>
      <c r="H237" s="14">
        <v>3</v>
      </c>
      <c r="I237" s="14">
        <f t="shared" si="32"/>
        <v>6.0000000000000012E-2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>
        <v>67</v>
      </c>
      <c r="E238" s="14">
        <v>0.6</v>
      </c>
      <c r="F238" s="14">
        <f t="shared" si="33"/>
        <v>2.5000000000000001E-2</v>
      </c>
      <c r="G238" s="14">
        <f t="shared" si="31"/>
        <v>1.4999999999999999E-2</v>
      </c>
      <c r="H238" s="14">
        <v>3</v>
      </c>
      <c r="I238" s="14">
        <f t="shared" si="32"/>
        <v>4.4999999999999998E-2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2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2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2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2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2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2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14"/>
      <c r="C245" s="14"/>
      <c r="D245" s="14" t="s">
        <v>16</v>
      </c>
      <c r="E245" s="14"/>
      <c r="F245" s="14"/>
      <c r="G245" s="14">
        <v>0.1</v>
      </c>
      <c r="H245" s="14">
        <v>10</v>
      </c>
      <c r="I245" s="14">
        <f t="shared" si="32"/>
        <v>1</v>
      </c>
      <c r="J245" s="14"/>
      <c r="K245" s="14"/>
      <c r="L245" s="14"/>
      <c r="M245" s="14"/>
      <c r="N245" s="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6"/>
      <c r="C246" s="26"/>
      <c r="D246" s="26" t="s">
        <v>15</v>
      </c>
      <c r="E246" s="26"/>
      <c r="F246" s="26"/>
      <c r="G246" s="26">
        <f>SUM(G227:G245)</f>
        <v>0.91499999999999992</v>
      </c>
      <c r="H246" s="26"/>
      <c r="I246" s="26">
        <f>SUM(I227:I245)</f>
        <v>7.6449999999999996</v>
      </c>
      <c r="J246" s="26">
        <f>I246/G246</f>
        <v>8.3551912568306008</v>
      </c>
      <c r="K246" s="26">
        <v>0.54500000000000004</v>
      </c>
      <c r="L246" s="26">
        <f>K246*I246</f>
        <v>4.166525</v>
      </c>
      <c r="M246" s="26">
        <f>G246*C227</f>
        <v>201.29999999999998</v>
      </c>
      <c r="N246" s="26">
        <f>I246*C227</f>
        <v>1681.8999999999999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2</v>
      </c>
      <c r="C247" s="3" t="s">
        <v>3</v>
      </c>
      <c r="D247" s="3" t="s">
        <v>4</v>
      </c>
      <c r="E247" s="3" t="s">
        <v>5</v>
      </c>
      <c r="F247" s="3" t="s">
        <v>6</v>
      </c>
      <c r="G247" s="3" t="s">
        <v>7</v>
      </c>
      <c r="H247" s="3" t="s">
        <v>8</v>
      </c>
      <c r="I247" s="3" t="s">
        <v>9</v>
      </c>
      <c r="J247" s="3" t="s">
        <v>10</v>
      </c>
      <c r="K247" s="3" t="s">
        <v>11</v>
      </c>
      <c r="L247" s="3" t="s">
        <v>12</v>
      </c>
      <c r="M247" s="3" t="s">
        <v>13</v>
      </c>
      <c r="N247" s="3" t="s">
        <v>14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>
        <v>36</v>
      </c>
      <c r="C248" s="14">
        <v>200</v>
      </c>
      <c r="D248" s="14">
        <v>56</v>
      </c>
      <c r="E248" s="14">
        <v>0.75</v>
      </c>
      <c r="F248" s="14">
        <f>A2</f>
        <v>2.5000000000000001E-2</v>
      </c>
      <c r="G248" s="14">
        <f t="shared" ref="G248:G259" si="34">E248*F248</f>
        <v>1.8750000000000003E-2</v>
      </c>
      <c r="H248" s="14">
        <v>3</v>
      </c>
      <c r="I248" s="14">
        <f t="shared" ref="I248:I266" si="35">G248*H248</f>
        <v>5.6250000000000008E-2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58</v>
      </c>
      <c r="E249" s="14">
        <v>0.6</v>
      </c>
      <c r="F249" s="14">
        <f t="shared" ref="F249:F259" si="36">A3</f>
        <v>2.5000000000000001E-2</v>
      </c>
      <c r="G249" s="14">
        <f t="shared" si="34"/>
        <v>1.4999999999999999E-2</v>
      </c>
      <c r="H249" s="14">
        <v>3</v>
      </c>
      <c r="I249" s="14">
        <f t="shared" si="35"/>
        <v>4.4999999999999998E-2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60</v>
      </c>
      <c r="E250" s="14">
        <v>0.75</v>
      </c>
      <c r="F250" s="14">
        <f t="shared" si="36"/>
        <v>2.5000000000000001E-2</v>
      </c>
      <c r="G250" s="14">
        <f t="shared" si="34"/>
        <v>1.8750000000000003E-2</v>
      </c>
      <c r="H250" s="14">
        <v>3</v>
      </c>
      <c r="I250" s="14">
        <f t="shared" si="35"/>
        <v>5.6250000000000008E-2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63</v>
      </c>
      <c r="E251" s="14">
        <v>0.75</v>
      </c>
      <c r="F251" s="14">
        <f t="shared" si="36"/>
        <v>2.5000000000000001E-2</v>
      </c>
      <c r="G251" s="14">
        <f t="shared" si="34"/>
        <v>1.8750000000000003E-2</v>
      </c>
      <c r="H251" s="14">
        <v>3</v>
      </c>
      <c r="I251" s="14">
        <f t="shared" si="35"/>
        <v>5.6250000000000008E-2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65</v>
      </c>
      <c r="E252" s="14">
        <v>0.75</v>
      </c>
      <c r="F252" s="14">
        <f t="shared" si="36"/>
        <v>2.5000000000000001E-2</v>
      </c>
      <c r="G252" s="14">
        <f t="shared" si="34"/>
        <v>1.8750000000000003E-2</v>
      </c>
      <c r="H252" s="14">
        <v>3</v>
      </c>
      <c r="I252" s="14">
        <f t="shared" si="35"/>
        <v>5.6250000000000008E-2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57</v>
      </c>
      <c r="E253" s="14">
        <v>0.8</v>
      </c>
      <c r="F253" s="14">
        <f t="shared" si="36"/>
        <v>2.5000000000000001E-2</v>
      </c>
      <c r="G253" s="14">
        <f t="shared" si="34"/>
        <v>2.0000000000000004E-2</v>
      </c>
      <c r="H253" s="14">
        <v>3</v>
      </c>
      <c r="I253" s="14">
        <f t="shared" si="35"/>
        <v>6.0000000000000012E-2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59</v>
      </c>
      <c r="E254" s="14">
        <v>0.8</v>
      </c>
      <c r="F254" s="14">
        <f t="shared" si="36"/>
        <v>2.5000000000000001E-2</v>
      </c>
      <c r="G254" s="14">
        <f t="shared" si="34"/>
        <v>2.0000000000000004E-2</v>
      </c>
      <c r="H254" s="14">
        <v>3</v>
      </c>
      <c r="I254" s="14">
        <f t="shared" si="35"/>
        <v>6.0000000000000012E-2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61</v>
      </c>
      <c r="E255" s="14">
        <v>0.6</v>
      </c>
      <c r="F255" s="14">
        <f t="shared" si="36"/>
        <v>2.5000000000000001E-2</v>
      </c>
      <c r="G255" s="14">
        <f t="shared" si="34"/>
        <v>1.4999999999999999E-2</v>
      </c>
      <c r="H255" s="14">
        <v>3</v>
      </c>
      <c r="I255" s="14">
        <f t="shared" si="35"/>
        <v>4.4999999999999998E-2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62</v>
      </c>
      <c r="E256" s="14">
        <v>0.8</v>
      </c>
      <c r="F256" s="14">
        <f t="shared" si="36"/>
        <v>2.5000000000000001E-2</v>
      </c>
      <c r="G256" s="14">
        <f t="shared" si="34"/>
        <v>2.0000000000000004E-2</v>
      </c>
      <c r="H256" s="14">
        <v>3</v>
      </c>
      <c r="I256" s="14">
        <f t="shared" si="35"/>
        <v>6.0000000000000012E-2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64</v>
      </c>
      <c r="E257" s="14">
        <v>0.6</v>
      </c>
      <c r="F257" s="14">
        <f t="shared" si="36"/>
        <v>2.5000000000000001E-2</v>
      </c>
      <c r="G257" s="14">
        <f t="shared" si="34"/>
        <v>1.4999999999999999E-2</v>
      </c>
      <c r="H257" s="14">
        <v>3</v>
      </c>
      <c r="I257" s="14">
        <f t="shared" si="35"/>
        <v>4.4999999999999998E-2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66</v>
      </c>
      <c r="E258" s="14">
        <v>0.8</v>
      </c>
      <c r="F258" s="14">
        <f t="shared" si="36"/>
        <v>2.5000000000000001E-2</v>
      </c>
      <c r="G258" s="14">
        <f t="shared" si="34"/>
        <v>2.0000000000000004E-2</v>
      </c>
      <c r="H258" s="14">
        <v>3</v>
      </c>
      <c r="I258" s="14">
        <f t="shared" si="35"/>
        <v>6.0000000000000012E-2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>
        <v>67</v>
      </c>
      <c r="E259" s="14">
        <v>0.6</v>
      </c>
      <c r="F259" s="14">
        <f t="shared" si="36"/>
        <v>2.5000000000000001E-2</v>
      </c>
      <c r="G259" s="14">
        <f t="shared" si="34"/>
        <v>1.4999999999999999E-2</v>
      </c>
      <c r="H259" s="14">
        <v>3</v>
      </c>
      <c r="I259" s="14">
        <f t="shared" si="35"/>
        <v>4.4999999999999998E-2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5"/>
        <v>1</v>
      </c>
      <c r="J260" s="14"/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5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5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5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5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5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4"/>
      <c r="C266" s="14"/>
      <c r="D266" s="14" t="s">
        <v>16</v>
      </c>
      <c r="E266" s="14"/>
      <c r="F266" s="14"/>
      <c r="G266" s="14">
        <v>0.1</v>
      </c>
      <c r="H266" s="14">
        <v>10</v>
      </c>
      <c r="I266" s="14">
        <f t="shared" si="35"/>
        <v>1</v>
      </c>
      <c r="J266" s="14"/>
      <c r="K266" s="14"/>
      <c r="L266" s="14"/>
      <c r="M266" s="14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6"/>
      <c r="C267" s="26"/>
      <c r="D267" s="26" t="s">
        <v>15</v>
      </c>
      <c r="E267" s="26"/>
      <c r="F267" s="26"/>
      <c r="G267" s="26">
        <f>SUM(G248:G266)</f>
        <v>0.91499999999999992</v>
      </c>
      <c r="H267" s="26"/>
      <c r="I267" s="26">
        <f>SUM(I248:I266)</f>
        <v>7.6449999999999996</v>
      </c>
      <c r="J267" s="26">
        <f>I267/G267</f>
        <v>8.3551912568306008</v>
      </c>
      <c r="K267" s="26">
        <v>0.5</v>
      </c>
      <c r="L267" s="26">
        <f>K267*I267</f>
        <v>3.8224999999999998</v>
      </c>
      <c r="M267" s="26">
        <f>G267*C248</f>
        <v>182.99999999999997</v>
      </c>
      <c r="N267" s="26">
        <f>I267*C248</f>
        <v>1529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3" t="s">
        <v>2</v>
      </c>
      <c r="C268" s="3" t="s">
        <v>3</v>
      </c>
      <c r="D268" s="3" t="s">
        <v>4</v>
      </c>
      <c r="E268" s="3" t="s">
        <v>5</v>
      </c>
      <c r="F268" s="3" t="s">
        <v>6</v>
      </c>
      <c r="G268" s="3" t="s">
        <v>7</v>
      </c>
      <c r="H268" s="3" t="s">
        <v>8</v>
      </c>
      <c r="I268" s="3" t="s">
        <v>9</v>
      </c>
      <c r="J268" s="3" t="s">
        <v>10</v>
      </c>
      <c r="K268" s="3" t="s">
        <v>11</v>
      </c>
      <c r="L268" s="3" t="s">
        <v>12</v>
      </c>
      <c r="M268" s="3" t="s">
        <v>13</v>
      </c>
      <c r="N268" s="3" t="s">
        <v>14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4">
        <v>37</v>
      </c>
      <c r="C269" s="14">
        <v>200</v>
      </c>
      <c r="D269" s="14">
        <v>56</v>
      </c>
      <c r="E269" s="14">
        <v>0.75</v>
      </c>
      <c r="F269" s="14">
        <f>A2</f>
        <v>2.5000000000000001E-2</v>
      </c>
      <c r="G269" s="14">
        <f t="shared" ref="G269:G280" si="37">E269*F269</f>
        <v>1.8750000000000003E-2</v>
      </c>
      <c r="H269" s="14">
        <v>3</v>
      </c>
      <c r="I269" s="14">
        <f t="shared" ref="I269:I287" si="38">G269*H269</f>
        <v>5.6250000000000008E-2</v>
      </c>
      <c r="J269" s="14"/>
      <c r="K269" s="14"/>
      <c r="L269" s="14"/>
      <c r="M269" s="14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/>
      <c r="C270" s="14"/>
      <c r="D270" s="14">
        <v>58</v>
      </c>
      <c r="E270" s="14">
        <v>0.6</v>
      </c>
      <c r="F270" s="14">
        <f t="shared" ref="F270:F280" si="39">A3</f>
        <v>2.5000000000000001E-2</v>
      </c>
      <c r="G270" s="14">
        <f t="shared" si="37"/>
        <v>1.4999999999999999E-2</v>
      </c>
      <c r="H270" s="14">
        <v>3</v>
      </c>
      <c r="I270" s="14">
        <f t="shared" si="38"/>
        <v>4.4999999999999998E-2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60</v>
      </c>
      <c r="E271" s="14">
        <v>0.75</v>
      </c>
      <c r="F271" s="14">
        <f t="shared" si="39"/>
        <v>2.5000000000000001E-2</v>
      </c>
      <c r="G271" s="14">
        <f t="shared" si="37"/>
        <v>1.8750000000000003E-2</v>
      </c>
      <c r="H271" s="14">
        <v>3</v>
      </c>
      <c r="I271" s="14">
        <f t="shared" si="38"/>
        <v>5.6250000000000008E-2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63</v>
      </c>
      <c r="E272" s="14">
        <v>0.75</v>
      </c>
      <c r="F272" s="14">
        <f t="shared" si="39"/>
        <v>2.5000000000000001E-2</v>
      </c>
      <c r="G272" s="14">
        <f t="shared" si="37"/>
        <v>1.8750000000000003E-2</v>
      </c>
      <c r="H272" s="14">
        <v>3</v>
      </c>
      <c r="I272" s="14">
        <f t="shared" si="38"/>
        <v>5.6250000000000008E-2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65</v>
      </c>
      <c r="E273" s="14">
        <v>0.75</v>
      </c>
      <c r="F273" s="14">
        <f t="shared" si="39"/>
        <v>2.5000000000000001E-2</v>
      </c>
      <c r="G273" s="14">
        <f t="shared" si="37"/>
        <v>1.8750000000000003E-2</v>
      </c>
      <c r="H273" s="14">
        <v>3</v>
      </c>
      <c r="I273" s="14">
        <f t="shared" si="38"/>
        <v>5.6250000000000008E-2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57</v>
      </c>
      <c r="E274" s="14">
        <v>0.8</v>
      </c>
      <c r="F274" s="14">
        <f t="shared" si="39"/>
        <v>2.5000000000000001E-2</v>
      </c>
      <c r="G274" s="14">
        <f t="shared" si="37"/>
        <v>2.0000000000000004E-2</v>
      </c>
      <c r="H274" s="14">
        <v>3</v>
      </c>
      <c r="I274" s="14">
        <f t="shared" si="38"/>
        <v>6.0000000000000012E-2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59</v>
      </c>
      <c r="E275" s="14">
        <v>0.8</v>
      </c>
      <c r="F275" s="14">
        <f t="shared" si="39"/>
        <v>2.5000000000000001E-2</v>
      </c>
      <c r="G275" s="14">
        <f t="shared" si="37"/>
        <v>2.0000000000000004E-2</v>
      </c>
      <c r="H275" s="14">
        <v>3</v>
      </c>
      <c r="I275" s="14">
        <f t="shared" si="38"/>
        <v>6.0000000000000012E-2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61</v>
      </c>
      <c r="E276" s="14">
        <v>0.6</v>
      </c>
      <c r="F276" s="14">
        <f t="shared" si="39"/>
        <v>2.5000000000000001E-2</v>
      </c>
      <c r="G276" s="14">
        <f t="shared" si="37"/>
        <v>1.4999999999999999E-2</v>
      </c>
      <c r="H276" s="14">
        <v>3</v>
      </c>
      <c r="I276" s="14">
        <f t="shared" si="38"/>
        <v>4.4999999999999998E-2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62</v>
      </c>
      <c r="E277" s="14">
        <v>0.8</v>
      </c>
      <c r="F277" s="14">
        <f t="shared" si="39"/>
        <v>2.5000000000000001E-2</v>
      </c>
      <c r="G277" s="14">
        <f t="shared" si="37"/>
        <v>2.0000000000000004E-2</v>
      </c>
      <c r="H277" s="14">
        <v>3</v>
      </c>
      <c r="I277" s="14">
        <f t="shared" si="38"/>
        <v>6.0000000000000012E-2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64</v>
      </c>
      <c r="E278" s="14">
        <v>0.6</v>
      </c>
      <c r="F278" s="14">
        <f t="shared" si="39"/>
        <v>2.5000000000000001E-2</v>
      </c>
      <c r="G278" s="14">
        <f t="shared" si="37"/>
        <v>1.4999999999999999E-2</v>
      </c>
      <c r="H278" s="14">
        <v>3</v>
      </c>
      <c r="I278" s="14">
        <f t="shared" si="38"/>
        <v>4.4999999999999998E-2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66</v>
      </c>
      <c r="E279" s="14">
        <v>0.8</v>
      </c>
      <c r="F279" s="14">
        <f t="shared" si="39"/>
        <v>2.5000000000000001E-2</v>
      </c>
      <c r="G279" s="14">
        <f t="shared" si="37"/>
        <v>2.0000000000000004E-2</v>
      </c>
      <c r="H279" s="14">
        <v>3</v>
      </c>
      <c r="I279" s="14">
        <f t="shared" si="38"/>
        <v>6.0000000000000012E-2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>
        <v>67</v>
      </c>
      <c r="E280" s="14">
        <v>0.6</v>
      </c>
      <c r="F280" s="14">
        <f t="shared" si="39"/>
        <v>2.5000000000000001E-2</v>
      </c>
      <c r="G280" s="14">
        <f t="shared" si="37"/>
        <v>1.4999999999999999E-2</v>
      </c>
      <c r="H280" s="14">
        <v>3</v>
      </c>
      <c r="I280" s="14">
        <f t="shared" si="38"/>
        <v>4.4999999999999998E-2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 t="s">
        <v>16</v>
      </c>
      <c r="E281" s="14"/>
      <c r="F281" s="14"/>
      <c r="G281" s="14">
        <v>0.1</v>
      </c>
      <c r="H281" s="14">
        <v>10</v>
      </c>
      <c r="I281" s="14">
        <f t="shared" si="38"/>
        <v>1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 t="s">
        <v>16</v>
      </c>
      <c r="E282" s="14"/>
      <c r="F282" s="14"/>
      <c r="G282" s="14">
        <v>0.1</v>
      </c>
      <c r="H282" s="14">
        <v>10</v>
      </c>
      <c r="I282" s="14">
        <f t="shared" si="38"/>
        <v>1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8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8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8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8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4"/>
      <c r="C287" s="14"/>
      <c r="D287" s="14" t="s">
        <v>16</v>
      </c>
      <c r="E287" s="14"/>
      <c r="F287" s="14"/>
      <c r="G287" s="14">
        <v>0.1</v>
      </c>
      <c r="H287" s="14">
        <v>10</v>
      </c>
      <c r="I287" s="14">
        <f t="shared" si="38"/>
        <v>1</v>
      </c>
      <c r="J287" s="14"/>
      <c r="K287" s="14"/>
      <c r="L287" s="14"/>
      <c r="M287" s="14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6"/>
      <c r="C288" s="26"/>
      <c r="D288" s="26" t="s">
        <v>15</v>
      </c>
      <c r="E288" s="26"/>
      <c r="F288" s="26"/>
      <c r="G288" s="26">
        <f>SUM(G269:G287)</f>
        <v>0.91499999999999992</v>
      </c>
      <c r="H288" s="26"/>
      <c r="I288" s="26">
        <f>SUM(I269:I287)</f>
        <v>7.6449999999999996</v>
      </c>
      <c r="J288" s="26">
        <f>I288/G288</f>
        <v>8.3551912568306008</v>
      </c>
      <c r="K288" s="26">
        <v>0.5</v>
      </c>
      <c r="L288" s="26">
        <f>K288*I288</f>
        <v>3.8224999999999998</v>
      </c>
      <c r="M288" s="26">
        <f>G288*C269</f>
        <v>182.99999999999997</v>
      </c>
      <c r="N288" s="26">
        <f>I288*C269</f>
        <v>1529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3" t="s">
        <v>2</v>
      </c>
      <c r="C289" s="3" t="s">
        <v>3</v>
      </c>
      <c r="D289" s="3" t="s">
        <v>4</v>
      </c>
      <c r="E289" s="3" t="s">
        <v>5</v>
      </c>
      <c r="F289" s="3" t="s">
        <v>6</v>
      </c>
      <c r="G289" s="3" t="s">
        <v>7</v>
      </c>
      <c r="H289" s="3" t="s">
        <v>8</v>
      </c>
      <c r="I289" s="3" t="s">
        <v>9</v>
      </c>
      <c r="J289" s="3" t="s">
        <v>10</v>
      </c>
      <c r="K289" s="3" t="s">
        <v>11</v>
      </c>
      <c r="L289" s="3" t="s">
        <v>12</v>
      </c>
      <c r="M289" s="3" t="s">
        <v>13</v>
      </c>
      <c r="N289" s="3" t="s">
        <v>14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>
        <v>38</v>
      </c>
      <c r="C290" s="14">
        <v>10</v>
      </c>
      <c r="D290" s="14">
        <v>56</v>
      </c>
      <c r="E290" s="14">
        <v>0.75</v>
      </c>
      <c r="F290" s="14">
        <f>A2</f>
        <v>2.5000000000000001E-2</v>
      </c>
      <c r="G290" s="14">
        <f t="shared" ref="G290:G301" si="40">E290*F290</f>
        <v>1.8750000000000003E-2</v>
      </c>
      <c r="H290" s="14">
        <v>3</v>
      </c>
      <c r="I290" s="14">
        <f t="shared" ref="I290:I308" si="41">G290*H290</f>
        <v>5.6250000000000008E-2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4"/>
      <c r="C291" s="14"/>
      <c r="D291" s="14">
        <v>58</v>
      </c>
      <c r="E291" s="14">
        <v>0.6</v>
      </c>
      <c r="F291" s="14">
        <f t="shared" ref="F291:F301" si="42">A3</f>
        <v>2.5000000000000001E-2</v>
      </c>
      <c r="G291" s="14">
        <f t="shared" si="40"/>
        <v>1.4999999999999999E-2</v>
      </c>
      <c r="H291" s="14">
        <v>3</v>
      </c>
      <c r="I291" s="14">
        <f t="shared" si="41"/>
        <v>4.4999999999999998E-2</v>
      </c>
      <c r="J291" s="14"/>
      <c r="K291" s="14"/>
      <c r="L291" s="14"/>
      <c r="M291" s="14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4"/>
      <c r="C292" s="14"/>
      <c r="D292" s="14">
        <v>60</v>
      </c>
      <c r="E292" s="14">
        <v>0.75</v>
      </c>
      <c r="F292" s="14">
        <f t="shared" si="42"/>
        <v>2.5000000000000001E-2</v>
      </c>
      <c r="G292" s="14">
        <f t="shared" si="40"/>
        <v>1.8750000000000003E-2</v>
      </c>
      <c r="H292" s="14">
        <v>3</v>
      </c>
      <c r="I292" s="14">
        <f t="shared" si="41"/>
        <v>5.6250000000000008E-2</v>
      </c>
      <c r="J292" s="14"/>
      <c r="K292" s="14"/>
      <c r="L292" s="14"/>
      <c r="M292" s="14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/>
      <c r="C293" s="14"/>
      <c r="D293" s="14">
        <v>63</v>
      </c>
      <c r="E293" s="14">
        <v>0.75</v>
      </c>
      <c r="F293" s="14">
        <f t="shared" si="42"/>
        <v>2.5000000000000001E-2</v>
      </c>
      <c r="G293" s="14">
        <f t="shared" si="40"/>
        <v>1.8750000000000003E-2</v>
      </c>
      <c r="H293" s="14">
        <v>3</v>
      </c>
      <c r="I293" s="14">
        <f t="shared" si="41"/>
        <v>5.6250000000000008E-2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65</v>
      </c>
      <c r="E294" s="14">
        <v>0.75</v>
      </c>
      <c r="F294" s="14">
        <f t="shared" si="42"/>
        <v>2.5000000000000001E-2</v>
      </c>
      <c r="G294" s="14">
        <f t="shared" si="40"/>
        <v>1.8750000000000003E-2</v>
      </c>
      <c r="H294" s="14">
        <v>3</v>
      </c>
      <c r="I294" s="14">
        <f t="shared" si="41"/>
        <v>5.6250000000000008E-2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57</v>
      </c>
      <c r="E295" s="14">
        <v>0.8</v>
      </c>
      <c r="F295" s="14">
        <f t="shared" si="42"/>
        <v>2.5000000000000001E-2</v>
      </c>
      <c r="G295" s="14">
        <f t="shared" si="40"/>
        <v>2.0000000000000004E-2</v>
      </c>
      <c r="H295" s="14">
        <v>3</v>
      </c>
      <c r="I295" s="14">
        <f t="shared" si="41"/>
        <v>6.0000000000000012E-2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59</v>
      </c>
      <c r="E296" s="14">
        <v>0.8</v>
      </c>
      <c r="F296" s="14">
        <f t="shared" si="42"/>
        <v>2.5000000000000001E-2</v>
      </c>
      <c r="G296" s="14">
        <f t="shared" si="40"/>
        <v>2.0000000000000004E-2</v>
      </c>
      <c r="H296" s="14">
        <v>3</v>
      </c>
      <c r="I296" s="14">
        <f t="shared" si="41"/>
        <v>6.0000000000000012E-2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61</v>
      </c>
      <c r="E297" s="14">
        <v>0.6</v>
      </c>
      <c r="F297" s="14">
        <f t="shared" si="42"/>
        <v>2.5000000000000001E-2</v>
      </c>
      <c r="G297" s="14">
        <f t="shared" si="40"/>
        <v>1.4999999999999999E-2</v>
      </c>
      <c r="H297" s="14">
        <v>3</v>
      </c>
      <c r="I297" s="14">
        <f t="shared" si="41"/>
        <v>4.4999999999999998E-2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62</v>
      </c>
      <c r="E298" s="14">
        <v>0.8</v>
      </c>
      <c r="F298" s="14">
        <f t="shared" si="42"/>
        <v>2.5000000000000001E-2</v>
      </c>
      <c r="G298" s="14">
        <f t="shared" si="40"/>
        <v>2.0000000000000004E-2</v>
      </c>
      <c r="H298" s="14">
        <v>3</v>
      </c>
      <c r="I298" s="14">
        <f t="shared" si="41"/>
        <v>6.0000000000000012E-2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64</v>
      </c>
      <c r="E299" s="14">
        <v>0.6</v>
      </c>
      <c r="F299" s="14">
        <f t="shared" si="42"/>
        <v>2.5000000000000001E-2</v>
      </c>
      <c r="G299" s="14">
        <f t="shared" si="40"/>
        <v>1.4999999999999999E-2</v>
      </c>
      <c r="H299" s="14">
        <v>3</v>
      </c>
      <c r="I299" s="14">
        <f t="shared" si="41"/>
        <v>4.4999999999999998E-2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66</v>
      </c>
      <c r="E300" s="14">
        <v>0.8</v>
      </c>
      <c r="F300" s="14">
        <f t="shared" si="42"/>
        <v>2.5000000000000001E-2</v>
      </c>
      <c r="G300" s="14">
        <f t="shared" si="40"/>
        <v>2.0000000000000004E-2</v>
      </c>
      <c r="H300" s="14">
        <v>3</v>
      </c>
      <c r="I300" s="14">
        <f t="shared" si="41"/>
        <v>6.0000000000000012E-2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>
        <v>67</v>
      </c>
      <c r="E301" s="14">
        <v>0.6</v>
      </c>
      <c r="F301" s="14">
        <f t="shared" si="42"/>
        <v>2.5000000000000001E-2</v>
      </c>
      <c r="G301" s="14">
        <f t="shared" si="40"/>
        <v>1.4999999999999999E-2</v>
      </c>
      <c r="H301" s="14">
        <v>3</v>
      </c>
      <c r="I301" s="14">
        <f t="shared" si="41"/>
        <v>4.4999999999999998E-2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 t="s">
        <v>16</v>
      </c>
      <c r="E302" s="14"/>
      <c r="F302" s="14"/>
      <c r="G302" s="14">
        <v>0.1</v>
      </c>
      <c r="H302" s="14">
        <v>10</v>
      </c>
      <c r="I302" s="14">
        <f t="shared" si="41"/>
        <v>1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 t="s">
        <v>16</v>
      </c>
      <c r="E303" s="14"/>
      <c r="F303" s="14"/>
      <c r="G303" s="14">
        <v>0.1</v>
      </c>
      <c r="H303" s="14">
        <v>10</v>
      </c>
      <c r="I303" s="14">
        <f t="shared" si="41"/>
        <v>1</v>
      </c>
      <c r="J303" s="14"/>
      <c r="K303" s="14" t="s">
        <v>26</v>
      </c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 t="s">
        <v>16</v>
      </c>
      <c r="E304" s="14"/>
      <c r="F304" s="14"/>
      <c r="G304" s="14">
        <v>0.1</v>
      </c>
      <c r="H304" s="14">
        <v>10</v>
      </c>
      <c r="I304" s="14">
        <f t="shared" si="41"/>
        <v>1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 t="s">
        <v>16</v>
      </c>
      <c r="E305" s="14"/>
      <c r="F305" s="14"/>
      <c r="G305" s="14">
        <v>0.1</v>
      </c>
      <c r="H305" s="14">
        <v>10</v>
      </c>
      <c r="I305" s="14">
        <f t="shared" si="41"/>
        <v>1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41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41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4"/>
      <c r="C308" s="14"/>
      <c r="D308" s="14" t="s">
        <v>16</v>
      </c>
      <c r="E308" s="14"/>
      <c r="F308" s="14"/>
      <c r="G308" s="14">
        <v>0.1</v>
      </c>
      <c r="H308" s="14">
        <v>10</v>
      </c>
      <c r="I308" s="14">
        <f t="shared" si="41"/>
        <v>1</v>
      </c>
      <c r="J308" s="14"/>
      <c r="K308" s="14"/>
      <c r="L308" s="14"/>
      <c r="M308" s="14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6"/>
      <c r="C309" s="26"/>
      <c r="D309" s="26" t="s">
        <v>15</v>
      </c>
      <c r="E309" s="26"/>
      <c r="F309" s="26"/>
      <c r="G309" s="26">
        <f>SUM(G290:G308)</f>
        <v>0.91499999999999992</v>
      </c>
      <c r="H309" s="26"/>
      <c r="I309" s="26">
        <f>SUM(I290:I308)</f>
        <v>7.6449999999999996</v>
      </c>
      <c r="J309" s="53">
        <f>I309/G309</f>
        <v>8.3551912568306008</v>
      </c>
      <c r="K309" s="26">
        <v>0.41499999999999998</v>
      </c>
      <c r="L309" s="26">
        <f>K309*I309</f>
        <v>3.1726749999999995</v>
      </c>
      <c r="M309" s="26">
        <f>G309*C290</f>
        <v>9.1499999999999986</v>
      </c>
      <c r="N309" s="26">
        <f>I309*C290</f>
        <v>76.449999999999989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6" t="s">
        <v>17</v>
      </c>
      <c r="L310" s="26">
        <f t="shared" ref="L310:N310" si="43">SUM(L164:L309)</f>
        <v>27.483774999999994</v>
      </c>
      <c r="M310" s="26">
        <f t="shared" si="43"/>
        <v>1180.3499999999999</v>
      </c>
      <c r="N310" s="26">
        <f t="shared" si="43"/>
        <v>9862.0499999999993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7">
        <f>SUM(C164:C290)</f>
        <v>1290</v>
      </c>
      <c r="C311" s="9" t="s">
        <v>18</v>
      </c>
      <c r="D311" s="9"/>
      <c r="E311" s="9"/>
      <c r="F311" s="9"/>
      <c r="G311" s="9"/>
      <c r="H311" s="1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7">
        <f>B311*8760</f>
        <v>11300400</v>
      </c>
      <c r="C312" s="9" t="s">
        <v>19</v>
      </c>
      <c r="D312" s="9"/>
      <c r="E312" s="9"/>
      <c r="F312" s="9"/>
      <c r="G312" s="9"/>
      <c r="H312" s="1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7">
        <f>M310</f>
        <v>1180.3499999999999</v>
      </c>
      <c r="C313" s="9" t="s">
        <v>20</v>
      </c>
      <c r="D313" s="9"/>
      <c r="E313" s="9"/>
      <c r="F313" s="9"/>
      <c r="G313" s="9"/>
      <c r="H313" s="1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7">
        <f>B313/B311</f>
        <v>0.91499999999999992</v>
      </c>
      <c r="C314" s="9" t="s">
        <v>21</v>
      </c>
      <c r="D314" s="9"/>
      <c r="E314" s="9"/>
      <c r="F314" s="9"/>
      <c r="G314" s="9"/>
      <c r="H314" s="1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7">
        <f>N310/B311</f>
        <v>7.6449999999999996</v>
      </c>
      <c r="C315" s="9" t="s">
        <v>22</v>
      </c>
      <c r="D315" s="9"/>
      <c r="E315" s="9"/>
      <c r="F315" s="9"/>
      <c r="G315" s="9"/>
      <c r="H315" s="1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7">
        <f>B315/B314</f>
        <v>8.3551912568306008</v>
      </c>
      <c r="C316" s="9" t="s">
        <v>23</v>
      </c>
      <c r="D316" s="9"/>
      <c r="E316" s="9"/>
      <c r="F316" s="9"/>
      <c r="G316" s="9"/>
      <c r="H316" s="1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7">
        <f>(B312-N310)/B312</f>
        <v>0.99912728310502275</v>
      </c>
      <c r="C317" s="9" t="s">
        <v>24</v>
      </c>
      <c r="D317" s="9"/>
      <c r="E317" s="9"/>
      <c r="F317" s="9"/>
      <c r="G317" s="9"/>
      <c r="H317" s="1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7">
        <f>1-B317</f>
        <v>8.7271689497725458E-4</v>
      </c>
      <c r="C318" s="9" t="s">
        <v>25</v>
      </c>
      <c r="D318" s="9"/>
      <c r="E318" s="9"/>
      <c r="F318" s="9"/>
      <c r="G318" s="9"/>
      <c r="H318" s="1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7">
        <f>L310*1000</f>
        <v>27483.774999999994</v>
      </c>
      <c r="C319" s="9" t="s">
        <v>27</v>
      </c>
      <c r="D319" s="9"/>
      <c r="E319" s="9"/>
      <c r="F319" s="9"/>
      <c r="G319" s="9"/>
      <c r="H319" s="1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7">
        <f>B319/B311</f>
        <v>21.30525193798449</v>
      </c>
      <c r="C320" s="12" t="s">
        <v>28</v>
      </c>
      <c r="D320" s="12"/>
      <c r="E320" s="12"/>
      <c r="F320" s="12"/>
      <c r="G320" s="12"/>
      <c r="H320" s="1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6.5">
      <c r="A323" s="1"/>
      <c r="B323" s="2"/>
      <c r="C323" s="2"/>
      <c r="D323" s="2"/>
      <c r="E323" s="2"/>
      <c r="F323" s="2"/>
      <c r="G323" s="2"/>
      <c r="H323" s="1" t="s">
        <v>30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3" t="s">
        <v>2</v>
      </c>
      <c r="C324" s="3" t="s">
        <v>3</v>
      </c>
      <c r="D324" s="3" t="s">
        <v>4</v>
      </c>
      <c r="E324" s="3" t="s">
        <v>5</v>
      </c>
      <c r="F324" s="3" t="s">
        <v>6</v>
      </c>
      <c r="G324" s="3" t="s">
        <v>7</v>
      </c>
      <c r="H324" s="3" t="s">
        <v>8</v>
      </c>
      <c r="I324" s="3" t="s">
        <v>9</v>
      </c>
      <c r="J324" s="3" t="s">
        <v>10</v>
      </c>
      <c r="K324" s="3" t="s">
        <v>11</v>
      </c>
      <c r="L324" s="3" t="s">
        <v>12</v>
      </c>
      <c r="M324" s="3" t="s">
        <v>13</v>
      </c>
      <c r="N324" s="3" t="s">
        <v>14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>
        <v>32</v>
      </c>
      <c r="C325" s="4">
        <v>220</v>
      </c>
      <c r="D325" s="4">
        <v>56</v>
      </c>
      <c r="E325" s="4">
        <v>0.75</v>
      </c>
      <c r="F325" s="4">
        <f>A2</f>
        <v>2.5000000000000001E-2</v>
      </c>
      <c r="G325" s="4">
        <f t="shared" ref="G325:G336" si="44">E325*F325</f>
        <v>1.8750000000000003E-2</v>
      </c>
      <c r="H325" s="4">
        <v>3</v>
      </c>
      <c r="I325" s="4">
        <f t="shared" ref="I325:I343" si="45">G325*H325</f>
        <v>5.6250000000000008E-2</v>
      </c>
      <c r="J325" s="4"/>
      <c r="K325" s="4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>
        <v>58</v>
      </c>
      <c r="E326" s="4">
        <v>0.6</v>
      </c>
      <c r="F326" s="4">
        <f t="shared" ref="F326:F330" si="46">A3</f>
        <v>2.5000000000000001E-2</v>
      </c>
      <c r="G326" s="4">
        <f t="shared" si="44"/>
        <v>1.4999999999999999E-2</v>
      </c>
      <c r="H326" s="4">
        <v>3</v>
      </c>
      <c r="I326" s="4">
        <f t="shared" si="45"/>
        <v>4.4999999999999998E-2</v>
      </c>
      <c r="J326" s="4"/>
      <c r="K326" s="4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>
        <v>60</v>
      </c>
      <c r="E327" s="4">
        <v>0.75</v>
      </c>
      <c r="F327" s="4">
        <f t="shared" si="46"/>
        <v>2.5000000000000001E-2</v>
      </c>
      <c r="G327" s="4">
        <f t="shared" si="44"/>
        <v>1.8750000000000003E-2</v>
      </c>
      <c r="H327" s="4">
        <v>3</v>
      </c>
      <c r="I327" s="4">
        <f t="shared" si="45"/>
        <v>5.6250000000000008E-2</v>
      </c>
      <c r="J327" s="4"/>
      <c r="K327" s="4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>
        <v>63</v>
      </c>
      <c r="E328" s="4">
        <v>0.75</v>
      </c>
      <c r="F328" s="4">
        <f t="shared" si="46"/>
        <v>2.5000000000000001E-2</v>
      </c>
      <c r="G328" s="4">
        <f t="shared" si="44"/>
        <v>1.8750000000000003E-2</v>
      </c>
      <c r="H328" s="4">
        <v>3</v>
      </c>
      <c r="I328" s="4">
        <f t="shared" si="45"/>
        <v>5.6250000000000008E-2</v>
      </c>
      <c r="J328" s="4"/>
      <c r="K328" s="4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>
        <v>65</v>
      </c>
      <c r="E329" s="4">
        <v>0.75</v>
      </c>
      <c r="F329" s="4">
        <f t="shared" si="46"/>
        <v>2.5000000000000001E-2</v>
      </c>
      <c r="G329" s="4">
        <f t="shared" si="44"/>
        <v>1.8750000000000003E-2</v>
      </c>
      <c r="H329" s="4">
        <v>3</v>
      </c>
      <c r="I329" s="4">
        <f t="shared" si="45"/>
        <v>5.6250000000000008E-2</v>
      </c>
      <c r="J329" s="4"/>
      <c r="K329" s="4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>
        <v>57</v>
      </c>
      <c r="E330" s="4">
        <v>0.8</v>
      </c>
      <c r="F330" s="4">
        <f t="shared" si="46"/>
        <v>2.5000000000000001E-2</v>
      </c>
      <c r="G330" s="4">
        <f t="shared" si="44"/>
        <v>2.0000000000000004E-2</v>
      </c>
      <c r="H330" s="4">
        <v>3</v>
      </c>
      <c r="I330" s="4">
        <f t="shared" si="45"/>
        <v>6.0000000000000012E-2</v>
      </c>
      <c r="J330" s="4"/>
      <c r="K330" s="4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>
        <v>59</v>
      </c>
      <c r="E331" s="4">
        <v>0.8</v>
      </c>
      <c r="F331" s="4">
        <v>0</v>
      </c>
      <c r="G331" s="4">
        <f t="shared" si="44"/>
        <v>0</v>
      </c>
      <c r="H331" s="4">
        <v>3</v>
      </c>
      <c r="I331" s="4">
        <f t="shared" si="45"/>
        <v>0</v>
      </c>
      <c r="J331" s="4"/>
      <c r="K331" s="4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>
        <v>61</v>
      </c>
      <c r="E332" s="4">
        <v>0.6</v>
      </c>
      <c r="F332" s="4">
        <v>0</v>
      </c>
      <c r="G332" s="4">
        <f t="shared" si="44"/>
        <v>0</v>
      </c>
      <c r="H332" s="4">
        <v>3</v>
      </c>
      <c r="I332" s="4">
        <f t="shared" si="45"/>
        <v>0</v>
      </c>
      <c r="J332" s="4"/>
      <c r="K332" s="4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>
        <v>62</v>
      </c>
      <c r="E333" s="4">
        <v>0.8</v>
      </c>
      <c r="F333" s="4">
        <v>0</v>
      </c>
      <c r="G333" s="4">
        <f t="shared" si="44"/>
        <v>0</v>
      </c>
      <c r="H333" s="4">
        <v>3</v>
      </c>
      <c r="I333" s="4">
        <f t="shared" si="45"/>
        <v>0</v>
      </c>
      <c r="J333" s="4"/>
      <c r="K333" s="4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>
        <v>64</v>
      </c>
      <c r="E334" s="4">
        <v>0.6</v>
      </c>
      <c r="F334" s="4">
        <v>0</v>
      </c>
      <c r="G334" s="4">
        <f t="shared" si="44"/>
        <v>0</v>
      </c>
      <c r="H334" s="4">
        <v>3</v>
      </c>
      <c r="I334" s="4">
        <f t="shared" si="45"/>
        <v>0</v>
      </c>
      <c r="J334" s="4"/>
      <c r="K334" s="4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>
        <v>66</v>
      </c>
      <c r="E335" s="4">
        <v>0.8</v>
      </c>
      <c r="F335" s="4">
        <v>0</v>
      </c>
      <c r="G335" s="4">
        <f t="shared" si="44"/>
        <v>0</v>
      </c>
      <c r="H335" s="4">
        <v>3</v>
      </c>
      <c r="I335" s="4">
        <f t="shared" si="45"/>
        <v>0</v>
      </c>
      <c r="J335" s="4"/>
      <c r="K335" s="4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>
        <v>67</v>
      </c>
      <c r="E336" s="4">
        <v>0.6</v>
      </c>
      <c r="F336" s="4">
        <v>0</v>
      </c>
      <c r="G336" s="4">
        <f t="shared" si="44"/>
        <v>0</v>
      </c>
      <c r="H336" s="4">
        <v>3</v>
      </c>
      <c r="I336" s="4">
        <f t="shared" si="45"/>
        <v>0</v>
      </c>
      <c r="J336" s="4"/>
      <c r="K336" s="4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 t="s">
        <v>16</v>
      </c>
      <c r="E337" s="4"/>
      <c r="F337" s="4"/>
      <c r="G337" s="4">
        <v>0.1</v>
      </c>
      <c r="H337" s="4">
        <v>10</v>
      </c>
      <c r="I337" s="4">
        <f t="shared" si="45"/>
        <v>1</v>
      </c>
      <c r="J337" s="4"/>
      <c r="K337" s="4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 t="s">
        <v>16</v>
      </c>
      <c r="E338" s="4"/>
      <c r="F338" s="4"/>
      <c r="G338" s="4">
        <v>0</v>
      </c>
      <c r="H338" s="4">
        <v>0</v>
      </c>
      <c r="I338" s="4">
        <f t="shared" si="45"/>
        <v>0</v>
      </c>
      <c r="J338" s="4"/>
      <c r="K338" s="4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 t="s">
        <v>16</v>
      </c>
      <c r="E339" s="4"/>
      <c r="F339" s="4"/>
      <c r="G339" s="4">
        <v>0</v>
      </c>
      <c r="H339" s="4">
        <v>0</v>
      </c>
      <c r="I339" s="4">
        <f t="shared" si="45"/>
        <v>0</v>
      </c>
      <c r="J339" s="4"/>
      <c r="K339" s="4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 t="s">
        <v>16</v>
      </c>
      <c r="E340" s="4"/>
      <c r="F340" s="4"/>
      <c r="G340" s="4">
        <v>0</v>
      </c>
      <c r="H340" s="4">
        <v>0</v>
      </c>
      <c r="I340" s="4">
        <f t="shared" si="45"/>
        <v>0</v>
      </c>
      <c r="J340" s="4"/>
      <c r="K340" s="4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 t="s">
        <v>16</v>
      </c>
      <c r="E341" s="4"/>
      <c r="F341" s="4"/>
      <c r="G341" s="4">
        <v>0</v>
      </c>
      <c r="H341" s="4">
        <v>0</v>
      </c>
      <c r="I341" s="4">
        <f t="shared" si="45"/>
        <v>0</v>
      </c>
      <c r="J341" s="4"/>
      <c r="K341" s="4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4"/>
      <c r="C342" s="4"/>
      <c r="D342" s="4" t="s">
        <v>16</v>
      </c>
      <c r="E342" s="4"/>
      <c r="F342" s="4"/>
      <c r="G342" s="4">
        <v>0</v>
      </c>
      <c r="H342" s="4">
        <v>0</v>
      </c>
      <c r="I342" s="4">
        <f t="shared" si="45"/>
        <v>0</v>
      </c>
      <c r="J342" s="4"/>
      <c r="K342" s="4"/>
      <c r="L342" s="4"/>
      <c r="M342" s="4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4"/>
      <c r="C343" s="4"/>
      <c r="D343" s="4" t="s">
        <v>16</v>
      </c>
      <c r="E343" s="4"/>
      <c r="F343" s="4"/>
      <c r="G343" s="4">
        <v>0</v>
      </c>
      <c r="H343" s="4">
        <v>0</v>
      </c>
      <c r="I343" s="4">
        <f t="shared" si="45"/>
        <v>0</v>
      </c>
      <c r="J343" s="4"/>
      <c r="K343" s="4"/>
      <c r="L343" s="4"/>
      <c r="M343" s="4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6"/>
      <c r="C344" s="26"/>
      <c r="D344" s="26" t="s">
        <v>15</v>
      </c>
      <c r="E344" s="26"/>
      <c r="F344" s="26"/>
      <c r="G344" s="26">
        <f>SUM(G325:G343)</f>
        <v>0.21000000000000002</v>
      </c>
      <c r="H344" s="26"/>
      <c r="I344" s="26">
        <f>SUM(I325:I343)</f>
        <v>1.33</v>
      </c>
      <c r="J344" s="26">
        <f>I344/G344</f>
        <v>6.333333333333333</v>
      </c>
      <c r="K344" s="26">
        <v>0.54500000000000004</v>
      </c>
      <c r="L344" s="26">
        <f>K344*I344</f>
        <v>0.72485000000000011</v>
      </c>
      <c r="M344" s="26">
        <f>G344*C325</f>
        <v>46.2</v>
      </c>
      <c r="N344" s="26">
        <f>I344*C325</f>
        <v>292.60000000000002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3" t="s">
        <v>2</v>
      </c>
      <c r="C345" s="3" t="s">
        <v>3</v>
      </c>
      <c r="D345" s="3" t="s">
        <v>4</v>
      </c>
      <c r="E345" s="3" t="s">
        <v>5</v>
      </c>
      <c r="F345" s="3" t="s">
        <v>6</v>
      </c>
      <c r="G345" s="3" t="s">
        <v>7</v>
      </c>
      <c r="H345" s="3" t="s">
        <v>8</v>
      </c>
      <c r="I345" s="3" t="s">
        <v>9</v>
      </c>
      <c r="J345" s="3" t="s">
        <v>10</v>
      </c>
      <c r="K345" s="3" t="s">
        <v>11</v>
      </c>
      <c r="L345" s="3" t="s">
        <v>12</v>
      </c>
      <c r="M345" s="3" t="s">
        <v>13</v>
      </c>
      <c r="N345" s="3" t="s">
        <v>14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>
        <v>33</v>
      </c>
      <c r="C346" s="4">
        <v>220</v>
      </c>
      <c r="D346" s="4">
        <v>56</v>
      </c>
      <c r="E346" s="4">
        <v>0.75</v>
      </c>
      <c r="F346" s="4">
        <f>A2</f>
        <v>2.5000000000000001E-2</v>
      </c>
      <c r="G346" s="4">
        <f t="shared" ref="G346:G357" si="47">E346*F346</f>
        <v>1.8750000000000003E-2</v>
      </c>
      <c r="H346" s="4">
        <v>3</v>
      </c>
      <c r="I346" s="4">
        <f t="shared" ref="I346:I364" si="48">G346*H346</f>
        <v>5.6250000000000008E-2</v>
      </c>
      <c r="J346" s="4"/>
      <c r="K346" s="4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>
        <v>58</v>
      </c>
      <c r="E347" s="4">
        <v>0.6</v>
      </c>
      <c r="F347" s="4">
        <f t="shared" ref="F347:F350" si="49">A3</f>
        <v>2.5000000000000001E-2</v>
      </c>
      <c r="G347" s="4">
        <f t="shared" si="47"/>
        <v>1.4999999999999999E-2</v>
      </c>
      <c r="H347" s="4">
        <v>3</v>
      </c>
      <c r="I347" s="4">
        <f t="shared" si="48"/>
        <v>4.4999999999999998E-2</v>
      </c>
      <c r="J347" s="4"/>
      <c r="K347" s="4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>
        <v>60</v>
      </c>
      <c r="E348" s="4">
        <v>0.75</v>
      </c>
      <c r="F348" s="4">
        <f t="shared" si="49"/>
        <v>2.5000000000000001E-2</v>
      </c>
      <c r="G348" s="4">
        <f t="shared" si="47"/>
        <v>1.8750000000000003E-2</v>
      </c>
      <c r="H348" s="4">
        <v>3</v>
      </c>
      <c r="I348" s="4">
        <f t="shared" si="48"/>
        <v>5.6250000000000008E-2</v>
      </c>
      <c r="J348" s="4"/>
      <c r="K348" s="4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>
        <v>63</v>
      </c>
      <c r="E349" s="4">
        <v>0.75</v>
      </c>
      <c r="F349" s="4">
        <f t="shared" si="49"/>
        <v>2.5000000000000001E-2</v>
      </c>
      <c r="G349" s="4">
        <f t="shared" si="47"/>
        <v>1.8750000000000003E-2</v>
      </c>
      <c r="H349" s="4">
        <v>3</v>
      </c>
      <c r="I349" s="4">
        <f t="shared" si="48"/>
        <v>5.6250000000000008E-2</v>
      </c>
      <c r="J349" s="4"/>
      <c r="K349" s="4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>
        <v>65</v>
      </c>
      <c r="E350" s="4">
        <v>0.75</v>
      </c>
      <c r="F350" s="4">
        <f t="shared" si="49"/>
        <v>2.5000000000000001E-2</v>
      </c>
      <c r="G350" s="4">
        <f t="shared" si="47"/>
        <v>1.8750000000000003E-2</v>
      </c>
      <c r="H350" s="4">
        <v>3</v>
      </c>
      <c r="I350" s="4">
        <f t="shared" si="48"/>
        <v>5.6250000000000008E-2</v>
      </c>
      <c r="J350" s="4"/>
      <c r="K350" s="4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>
        <v>57</v>
      </c>
      <c r="E351" s="4">
        <v>0.8</v>
      </c>
      <c r="F351" s="4">
        <v>0</v>
      </c>
      <c r="G351" s="4">
        <f t="shared" si="47"/>
        <v>0</v>
      </c>
      <c r="H351" s="4">
        <v>3</v>
      </c>
      <c r="I351" s="4">
        <f t="shared" si="48"/>
        <v>0</v>
      </c>
      <c r="J351" s="4"/>
      <c r="K351" s="4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>
        <v>59</v>
      </c>
      <c r="E352" s="4">
        <v>0.8</v>
      </c>
      <c r="F352" s="4">
        <f>A2</f>
        <v>2.5000000000000001E-2</v>
      </c>
      <c r="G352" s="4">
        <f t="shared" si="47"/>
        <v>2.0000000000000004E-2</v>
      </c>
      <c r="H352" s="4">
        <v>3</v>
      </c>
      <c r="I352" s="4">
        <f t="shared" si="48"/>
        <v>6.0000000000000012E-2</v>
      </c>
      <c r="J352" s="4"/>
      <c r="K352" s="4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>
        <v>61</v>
      </c>
      <c r="E353" s="4">
        <v>0.6</v>
      </c>
      <c r="F353" s="4">
        <v>0</v>
      </c>
      <c r="G353" s="4">
        <f t="shared" si="47"/>
        <v>0</v>
      </c>
      <c r="H353" s="4">
        <v>3</v>
      </c>
      <c r="I353" s="4">
        <f t="shared" si="48"/>
        <v>0</v>
      </c>
      <c r="J353" s="4"/>
      <c r="K353" s="4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>
        <v>62</v>
      </c>
      <c r="E354" s="4">
        <v>0.8</v>
      </c>
      <c r="F354" s="4">
        <v>0</v>
      </c>
      <c r="G354" s="4">
        <f t="shared" si="47"/>
        <v>0</v>
      </c>
      <c r="H354" s="4">
        <v>3</v>
      </c>
      <c r="I354" s="4">
        <f t="shared" si="48"/>
        <v>0</v>
      </c>
      <c r="J354" s="4"/>
      <c r="K354" s="4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>
        <v>64</v>
      </c>
      <c r="E355" s="4">
        <v>0.6</v>
      </c>
      <c r="F355" s="4">
        <v>0</v>
      </c>
      <c r="G355" s="4">
        <f t="shared" si="47"/>
        <v>0</v>
      </c>
      <c r="H355" s="4">
        <v>3</v>
      </c>
      <c r="I355" s="4">
        <f t="shared" si="48"/>
        <v>0</v>
      </c>
      <c r="J355" s="4"/>
      <c r="K355" s="4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>
        <v>66</v>
      </c>
      <c r="E356" s="4">
        <v>0.8</v>
      </c>
      <c r="F356" s="4">
        <v>0</v>
      </c>
      <c r="G356" s="4">
        <f t="shared" si="47"/>
        <v>0</v>
      </c>
      <c r="H356" s="4">
        <v>3</v>
      </c>
      <c r="I356" s="4">
        <f t="shared" si="48"/>
        <v>0</v>
      </c>
      <c r="J356" s="4"/>
      <c r="K356" s="4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>
        <v>67</v>
      </c>
      <c r="E357" s="4">
        <v>0.6</v>
      </c>
      <c r="F357" s="4">
        <v>0</v>
      </c>
      <c r="G357" s="4">
        <f t="shared" si="47"/>
        <v>0</v>
      </c>
      <c r="H357" s="4">
        <v>3</v>
      </c>
      <c r="I357" s="4">
        <f t="shared" si="48"/>
        <v>0</v>
      </c>
      <c r="J357" s="4"/>
      <c r="K357" s="4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 t="s">
        <v>16</v>
      </c>
      <c r="E358" s="4"/>
      <c r="F358" s="4"/>
      <c r="G358" s="4">
        <v>0.1</v>
      </c>
      <c r="H358" s="4">
        <v>10</v>
      </c>
      <c r="I358" s="4">
        <f t="shared" si="48"/>
        <v>1</v>
      </c>
      <c r="J358" s="4" t="s">
        <v>26</v>
      </c>
      <c r="K358" s="4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 t="s">
        <v>16</v>
      </c>
      <c r="E359" s="4"/>
      <c r="F359" s="4"/>
      <c r="G359" s="4">
        <v>0</v>
      </c>
      <c r="H359" s="4">
        <v>0</v>
      </c>
      <c r="I359" s="4">
        <f t="shared" si="48"/>
        <v>0</v>
      </c>
      <c r="J359" s="4"/>
      <c r="K359" s="4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 t="s">
        <v>16</v>
      </c>
      <c r="E360" s="4"/>
      <c r="F360" s="4"/>
      <c r="G360" s="4">
        <v>0</v>
      </c>
      <c r="H360" s="4">
        <v>0</v>
      </c>
      <c r="I360" s="4">
        <f t="shared" si="48"/>
        <v>0</v>
      </c>
      <c r="J360" s="4"/>
      <c r="K360" s="4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 t="s">
        <v>16</v>
      </c>
      <c r="E361" s="4"/>
      <c r="F361" s="4"/>
      <c r="G361" s="4">
        <v>0</v>
      </c>
      <c r="H361" s="4">
        <v>0</v>
      </c>
      <c r="I361" s="4">
        <f t="shared" si="48"/>
        <v>0</v>
      </c>
      <c r="J361" s="4"/>
      <c r="K361" s="4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 t="s">
        <v>16</v>
      </c>
      <c r="E362" s="4"/>
      <c r="F362" s="4"/>
      <c r="G362" s="4">
        <v>0</v>
      </c>
      <c r="H362" s="4">
        <v>0</v>
      </c>
      <c r="I362" s="4">
        <f t="shared" si="48"/>
        <v>0</v>
      </c>
      <c r="J362" s="4"/>
      <c r="K362" s="4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4"/>
      <c r="C363" s="4"/>
      <c r="D363" s="4" t="s">
        <v>16</v>
      </c>
      <c r="E363" s="4"/>
      <c r="F363" s="4"/>
      <c r="G363" s="4">
        <v>0</v>
      </c>
      <c r="H363" s="4">
        <v>0</v>
      </c>
      <c r="I363" s="4">
        <f t="shared" si="48"/>
        <v>0</v>
      </c>
      <c r="J363" s="4"/>
      <c r="K363" s="4"/>
      <c r="L363" s="4"/>
      <c r="M363" s="4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4"/>
      <c r="C364" s="4"/>
      <c r="D364" s="4" t="s">
        <v>16</v>
      </c>
      <c r="E364" s="4"/>
      <c r="F364" s="4"/>
      <c r="G364" s="4">
        <v>0</v>
      </c>
      <c r="H364" s="4">
        <v>0</v>
      </c>
      <c r="I364" s="4">
        <f t="shared" si="48"/>
        <v>0</v>
      </c>
      <c r="J364" s="4"/>
      <c r="K364" s="4"/>
      <c r="L364" s="4"/>
      <c r="M364" s="4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6"/>
      <c r="C365" s="26"/>
      <c r="D365" s="26" t="s">
        <v>15</v>
      </c>
      <c r="E365" s="26"/>
      <c r="F365" s="26"/>
      <c r="G365" s="26">
        <f>SUM(G346:G364)</f>
        <v>0.21000000000000002</v>
      </c>
      <c r="H365" s="26"/>
      <c r="I365" s="26">
        <f>SUM(I346:I364)</f>
        <v>1.33</v>
      </c>
      <c r="J365" s="26">
        <f>I365/G365</f>
        <v>6.333333333333333</v>
      </c>
      <c r="K365" s="26">
        <v>0.54500000000000004</v>
      </c>
      <c r="L365" s="26">
        <f>K365*I365</f>
        <v>0.72485000000000011</v>
      </c>
      <c r="M365" s="26">
        <f>G365*C346</f>
        <v>46.2</v>
      </c>
      <c r="N365" s="26">
        <f>I365*C346</f>
        <v>292.60000000000002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3" t="s">
        <v>2</v>
      </c>
      <c r="C366" s="3" t="s">
        <v>3</v>
      </c>
      <c r="D366" s="3" t="s">
        <v>4</v>
      </c>
      <c r="E366" s="3" t="s">
        <v>5</v>
      </c>
      <c r="F366" s="3" t="s">
        <v>6</v>
      </c>
      <c r="G366" s="3" t="s">
        <v>7</v>
      </c>
      <c r="H366" s="3" t="s">
        <v>8</v>
      </c>
      <c r="I366" s="3" t="s">
        <v>9</v>
      </c>
      <c r="J366" s="3" t="s">
        <v>10</v>
      </c>
      <c r="K366" s="3" t="s">
        <v>11</v>
      </c>
      <c r="L366" s="3" t="s">
        <v>12</v>
      </c>
      <c r="M366" s="3" t="s">
        <v>13</v>
      </c>
      <c r="N366" s="3" t="s">
        <v>14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>
        <v>34</v>
      </c>
      <c r="C367" s="4">
        <v>220</v>
      </c>
      <c r="D367" s="4">
        <v>56</v>
      </c>
      <c r="E367" s="4">
        <v>0.75</v>
      </c>
      <c r="F367" s="4">
        <f>A2</f>
        <v>2.5000000000000001E-2</v>
      </c>
      <c r="G367" s="4">
        <f t="shared" ref="G367:G378" si="50">E367*F367</f>
        <v>1.8750000000000003E-2</v>
      </c>
      <c r="H367" s="4">
        <v>3</v>
      </c>
      <c r="I367" s="4">
        <f t="shared" ref="I367:I385" si="51">G367*H367</f>
        <v>5.6250000000000008E-2</v>
      </c>
      <c r="J367" s="4"/>
      <c r="K367" s="4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>
        <v>58</v>
      </c>
      <c r="E368" s="4">
        <v>0.6</v>
      </c>
      <c r="F368" s="4">
        <f t="shared" ref="F368:F371" si="52">A3</f>
        <v>2.5000000000000001E-2</v>
      </c>
      <c r="G368" s="4">
        <f t="shared" si="50"/>
        <v>1.4999999999999999E-2</v>
      </c>
      <c r="H368" s="4">
        <v>3</v>
      </c>
      <c r="I368" s="4">
        <f t="shared" si="51"/>
        <v>4.4999999999999998E-2</v>
      </c>
      <c r="J368" s="4"/>
      <c r="K368" s="4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>
        <v>60</v>
      </c>
      <c r="E369" s="4">
        <v>0.75</v>
      </c>
      <c r="F369" s="4">
        <f t="shared" si="52"/>
        <v>2.5000000000000001E-2</v>
      </c>
      <c r="G369" s="4">
        <f t="shared" si="50"/>
        <v>1.8750000000000003E-2</v>
      </c>
      <c r="H369" s="4">
        <v>3</v>
      </c>
      <c r="I369" s="4">
        <f t="shared" si="51"/>
        <v>5.6250000000000008E-2</v>
      </c>
      <c r="J369" s="4"/>
      <c r="K369" s="4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>
        <v>63</v>
      </c>
      <c r="E370" s="4">
        <v>0.75</v>
      </c>
      <c r="F370" s="4">
        <f t="shared" si="52"/>
        <v>2.5000000000000001E-2</v>
      </c>
      <c r="G370" s="4">
        <f t="shared" si="50"/>
        <v>1.8750000000000003E-2</v>
      </c>
      <c r="H370" s="4">
        <v>3</v>
      </c>
      <c r="I370" s="4">
        <f t="shared" si="51"/>
        <v>5.6250000000000008E-2</v>
      </c>
      <c r="J370" s="4"/>
      <c r="K370" s="4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>
        <v>65</v>
      </c>
      <c r="E371" s="4">
        <v>0.75</v>
      </c>
      <c r="F371" s="4">
        <f t="shared" si="52"/>
        <v>2.5000000000000001E-2</v>
      </c>
      <c r="G371" s="4">
        <f t="shared" si="50"/>
        <v>1.8750000000000003E-2</v>
      </c>
      <c r="H371" s="4">
        <v>3</v>
      </c>
      <c r="I371" s="4">
        <f t="shared" si="51"/>
        <v>5.6250000000000008E-2</v>
      </c>
      <c r="J371" s="4"/>
      <c r="K371" s="4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>
        <v>57</v>
      </c>
      <c r="E372" s="4">
        <v>0.8</v>
      </c>
      <c r="F372" s="4">
        <v>0</v>
      </c>
      <c r="G372" s="4">
        <f t="shared" si="50"/>
        <v>0</v>
      </c>
      <c r="H372" s="4">
        <v>3</v>
      </c>
      <c r="I372" s="4">
        <f t="shared" si="51"/>
        <v>0</v>
      </c>
      <c r="J372" s="4"/>
      <c r="K372" s="4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>
        <v>59</v>
      </c>
      <c r="E373" s="4">
        <v>0.8</v>
      </c>
      <c r="F373" s="4">
        <v>0</v>
      </c>
      <c r="G373" s="4">
        <f t="shared" si="50"/>
        <v>0</v>
      </c>
      <c r="H373" s="4">
        <v>3</v>
      </c>
      <c r="I373" s="4">
        <f t="shared" si="51"/>
        <v>0</v>
      </c>
      <c r="J373" s="4"/>
      <c r="K373" s="4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>
        <v>61</v>
      </c>
      <c r="E374" s="4">
        <v>0.6</v>
      </c>
      <c r="F374" s="4">
        <f>A2</f>
        <v>2.5000000000000001E-2</v>
      </c>
      <c r="G374" s="4">
        <f t="shared" si="50"/>
        <v>1.4999999999999999E-2</v>
      </c>
      <c r="H374" s="4">
        <v>3</v>
      </c>
      <c r="I374" s="4">
        <f t="shared" si="51"/>
        <v>4.4999999999999998E-2</v>
      </c>
      <c r="J374" s="4"/>
      <c r="K374" s="4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>
        <v>62</v>
      </c>
      <c r="E375" s="4">
        <v>0.8</v>
      </c>
      <c r="F375" s="4">
        <v>0</v>
      </c>
      <c r="G375" s="4">
        <f t="shared" si="50"/>
        <v>0</v>
      </c>
      <c r="H375" s="4">
        <v>3</v>
      </c>
      <c r="I375" s="4">
        <f t="shared" si="51"/>
        <v>0</v>
      </c>
      <c r="J375" s="4"/>
      <c r="K375" s="4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>
        <v>64</v>
      </c>
      <c r="E376" s="4">
        <v>0.6</v>
      </c>
      <c r="F376" s="4">
        <v>0</v>
      </c>
      <c r="G376" s="4">
        <f t="shared" si="50"/>
        <v>0</v>
      </c>
      <c r="H376" s="4">
        <v>3</v>
      </c>
      <c r="I376" s="4">
        <f t="shared" si="51"/>
        <v>0</v>
      </c>
      <c r="J376" s="4"/>
      <c r="K376" s="4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>
        <v>66</v>
      </c>
      <c r="E377" s="4">
        <v>0.8</v>
      </c>
      <c r="F377" s="4">
        <v>0</v>
      </c>
      <c r="G377" s="4">
        <f t="shared" si="50"/>
        <v>0</v>
      </c>
      <c r="H377" s="4">
        <v>3</v>
      </c>
      <c r="I377" s="4">
        <f t="shared" si="51"/>
        <v>0</v>
      </c>
      <c r="J377" s="4"/>
      <c r="K377" s="4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>
        <v>67</v>
      </c>
      <c r="E378" s="4">
        <v>0.6</v>
      </c>
      <c r="F378" s="4">
        <v>0</v>
      </c>
      <c r="G378" s="4">
        <f t="shared" si="50"/>
        <v>0</v>
      </c>
      <c r="H378" s="4">
        <v>3</v>
      </c>
      <c r="I378" s="4">
        <f t="shared" si="51"/>
        <v>0</v>
      </c>
      <c r="J378" s="4"/>
      <c r="K378" s="4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 t="s">
        <v>16</v>
      </c>
      <c r="E379" s="4"/>
      <c r="F379" s="4"/>
      <c r="G379" s="4">
        <v>0.1</v>
      </c>
      <c r="H379" s="4">
        <v>10</v>
      </c>
      <c r="I379" s="4">
        <f t="shared" si="51"/>
        <v>1</v>
      </c>
      <c r="J379" s="4"/>
      <c r="K379" s="4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 t="s">
        <v>16</v>
      </c>
      <c r="E380" s="4"/>
      <c r="F380" s="4"/>
      <c r="G380" s="4">
        <v>0</v>
      </c>
      <c r="H380" s="4">
        <v>0</v>
      </c>
      <c r="I380" s="4">
        <f t="shared" si="51"/>
        <v>0</v>
      </c>
      <c r="J380" s="4"/>
      <c r="K380" s="4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 t="s">
        <v>16</v>
      </c>
      <c r="E381" s="4"/>
      <c r="F381" s="4"/>
      <c r="G381" s="4">
        <v>0</v>
      </c>
      <c r="H381" s="4">
        <v>0</v>
      </c>
      <c r="I381" s="4">
        <f t="shared" si="51"/>
        <v>0</v>
      </c>
      <c r="J381" s="4"/>
      <c r="K381" s="4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 t="s">
        <v>16</v>
      </c>
      <c r="E382" s="4"/>
      <c r="F382" s="4"/>
      <c r="G382" s="4">
        <v>0</v>
      </c>
      <c r="H382" s="4">
        <v>0</v>
      </c>
      <c r="I382" s="4">
        <f t="shared" si="51"/>
        <v>0</v>
      </c>
      <c r="J382" s="4"/>
      <c r="K382" s="4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 t="s">
        <v>16</v>
      </c>
      <c r="E383" s="4"/>
      <c r="F383" s="4"/>
      <c r="G383" s="4">
        <v>0</v>
      </c>
      <c r="H383" s="4">
        <v>0</v>
      </c>
      <c r="I383" s="4">
        <f t="shared" si="51"/>
        <v>0</v>
      </c>
      <c r="J383" s="4"/>
      <c r="K383" s="4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4"/>
      <c r="C384" s="4"/>
      <c r="D384" s="4" t="s">
        <v>16</v>
      </c>
      <c r="E384" s="4"/>
      <c r="F384" s="4"/>
      <c r="G384" s="4">
        <v>0</v>
      </c>
      <c r="H384" s="4">
        <v>0</v>
      </c>
      <c r="I384" s="4">
        <f t="shared" si="51"/>
        <v>0</v>
      </c>
      <c r="J384" s="4"/>
      <c r="K384" s="4"/>
      <c r="L384" s="4"/>
      <c r="M384" s="4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4"/>
      <c r="C385" s="4"/>
      <c r="D385" s="4" t="s">
        <v>16</v>
      </c>
      <c r="E385" s="4"/>
      <c r="F385" s="4"/>
      <c r="G385" s="4">
        <v>0</v>
      </c>
      <c r="H385" s="4">
        <v>0</v>
      </c>
      <c r="I385" s="4">
        <f t="shared" si="51"/>
        <v>0</v>
      </c>
      <c r="J385" s="4"/>
      <c r="K385" s="4"/>
      <c r="L385" s="4"/>
      <c r="M385" s="4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6"/>
      <c r="C386" s="26"/>
      <c r="D386" s="26" t="s">
        <v>15</v>
      </c>
      <c r="E386" s="26"/>
      <c r="F386" s="26"/>
      <c r="G386" s="26">
        <f>SUM(G367:G385)</f>
        <v>0.20500000000000002</v>
      </c>
      <c r="H386" s="26"/>
      <c r="I386" s="26">
        <f>SUM(I367:I385)</f>
        <v>1.3149999999999999</v>
      </c>
      <c r="J386" s="26">
        <f>I386/G386</f>
        <v>6.4146341463414629</v>
      </c>
      <c r="K386" s="26">
        <v>0.54500000000000004</v>
      </c>
      <c r="L386" s="26">
        <f>K386*I386</f>
        <v>0.71667500000000006</v>
      </c>
      <c r="M386" s="26">
        <f>G386*C367</f>
        <v>45.1</v>
      </c>
      <c r="N386" s="26">
        <f>I386*C367</f>
        <v>289.3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3" t="s">
        <v>2</v>
      </c>
      <c r="C387" s="3" t="s">
        <v>3</v>
      </c>
      <c r="D387" s="3" t="s">
        <v>4</v>
      </c>
      <c r="E387" s="3" t="s">
        <v>5</v>
      </c>
      <c r="F387" s="3" t="s">
        <v>6</v>
      </c>
      <c r="G387" s="3" t="s">
        <v>7</v>
      </c>
      <c r="H387" s="3" t="s">
        <v>8</v>
      </c>
      <c r="I387" s="3" t="s">
        <v>9</v>
      </c>
      <c r="J387" s="3" t="s">
        <v>10</v>
      </c>
      <c r="K387" s="3" t="s">
        <v>11</v>
      </c>
      <c r="L387" s="3" t="s">
        <v>12</v>
      </c>
      <c r="M387" s="3" t="s">
        <v>13</v>
      </c>
      <c r="N387" s="3" t="s">
        <v>14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>
        <v>35</v>
      </c>
      <c r="C388" s="4">
        <v>220</v>
      </c>
      <c r="D388" s="4">
        <v>56</v>
      </c>
      <c r="E388" s="4">
        <v>0.75</v>
      </c>
      <c r="F388" s="4">
        <f>A2</f>
        <v>2.5000000000000001E-2</v>
      </c>
      <c r="G388" s="4">
        <f t="shared" ref="G388:G399" si="53">E388*F388</f>
        <v>1.8750000000000003E-2</v>
      </c>
      <c r="H388" s="4">
        <v>3</v>
      </c>
      <c r="I388" s="4">
        <f t="shared" ref="I388:I406" si="54">G388*H388</f>
        <v>5.6250000000000008E-2</v>
      </c>
      <c r="J388" s="4"/>
      <c r="K388" s="4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>
        <v>58</v>
      </c>
      <c r="E389" s="4">
        <v>0.6</v>
      </c>
      <c r="F389" s="4">
        <f t="shared" ref="F389:F392" si="55">A3</f>
        <v>2.5000000000000001E-2</v>
      </c>
      <c r="G389" s="4">
        <f t="shared" si="53"/>
        <v>1.4999999999999999E-2</v>
      </c>
      <c r="H389" s="4">
        <v>3</v>
      </c>
      <c r="I389" s="4">
        <f t="shared" si="54"/>
        <v>4.4999999999999998E-2</v>
      </c>
      <c r="J389" s="4"/>
      <c r="K389" s="4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>
        <v>60</v>
      </c>
      <c r="E390" s="4">
        <v>0.75</v>
      </c>
      <c r="F390" s="4">
        <f t="shared" si="55"/>
        <v>2.5000000000000001E-2</v>
      </c>
      <c r="G390" s="4">
        <f t="shared" si="53"/>
        <v>1.8750000000000003E-2</v>
      </c>
      <c r="H390" s="4">
        <v>3</v>
      </c>
      <c r="I390" s="4">
        <f t="shared" si="54"/>
        <v>5.6250000000000008E-2</v>
      </c>
      <c r="J390" s="4"/>
      <c r="K390" s="4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>
        <v>63</v>
      </c>
      <c r="E391" s="4">
        <v>0.75</v>
      </c>
      <c r="F391" s="4">
        <f t="shared" si="55"/>
        <v>2.5000000000000001E-2</v>
      </c>
      <c r="G391" s="4">
        <f t="shared" si="53"/>
        <v>1.8750000000000003E-2</v>
      </c>
      <c r="H391" s="4">
        <v>3</v>
      </c>
      <c r="I391" s="4">
        <f t="shared" si="54"/>
        <v>5.6250000000000008E-2</v>
      </c>
      <c r="J391" s="4"/>
      <c r="K391" s="4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>
        <v>65</v>
      </c>
      <c r="E392" s="4">
        <v>0.75</v>
      </c>
      <c r="F392" s="4">
        <f t="shared" si="55"/>
        <v>2.5000000000000001E-2</v>
      </c>
      <c r="G392" s="4">
        <f t="shared" si="53"/>
        <v>1.8750000000000003E-2</v>
      </c>
      <c r="H392" s="4">
        <v>3</v>
      </c>
      <c r="I392" s="4">
        <f t="shared" si="54"/>
        <v>5.6250000000000008E-2</v>
      </c>
      <c r="J392" s="4"/>
      <c r="K392" s="4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>
        <v>57</v>
      </c>
      <c r="E393" s="4">
        <v>0.8</v>
      </c>
      <c r="F393" s="4">
        <v>0</v>
      </c>
      <c r="G393" s="4">
        <f t="shared" si="53"/>
        <v>0</v>
      </c>
      <c r="H393" s="4">
        <v>3</v>
      </c>
      <c r="I393" s="4">
        <f t="shared" si="54"/>
        <v>0</v>
      </c>
      <c r="J393" s="4"/>
      <c r="K393" s="4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>
        <v>59</v>
      </c>
      <c r="E394" s="4">
        <v>0.8</v>
      </c>
      <c r="F394" s="4">
        <v>0</v>
      </c>
      <c r="G394" s="4">
        <f t="shared" si="53"/>
        <v>0</v>
      </c>
      <c r="H394" s="4">
        <v>3</v>
      </c>
      <c r="I394" s="4">
        <f t="shared" si="54"/>
        <v>0</v>
      </c>
      <c r="J394" s="4"/>
      <c r="K394" s="4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>
        <v>61</v>
      </c>
      <c r="E395" s="4">
        <v>0.6</v>
      </c>
      <c r="F395" s="4">
        <v>0</v>
      </c>
      <c r="G395" s="4">
        <f t="shared" si="53"/>
        <v>0</v>
      </c>
      <c r="H395" s="4">
        <v>3</v>
      </c>
      <c r="I395" s="4">
        <f t="shared" si="54"/>
        <v>0</v>
      </c>
      <c r="J395" s="4"/>
      <c r="K395" s="4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>
        <v>62</v>
      </c>
      <c r="E396" s="4">
        <v>0.8</v>
      </c>
      <c r="F396" s="4">
        <f>A2</f>
        <v>2.5000000000000001E-2</v>
      </c>
      <c r="G396" s="4">
        <f t="shared" si="53"/>
        <v>2.0000000000000004E-2</v>
      </c>
      <c r="H396" s="4">
        <v>3</v>
      </c>
      <c r="I396" s="4">
        <f t="shared" si="54"/>
        <v>6.0000000000000012E-2</v>
      </c>
      <c r="J396" s="4"/>
      <c r="K396" s="4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>
        <v>64</v>
      </c>
      <c r="E397" s="4">
        <v>0.6</v>
      </c>
      <c r="F397" s="4">
        <f>A3</f>
        <v>2.5000000000000001E-2</v>
      </c>
      <c r="G397" s="4">
        <f t="shared" si="53"/>
        <v>1.4999999999999999E-2</v>
      </c>
      <c r="H397" s="4">
        <v>3</v>
      </c>
      <c r="I397" s="4">
        <f t="shared" si="54"/>
        <v>4.4999999999999998E-2</v>
      </c>
      <c r="J397" s="4"/>
      <c r="K397" s="4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>
        <v>66</v>
      </c>
      <c r="E398" s="4">
        <v>0.8</v>
      </c>
      <c r="F398" s="4">
        <v>0</v>
      </c>
      <c r="G398" s="4">
        <f t="shared" si="53"/>
        <v>0</v>
      </c>
      <c r="H398" s="4">
        <v>3</v>
      </c>
      <c r="I398" s="4">
        <f t="shared" si="54"/>
        <v>0</v>
      </c>
      <c r="J398" s="4"/>
      <c r="K398" s="4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>
        <v>67</v>
      </c>
      <c r="E399" s="4">
        <v>0.6</v>
      </c>
      <c r="F399" s="4">
        <v>0</v>
      </c>
      <c r="G399" s="4">
        <f t="shared" si="53"/>
        <v>0</v>
      </c>
      <c r="H399" s="4">
        <v>3</v>
      </c>
      <c r="I399" s="4">
        <f t="shared" si="54"/>
        <v>0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 t="s">
        <v>16</v>
      </c>
      <c r="E400" s="4"/>
      <c r="F400" s="4"/>
      <c r="G400" s="4">
        <v>0.1</v>
      </c>
      <c r="H400" s="4">
        <v>10</v>
      </c>
      <c r="I400" s="4">
        <f t="shared" si="54"/>
        <v>1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 t="s">
        <v>16</v>
      </c>
      <c r="E401" s="4"/>
      <c r="F401" s="4"/>
      <c r="G401" s="4">
        <v>0</v>
      </c>
      <c r="H401" s="4">
        <v>0</v>
      </c>
      <c r="I401" s="4">
        <f t="shared" si="54"/>
        <v>0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 t="s">
        <v>16</v>
      </c>
      <c r="E402" s="4"/>
      <c r="F402" s="4"/>
      <c r="G402" s="4">
        <v>0</v>
      </c>
      <c r="H402" s="4">
        <v>0</v>
      </c>
      <c r="I402" s="4">
        <f t="shared" si="54"/>
        <v>0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 t="s">
        <v>16</v>
      </c>
      <c r="E403" s="4"/>
      <c r="F403" s="4"/>
      <c r="G403" s="4">
        <v>0</v>
      </c>
      <c r="H403" s="4">
        <v>0</v>
      </c>
      <c r="I403" s="4">
        <f t="shared" si="54"/>
        <v>0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 t="s">
        <v>16</v>
      </c>
      <c r="E404" s="4"/>
      <c r="F404" s="4"/>
      <c r="G404" s="4">
        <v>0</v>
      </c>
      <c r="H404" s="4">
        <v>0</v>
      </c>
      <c r="I404" s="4">
        <f t="shared" si="54"/>
        <v>0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 t="s">
        <v>16</v>
      </c>
      <c r="E405" s="4"/>
      <c r="F405" s="4"/>
      <c r="G405" s="4">
        <v>0</v>
      </c>
      <c r="H405" s="4">
        <v>0</v>
      </c>
      <c r="I405" s="4">
        <f t="shared" si="54"/>
        <v>0</v>
      </c>
      <c r="J405" s="4"/>
      <c r="K405" s="4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 t="s">
        <v>16</v>
      </c>
      <c r="E406" s="4"/>
      <c r="F406" s="4"/>
      <c r="G406" s="4">
        <v>0</v>
      </c>
      <c r="H406" s="4">
        <v>0</v>
      </c>
      <c r="I406" s="4">
        <f t="shared" si="54"/>
        <v>0</v>
      </c>
      <c r="J406" s="4"/>
      <c r="K406" s="4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6"/>
      <c r="C407" s="26"/>
      <c r="D407" s="26" t="s">
        <v>15</v>
      </c>
      <c r="E407" s="26"/>
      <c r="F407" s="26"/>
      <c r="G407" s="26">
        <f>SUM(G388:G406)</f>
        <v>0.22500000000000001</v>
      </c>
      <c r="H407" s="26"/>
      <c r="I407" s="26">
        <f>SUM(I388:I406)</f>
        <v>1.375</v>
      </c>
      <c r="J407" s="26">
        <f>I407/G407</f>
        <v>6.1111111111111107</v>
      </c>
      <c r="K407" s="26">
        <v>0.54500000000000004</v>
      </c>
      <c r="L407" s="26">
        <f>K407*I407</f>
        <v>0.74937500000000001</v>
      </c>
      <c r="M407" s="26">
        <f>G407*C388</f>
        <v>49.5</v>
      </c>
      <c r="N407" s="26">
        <f>I407*C388</f>
        <v>302.5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3" t="s">
        <v>2</v>
      </c>
      <c r="C408" s="3" t="s">
        <v>3</v>
      </c>
      <c r="D408" s="3" t="s">
        <v>4</v>
      </c>
      <c r="E408" s="3" t="s">
        <v>5</v>
      </c>
      <c r="F408" s="3" t="s">
        <v>6</v>
      </c>
      <c r="G408" s="3" t="s">
        <v>7</v>
      </c>
      <c r="H408" s="3" t="s">
        <v>8</v>
      </c>
      <c r="I408" s="3" t="s">
        <v>9</v>
      </c>
      <c r="J408" s="3" t="s">
        <v>10</v>
      </c>
      <c r="K408" s="3" t="s">
        <v>11</v>
      </c>
      <c r="L408" s="3" t="s">
        <v>12</v>
      </c>
      <c r="M408" s="3" t="s">
        <v>13</v>
      </c>
      <c r="N408" s="3" t="s">
        <v>14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>
        <v>36</v>
      </c>
      <c r="C409" s="4">
        <v>200</v>
      </c>
      <c r="D409" s="4">
        <v>56</v>
      </c>
      <c r="E409" s="4">
        <v>0.75</v>
      </c>
      <c r="F409" s="4">
        <f>A2</f>
        <v>2.5000000000000001E-2</v>
      </c>
      <c r="G409" s="4">
        <f t="shared" ref="G409:G420" si="56">E409*F409</f>
        <v>1.8750000000000003E-2</v>
      </c>
      <c r="H409" s="4">
        <v>3</v>
      </c>
      <c r="I409" s="4">
        <f t="shared" ref="I409:I427" si="57">G409*H409</f>
        <v>5.6250000000000008E-2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58</v>
      </c>
      <c r="E410" s="4">
        <v>0.6</v>
      </c>
      <c r="F410" s="4">
        <f t="shared" ref="F410:F413" si="58">A3</f>
        <v>2.5000000000000001E-2</v>
      </c>
      <c r="G410" s="4">
        <f t="shared" si="56"/>
        <v>1.4999999999999999E-2</v>
      </c>
      <c r="H410" s="4">
        <v>3</v>
      </c>
      <c r="I410" s="4">
        <f t="shared" si="57"/>
        <v>4.4999999999999998E-2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60</v>
      </c>
      <c r="E411" s="4">
        <v>0.75</v>
      </c>
      <c r="F411" s="4">
        <f t="shared" si="58"/>
        <v>2.5000000000000001E-2</v>
      </c>
      <c r="G411" s="4">
        <f t="shared" si="56"/>
        <v>1.8750000000000003E-2</v>
      </c>
      <c r="H411" s="4">
        <v>3</v>
      </c>
      <c r="I411" s="4">
        <f t="shared" si="57"/>
        <v>5.6250000000000008E-2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>
        <v>63</v>
      </c>
      <c r="E412" s="4">
        <v>0.75</v>
      </c>
      <c r="F412" s="4">
        <f t="shared" si="58"/>
        <v>2.5000000000000001E-2</v>
      </c>
      <c r="G412" s="4">
        <f t="shared" si="56"/>
        <v>1.8750000000000003E-2</v>
      </c>
      <c r="H412" s="4">
        <v>3</v>
      </c>
      <c r="I412" s="4">
        <f t="shared" si="57"/>
        <v>5.6250000000000008E-2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>
        <v>65</v>
      </c>
      <c r="E413" s="4">
        <v>0.75</v>
      </c>
      <c r="F413" s="4">
        <f t="shared" si="58"/>
        <v>2.5000000000000001E-2</v>
      </c>
      <c r="G413" s="4">
        <f t="shared" si="56"/>
        <v>1.8750000000000003E-2</v>
      </c>
      <c r="H413" s="4">
        <v>3</v>
      </c>
      <c r="I413" s="4">
        <f t="shared" si="57"/>
        <v>5.6250000000000008E-2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>
        <v>57</v>
      </c>
      <c r="E414" s="4">
        <v>0.8</v>
      </c>
      <c r="F414" s="4">
        <v>0</v>
      </c>
      <c r="G414" s="4">
        <f t="shared" si="56"/>
        <v>0</v>
      </c>
      <c r="H414" s="4">
        <v>3</v>
      </c>
      <c r="I414" s="4">
        <f t="shared" si="57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>
        <v>59</v>
      </c>
      <c r="E415" s="4">
        <v>0.8</v>
      </c>
      <c r="F415" s="4">
        <v>0</v>
      </c>
      <c r="G415" s="4">
        <f t="shared" si="56"/>
        <v>0</v>
      </c>
      <c r="H415" s="4">
        <v>3</v>
      </c>
      <c r="I415" s="4">
        <f t="shared" si="57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>
        <v>61</v>
      </c>
      <c r="E416" s="4">
        <v>0.6</v>
      </c>
      <c r="F416" s="4">
        <v>0</v>
      </c>
      <c r="G416" s="4">
        <f t="shared" si="56"/>
        <v>0</v>
      </c>
      <c r="H416" s="4">
        <v>3</v>
      </c>
      <c r="I416" s="4">
        <f t="shared" si="57"/>
        <v>0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>
        <v>62</v>
      </c>
      <c r="E417" s="4">
        <v>0.8</v>
      </c>
      <c r="F417" s="4">
        <f>A2</f>
        <v>2.5000000000000001E-2</v>
      </c>
      <c r="G417" s="4">
        <f t="shared" si="56"/>
        <v>2.0000000000000004E-2</v>
      </c>
      <c r="H417" s="4">
        <v>3</v>
      </c>
      <c r="I417" s="4">
        <f t="shared" si="57"/>
        <v>6.0000000000000012E-2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>
        <v>64</v>
      </c>
      <c r="E418" s="4">
        <v>0.6</v>
      </c>
      <c r="F418" s="4">
        <f>A3</f>
        <v>2.5000000000000001E-2</v>
      </c>
      <c r="G418" s="4">
        <f t="shared" si="56"/>
        <v>1.4999999999999999E-2</v>
      </c>
      <c r="H418" s="4">
        <v>3</v>
      </c>
      <c r="I418" s="4">
        <f t="shared" si="57"/>
        <v>4.4999999999999998E-2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>
        <v>66</v>
      </c>
      <c r="E419" s="4">
        <v>0.8</v>
      </c>
      <c r="F419" s="4">
        <v>0</v>
      </c>
      <c r="G419" s="4">
        <f t="shared" si="56"/>
        <v>0</v>
      </c>
      <c r="H419" s="4">
        <v>3</v>
      </c>
      <c r="I419" s="4">
        <f t="shared" si="57"/>
        <v>0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>
        <v>67</v>
      </c>
      <c r="E420" s="4">
        <v>0.6</v>
      </c>
      <c r="F420" s="4">
        <v>0</v>
      </c>
      <c r="G420" s="4">
        <f t="shared" si="56"/>
        <v>0</v>
      </c>
      <c r="H420" s="4">
        <v>3</v>
      </c>
      <c r="I420" s="4">
        <f t="shared" si="57"/>
        <v>0</v>
      </c>
      <c r="J420" s="4"/>
      <c r="K420" s="4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 t="s">
        <v>16</v>
      </c>
      <c r="E421" s="4"/>
      <c r="F421" s="4"/>
      <c r="G421" s="4">
        <v>0.1</v>
      </c>
      <c r="H421" s="4">
        <v>10</v>
      </c>
      <c r="I421" s="4">
        <f t="shared" si="57"/>
        <v>1</v>
      </c>
      <c r="J421" s="4"/>
      <c r="K421" s="4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 t="s">
        <v>16</v>
      </c>
      <c r="E422" s="4"/>
      <c r="F422" s="4"/>
      <c r="G422" s="4">
        <v>0</v>
      </c>
      <c r="H422" s="4">
        <v>0</v>
      </c>
      <c r="I422" s="4">
        <f t="shared" si="57"/>
        <v>0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 t="s">
        <v>16</v>
      </c>
      <c r="E423" s="4"/>
      <c r="F423" s="4"/>
      <c r="G423" s="4">
        <v>0</v>
      </c>
      <c r="H423" s="4">
        <v>0</v>
      </c>
      <c r="I423" s="4">
        <f t="shared" si="57"/>
        <v>0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 t="s">
        <v>16</v>
      </c>
      <c r="E424" s="4"/>
      <c r="F424" s="4"/>
      <c r="G424" s="4">
        <v>0</v>
      </c>
      <c r="H424" s="4">
        <v>0</v>
      </c>
      <c r="I424" s="4">
        <f t="shared" si="57"/>
        <v>0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 t="s">
        <v>16</v>
      </c>
      <c r="E425" s="4"/>
      <c r="F425" s="4"/>
      <c r="G425" s="4">
        <v>0</v>
      </c>
      <c r="H425" s="4">
        <v>0</v>
      </c>
      <c r="I425" s="4">
        <f t="shared" si="57"/>
        <v>0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 t="s">
        <v>16</v>
      </c>
      <c r="E426" s="4"/>
      <c r="F426" s="4"/>
      <c r="G426" s="4">
        <v>0</v>
      </c>
      <c r="H426" s="4">
        <v>0</v>
      </c>
      <c r="I426" s="4">
        <f t="shared" si="57"/>
        <v>0</v>
      </c>
      <c r="J426" s="4"/>
      <c r="K426" s="4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 t="s">
        <v>16</v>
      </c>
      <c r="E427" s="4"/>
      <c r="F427" s="4"/>
      <c r="G427" s="4">
        <v>0</v>
      </c>
      <c r="H427" s="4">
        <v>0</v>
      </c>
      <c r="I427" s="4">
        <f t="shared" si="57"/>
        <v>0</v>
      </c>
      <c r="J427" s="4"/>
      <c r="K427" s="4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6"/>
      <c r="C428" s="26"/>
      <c r="D428" s="26" t="s">
        <v>15</v>
      </c>
      <c r="E428" s="26"/>
      <c r="F428" s="26"/>
      <c r="G428" s="26">
        <f>SUM(G409:G427)</f>
        <v>0.22500000000000001</v>
      </c>
      <c r="H428" s="26"/>
      <c r="I428" s="26">
        <f>SUM(I409:I427)</f>
        <v>1.375</v>
      </c>
      <c r="J428" s="26">
        <f>I428/G428</f>
        <v>6.1111111111111107</v>
      </c>
      <c r="K428" s="26">
        <v>0.5</v>
      </c>
      <c r="L428" s="26">
        <f>K428*I428</f>
        <v>0.6875</v>
      </c>
      <c r="M428" s="26">
        <f>G428*C409</f>
        <v>45</v>
      </c>
      <c r="N428" s="26">
        <f>I428*C409</f>
        <v>275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3" t="s">
        <v>2</v>
      </c>
      <c r="C429" s="3" t="s">
        <v>3</v>
      </c>
      <c r="D429" s="3" t="s">
        <v>4</v>
      </c>
      <c r="E429" s="3" t="s">
        <v>5</v>
      </c>
      <c r="F429" s="3" t="s">
        <v>6</v>
      </c>
      <c r="G429" s="3" t="s">
        <v>7</v>
      </c>
      <c r="H429" s="3" t="s">
        <v>8</v>
      </c>
      <c r="I429" s="3" t="s">
        <v>9</v>
      </c>
      <c r="J429" s="3" t="s">
        <v>10</v>
      </c>
      <c r="K429" s="3" t="s">
        <v>11</v>
      </c>
      <c r="L429" s="3" t="s">
        <v>12</v>
      </c>
      <c r="M429" s="3" t="s">
        <v>13</v>
      </c>
      <c r="N429" s="3" t="s">
        <v>14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>
        <v>37</v>
      </c>
      <c r="C430" s="4">
        <v>200</v>
      </c>
      <c r="D430" s="4">
        <v>56</v>
      </c>
      <c r="E430" s="4">
        <v>0.75</v>
      </c>
      <c r="F430" s="4">
        <f>A2</f>
        <v>2.5000000000000001E-2</v>
      </c>
      <c r="G430" s="4">
        <f t="shared" ref="G430:G441" si="59">E430*F430</f>
        <v>1.8750000000000003E-2</v>
      </c>
      <c r="H430" s="4">
        <v>3</v>
      </c>
      <c r="I430" s="4">
        <f t="shared" ref="I430:I448" si="60">G430*H430</f>
        <v>5.6250000000000008E-2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58</v>
      </c>
      <c r="E431" s="4">
        <v>0.6</v>
      </c>
      <c r="F431" s="4">
        <f t="shared" ref="F431:F434" si="61">A3</f>
        <v>2.5000000000000001E-2</v>
      </c>
      <c r="G431" s="4">
        <f t="shared" si="59"/>
        <v>1.4999999999999999E-2</v>
      </c>
      <c r="H431" s="4">
        <v>3</v>
      </c>
      <c r="I431" s="4">
        <f t="shared" si="60"/>
        <v>4.4999999999999998E-2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60</v>
      </c>
      <c r="E432" s="4">
        <v>0.75</v>
      </c>
      <c r="F432" s="4">
        <f t="shared" si="61"/>
        <v>2.5000000000000001E-2</v>
      </c>
      <c r="G432" s="4">
        <f t="shared" si="59"/>
        <v>1.8750000000000003E-2</v>
      </c>
      <c r="H432" s="4">
        <v>3</v>
      </c>
      <c r="I432" s="4">
        <f t="shared" si="60"/>
        <v>5.6250000000000008E-2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63</v>
      </c>
      <c r="E433" s="4">
        <v>0.75</v>
      </c>
      <c r="F433" s="4">
        <f t="shared" si="61"/>
        <v>2.5000000000000001E-2</v>
      </c>
      <c r="G433" s="4">
        <f t="shared" si="59"/>
        <v>1.8750000000000003E-2</v>
      </c>
      <c r="H433" s="4">
        <v>3</v>
      </c>
      <c r="I433" s="4">
        <f t="shared" si="60"/>
        <v>5.6250000000000008E-2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65</v>
      </c>
      <c r="E434" s="4">
        <v>0.75</v>
      </c>
      <c r="F434" s="4">
        <f t="shared" si="61"/>
        <v>2.5000000000000001E-2</v>
      </c>
      <c r="G434" s="4">
        <f t="shared" si="59"/>
        <v>1.8750000000000003E-2</v>
      </c>
      <c r="H434" s="4">
        <v>3</v>
      </c>
      <c r="I434" s="4">
        <f t="shared" si="60"/>
        <v>5.6250000000000008E-2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>
        <v>57</v>
      </c>
      <c r="E435" s="4">
        <v>0.8</v>
      </c>
      <c r="F435" s="4">
        <v>0</v>
      </c>
      <c r="G435" s="4">
        <f t="shared" si="59"/>
        <v>0</v>
      </c>
      <c r="H435" s="4">
        <v>3</v>
      </c>
      <c r="I435" s="4">
        <f t="shared" si="60"/>
        <v>0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>
        <v>59</v>
      </c>
      <c r="E436" s="4">
        <v>0.8</v>
      </c>
      <c r="F436" s="4">
        <v>0</v>
      </c>
      <c r="G436" s="4">
        <f t="shared" si="59"/>
        <v>0</v>
      </c>
      <c r="H436" s="4">
        <v>3</v>
      </c>
      <c r="I436" s="4">
        <f t="shared" si="60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>
        <v>61</v>
      </c>
      <c r="E437" s="4">
        <v>0.6</v>
      </c>
      <c r="F437" s="4">
        <v>0</v>
      </c>
      <c r="G437" s="4">
        <f t="shared" si="59"/>
        <v>0</v>
      </c>
      <c r="H437" s="4">
        <v>3</v>
      </c>
      <c r="I437" s="4">
        <f t="shared" si="60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>
        <v>62</v>
      </c>
      <c r="E438" s="4">
        <v>0.8</v>
      </c>
      <c r="F438" s="4">
        <v>0</v>
      </c>
      <c r="G438" s="4">
        <f t="shared" si="59"/>
        <v>0</v>
      </c>
      <c r="H438" s="4">
        <v>3</v>
      </c>
      <c r="I438" s="4">
        <f t="shared" si="60"/>
        <v>0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>
        <v>64</v>
      </c>
      <c r="E439" s="4">
        <v>0.6</v>
      </c>
      <c r="F439" s="4">
        <v>0</v>
      </c>
      <c r="G439" s="4">
        <f t="shared" si="59"/>
        <v>0</v>
      </c>
      <c r="H439" s="4">
        <v>3</v>
      </c>
      <c r="I439" s="4">
        <f t="shared" si="60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>
        <v>66</v>
      </c>
      <c r="E440" s="4">
        <v>0.8</v>
      </c>
      <c r="F440" s="4">
        <f>A2</f>
        <v>2.5000000000000001E-2</v>
      </c>
      <c r="G440" s="4">
        <f t="shared" si="59"/>
        <v>2.0000000000000004E-2</v>
      </c>
      <c r="H440" s="4">
        <v>3</v>
      </c>
      <c r="I440" s="4">
        <f t="shared" si="60"/>
        <v>6.0000000000000012E-2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>
        <v>67</v>
      </c>
      <c r="E441" s="4">
        <v>0.6</v>
      </c>
      <c r="F441" s="4">
        <f>A3</f>
        <v>2.5000000000000001E-2</v>
      </c>
      <c r="G441" s="4">
        <f t="shared" si="59"/>
        <v>1.4999999999999999E-2</v>
      </c>
      <c r="H441" s="4">
        <v>3</v>
      </c>
      <c r="I441" s="4">
        <f t="shared" si="60"/>
        <v>4.4999999999999998E-2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0.1</v>
      </c>
      <c r="H442" s="4">
        <v>10</v>
      </c>
      <c r="I442" s="4">
        <f t="shared" si="60"/>
        <v>1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 t="s">
        <v>16</v>
      </c>
      <c r="E443" s="4"/>
      <c r="F443" s="4"/>
      <c r="G443" s="4">
        <v>0</v>
      </c>
      <c r="H443" s="4">
        <v>0</v>
      </c>
      <c r="I443" s="4">
        <f t="shared" si="60"/>
        <v>0</v>
      </c>
      <c r="J443" s="4"/>
      <c r="K443" s="4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 t="s">
        <v>16</v>
      </c>
      <c r="E444" s="4"/>
      <c r="F444" s="4"/>
      <c r="G444" s="4">
        <v>0</v>
      </c>
      <c r="H444" s="4">
        <v>0</v>
      </c>
      <c r="I444" s="4">
        <f t="shared" si="60"/>
        <v>0</v>
      </c>
      <c r="J444" s="4"/>
      <c r="K444" s="4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 t="s">
        <v>16</v>
      </c>
      <c r="E445" s="4"/>
      <c r="F445" s="4"/>
      <c r="G445" s="4">
        <v>0</v>
      </c>
      <c r="H445" s="4">
        <v>0</v>
      </c>
      <c r="I445" s="4">
        <f t="shared" si="60"/>
        <v>0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 t="s">
        <v>16</v>
      </c>
      <c r="E446" s="4"/>
      <c r="F446" s="4"/>
      <c r="G446" s="4">
        <v>0</v>
      </c>
      <c r="H446" s="4">
        <v>0</v>
      </c>
      <c r="I446" s="4">
        <f t="shared" si="60"/>
        <v>0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 t="s">
        <v>16</v>
      </c>
      <c r="E447" s="4"/>
      <c r="F447" s="4"/>
      <c r="G447" s="4">
        <v>0</v>
      </c>
      <c r="H447" s="4">
        <v>0</v>
      </c>
      <c r="I447" s="4">
        <f t="shared" si="60"/>
        <v>0</v>
      </c>
      <c r="J447" s="4"/>
      <c r="K447" s="4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 t="s">
        <v>16</v>
      </c>
      <c r="E448" s="4"/>
      <c r="F448" s="4"/>
      <c r="G448" s="4">
        <v>0</v>
      </c>
      <c r="H448" s="4">
        <v>0</v>
      </c>
      <c r="I448" s="4">
        <f t="shared" si="60"/>
        <v>0</v>
      </c>
      <c r="J448" s="4"/>
      <c r="K448" s="4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6"/>
      <c r="C449" s="26"/>
      <c r="D449" s="26" t="s">
        <v>15</v>
      </c>
      <c r="E449" s="26"/>
      <c r="F449" s="26"/>
      <c r="G449" s="26">
        <f>SUM(G430:G448)</f>
        <v>0.22500000000000001</v>
      </c>
      <c r="H449" s="26"/>
      <c r="I449" s="26">
        <f>SUM(I430:I448)</f>
        <v>1.375</v>
      </c>
      <c r="J449" s="26">
        <f>I449/G449</f>
        <v>6.1111111111111107</v>
      </c>
      <c r="K449" s="26">
        <v>0.5</v>
      </c>
      <c r="L449" s="26">
        <f>K449*I449</f>
        <v>0.6875</v>
      </c>
      <c r="M449" s="26">
        <f>G449*C430</f>
        <v>45</v>
      </c>
      <c r="N449" s="26">
        <f>I449*C430</f>
        <v>275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3" t="s">
        <v>2</v>
      </c>
      <c r="C450" s="3" t="s">
        <v>3</v>
      </c>
      <c r="D450" s="3" t="s">
        <v>4</v>
      </c>
      <c r="E450" s="3" t="s">
        <v>5</v>
      </c>
      <c r="F450" s="3" t="s">
        <v>6</v>
      </c>
      <c r="G450" s="3" t="s">
        <v>7</v>
      </c>
      <c r="H450" s="3" t="s">
        <v>8</v>
      </c>
      <c r="I450" s="3" t="s">
        <v>9</v>
      </c>
      <c r="J450" s="3" t="s">
        <v>10</v>
      </c>
      <c r="K450" s="3" t="s">
        <v>11</v>
      </c>
      <c r="L450" s="3" t="s">
        <v>12</v>
      </c>
      <c r="M450" s="3" t="s">
        <v>13</v>
      </c>
      <c r="N450" s="3" t="s">
        <v>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>
        <v>38</v>
      </c>
      <c r="C451" s="4">
        <v>10</v>
      </c>
      <c r="D451" s="4">
        <v>56</v>
      </c>
      <c r="E451" s="4">
        <v>0.75</v>
      </c>
      <c r="F451" s="4">
        <f>A2</f>
        <v>2.5000000000000001E-2</v>
      </c>
      <c r="G451" s="4">
        <f t="shared" ref="G451:G462" si="62">E451*F451</f>
        <v>1.8750000000000003E-2</v>
      </c>
      <c r="H451" s="4">
        <v>3</v>
      </c>
      <c r="I451" s="4">
        <f t="shared" ref="I451:I469" si="63">G451*H451</f>
        <v>5.6250000000000008E-2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58</v>
      </c>
      <c r="E452" s="4">
        <v>0.6</v>
      </c>
      <c r="F452" s="4">
        <f t="shared" ref="F452:F455" si="64">A3</f>
        <v>2.5000000000000001E-2</v>
      </c>
      <c r="G452" s="4">
        <f t="shared" si="62"/>
        <v>1.4999999999999999E-2</v>
      </c>
      <c r="H452" s="4">
        <v>3</v>
      </c>
      <c r="I452" s="4">
        <f t="shared" si="63"/>
        <v>4.4999999999999998E-2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60</v>
      </c>
      <c r="E453" s="4">
        <v>0.75</v>
      </c>
      <c r="F453" s="4">
        <f t="shared" si="64"/>
        <v>2.5000000000000001E-2</v>
      </c>
      <c r="G453" s="4">
        <f t="shared" si="62"/>
        <v>1.8750000000000003E-2</v>
      </c>
      <c r="H453" s="4">
        <v>3</v>
      </c>
      <c r="I453" s="4">
        <f t="shared" si="63"/>
        <v>5.6250000000000008E-2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63</v>
      </c>
      <c r="E454" s="4">
        <v>0.75</v>
      </c>
      <c r="F454" s="4">
        <f t="shared" si="64"/>
        <v>2.5000000000000001E-2</v>
      </c>
      <c r="G454" s="4">
        <f t="shared" si="62"/>
        <v>1.8750000000000003E-2</v>
      </c>
      <c r="H454" s="4">
        <v>3</v>
      </c>
      <c r="I454" s="4">
        <f t="shared" si="63"/>
        <v>5.6250000000000008E-2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65</v>
      </c>
      <c r="E455" s="4">
        <v>0.75</v>
      </c>
      <c r="F455" s="4">
        <f t="shared" si="64"/>
        <v>2.5000000000000001E-2</v>
      </c>
      <c r="G455" s="4">
        <f t="shared" si="62"/>
        <v>1.8750000000000003E-2</v>
      </c>
      <c r="H455" s="4">
        <v>3</v>
      </c>
      <c r="I455" s="4">
        <f t="shared" si="63"/>
        <v>5.6250000000000008E-2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57</v>
      </c>
      <c r="E456" s="4">
        <v>0.8</v>
      </c>
      <c r="F456" s="4">
        <v>0</v>
      </c>
      <c r="G456" s="4">
        <f t="shared" si="62"/>
        <v>0</v>
      </c>
      <c r="H456" s="4">
        <v>3</v>
      </c>
      <c r="I456" s="4">
        <f t="shared" si="63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59</v>
      </c>
      <c r="E457" s="4">
        <v>0.8</v>
      </c>
      <c r="F457" s="4">
        <v>0</v>
      </c>
      <c r="G457" s="4">
        <f t="shared" si="62"/>
        <v>0</v>
      </c>
      <c r="H457" s="4">
        <v>3</v>
      </c>
      <c r="I457" s="4">
        <f t="shared" si="63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>
        <v>61</v>
      </c>
      <c r="E458" s="4">
        <v>0.6</v>
      </c>
      <c r="F458" s="4">
        <v>0</v>
      </c>
      <c r="G458" s="4">
        <f t="shared" si="62"/>
        <v>0</v>
      </c>
      <c r="H458" s="4">
        <v>3</v>
      </c>
      <c r="I458" s="4">
        <f t="shared" si="63"/>
        <v>0</v>
      </c>
      <c r="J458" s="4"/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>
        <v>62</v>
      </c>
      <c r="E459" s="4">
        <v>0.8</v>
      </c>
      <c r="F459" s="4">
        <v>0</v>
      </c>
      <c r="G459" s="4">
        <f t="shared" si="62"/>
        <v>0</v>
      </c>
      <c r="H459" s="4">
        <v>3</v>
      </c>
      <c r="I459" s="4">
        <f t="shared" si="63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>
        <v>64</v>
      </c>
      <c r="E460" s="4">
        <v>0.6</v>
      </c>
      <c r="F460" s="4">
        <v>0</v>
      </c>
      <c r="G460" s="4">
        <f t="shared" si="62"/>
        <v>0</v>
      </c>
      <c r="H460" s="4">
        <v>3</v>
      </c>
      <c r="I460" s="4">
        <f t="shared" si="63"/>
        <v>0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>
        <v>66</v>
      </c>
      <c r="E461" s="4">
        <v>0.8</v>
      </c>
      <c r="F461" s="4">
        <f>A2</f>
        <v>2.5000000000000001E-2</v>
      </c>
      <c r="G461" s="4">
        <f t="shared" si="62"/>
        <v>2.0000000000000004E-2</v>
      </c>
      <c r="H461" s="4">
        <v>3</v>
      </c>
      <c r="I461" s="4">
        <f t="shared" si="63"/>
        <v>6.0000000000000012E-2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>
        <v>67</v>
      </c>
      <c r="E462" s="4">
        <v>0.6</v>
      </c>
      <c r="F462" s="4">
        <f>A3</f>
        <v>2.5000000000000001E-2</v>
      </c>
      <c r="G462" s="4">
        <f t="shared" si="62"/>
        <v>1.4999999999999999E-2</v>
      </c>
      <c r="H462" s="4">
        <v>3</v>
      </c>
      <c r="I462" s="4">
        <f t="shared" si="63"/>
        <v>4.4999999999999998E-2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0.1</v>
      </c>
      <c r="H463" s="4">
        <v>10</v>
      </c>
      <c r="I463" s="4">
        <f t="shared" si="63"/>
        <v>1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63"/>
        <v>0</v>
      </c>
      <c r="J464" s="4"/>
      <c r="K464" s="4" t="s">
        <v>26</v>
      </c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63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 t="s">
        <v>16</v>
      </c>
      <c r="E466" s="4"/>
      <c r="F466" s="4"/>
      <c r="G466" s="4">
        <v>0</v>
      </c>
      <c r="H466" s="4">
        <v>0</v>
      </c>
      <c r="I466" s="4">
        <f t="shared" si="63"/>
        <v>0</v>
      </c>
      <c r="J466" s="4"/>
      <c r="K466" s="4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 t="s">
        <v>16</v>
      </c>
      <c r="E467" s="4"/>
      <c r="F467" s="4"/>
      <c r="G467" s="4">
        <v>0</v>
      </c>
      <c r="H467" s="4">
        <v>0</v>
      </c>
      <c r="I467" s="4">
        <f t="shared" si="63"/>
        <v>0</v>
      </c>
      <c r="J467" s="4"/>
      <c r="K467" s="4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/>
      <c r="C468" s="4"/>
      <c r="D468" s="4" t="s">
        <v>16</v>
      </c>
      <c r="E468" s="4"/>
      <c r="F468" s="4"/>
      <c r="G468" s="4">
        <v>0</v>
      </c>
      <c r="H468" s="4">
        <v>0</v>
      </c>
      <c r="I468" s="4">
        <f t="shared" si="63"/>
        <v>0</v>
      </c>
      <c r="J468" s="4"/>
      <c r="K468" s="4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 t="s">
        <v>16</v>
      </c>
      <c r="E469" s="4"/>
      <c r="F469" s="4"/>
      <c r="G469" s="4">
        <v>0</v>
      </c>
      <c r="H469" s="4">
        <v>0</v>
      </c>
      <c r="I469" s="4">
        <f t="shared" si="63"/>
        <v>0</v>
      </c>
      <c r="J469" s="4"/>
      <c r="K469" s="4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6"/>
      <c r="C470" s="26"/>
      <c r="D470" s="26" t="s">
        <v>15</v>
      </c>
      <c r="E470" s="26"/>
      <c r="F470" s="26"/>
      <c r="G470" s="26">
        <f>SUM(G451:G469)</f>
        <v>0.22500000000000001</v>
      </c>
      <c r="H470" s="26"/>
      <c r="I470" s="26">
        <f>SUM(I451:I469)</f>
        <v>1.375</v>
      </c>
      <c r="J470" s="26">
        <f>I470/G470</f>
        <v>6.1111111111111107</v>
      </c>
      <c r="K470" s="26">
        <v>0.41499999999999998</v>
      </c>
      <c r="L470" s="26">
        <f>K470*I470</f>
        <v>0.57062499999999994</v>
      </c>
      <c r="M470" s="26">
        <f>G470*C451</f>
        <v>2.25</v>
      </c>
      <c r="N470" s="26">
        <f>I470*C451</f>
        <v>13.75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6" t="s">
        <v>17</v>
      </c>
      <c r="L471" s="26">
        <f t="shared" ref="L471:N471" si="65">SUM(L325:L470)</f>
        <v>4.8613750000000007</v>
      </c>
      <c r="M471" s="26">
        <f t="shared" si="65"/>
        <v>279.25</v>
      </c>
      <c r="N471" s="26">
        <f t="shared" si="65"/>
        <v>1740.75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7">
        <f>SUM(C325:C451)</f>
        <v>1290</v>
      </c>
      <c r="C472" s="9" t="s">
        <v>18</v>
      </c>
      <c r="D472" s="9"/>
      <c r="E472" s="9"/>
      <c r="F472" s="9"/>
      <c r="G472" s="9"/>
      <c r="H472" s="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7">
        <f>B472*8760</f>
        <v>11300400</v>
      </c>
      <c r="C473" s="9" t="s">
        <v>19</v>
      </c>
      <c r="D473" s="9"/>
      <c r="E473" s="9"/>
      <c r="F473" s="9"/>
      <c r="G473" s="9"/>
      <c r="H473" s="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7">
        <f>M471</f>
        <v>279.25</v>
      </c>
      <c r="C474" s="9" t="s">
        <v>20</v>
      </c>
      <c r="D474" s="9"/>
      <c r="E474" s="9"/>
      <c r="F474" s="9"/>
      <c r="G474" s="9"/>
      <c r="H474" s="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7">
        <f>B474/B472</f>
        <v>0.21647286821705428</v>
      </c>
      <c r="C475" s="9" t="s">
        <v>21</v>
      </c>
      <c r="D475" s="9"/>
      <c r="E475" s="9"/>
      <c r="F475" s="9"/>
      <c r="G475" s="9"/>
      <c r="H475" s="1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7">
        <f>N471/B472</f>
        <v>1.3494186046511627</v>
      </c>
      <c r="C476" s="9" t="s">
        <v>22</v>
      </c>
      <c r="D476" s="9"/>
      <c r="E476" s="9"/>
      <c r="F476" s="9"/>
      <c r="G476" s="9"/>
      <c r="H476" s="1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7">
        <f>B476/B475</f>
        <v>6.2336615935541619</v>
      </c>
      <c r="C477" s="9" t="s">
        <v>23</v>
      </c>
      <c r="D477" s="9"/>
      <c r="E477" s="9"/>
      <c r="F477" s="9"/>
      <c r="G477" s="9"/>
      <c r="H477" s="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7">
        <f>(B473-N471)/B473</f>
        <v>0.99984595678029098</v>
      </c>
      <c r="C478" s="9" t="s">
        <v>24</v>
      </c>
      <c r="D478" s="9"/>
      <c r="E478" s="9"/>
      <c r="F478" s="9"/>
      <c r="G478" s="9"/>
      <c r="H478" s="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7">
        <f>1-B478</f>
        <v>1.5404321970902135E-4</v>
      </c>
      <c r="C479" s="9" t="s">
        <v>25</v>
      </c>
      <c r="D479" s="9"/>
      <c r="E479" s="9"/>
      <c r="F479" s="9"/>
      <c r="G479" s="9"/>
      <c r="H479" s="1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7">
        <f>L471*1000</f>
        <v>4861.3750000000009</v>
      </c>
      <c r="C480" s="9" t="s">
        <v>27</v>
      </c>
      <c r="D480" s="9"/>
      <c r="E480" s="9"/>
      <c r="F480" s="9"/>
      <c r="G480" s="9"/>
      <c r="H480" s="1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7">
        <f>B480/B472</f>
        <v>3.7685077519379853</v>
      </c>
      <c r="C481" s="12" t="s">
        <v>28</v>
      </c>
      <c r="D481" s="12"/>
      <c r="E481" s="12"/>
      <c r="F481" s="12"/>
      <c r="G481" s="12"/>
      <c r="H481" s="1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6.5">
      <c r="A484" s="1"/>
      <c r="B484" s="2"/>
      <c r="C484" s="2"/>
      <c r="D484" s="2"/>
      <c r="E484" s="2"/>
      <c r="F484" s="2"/>
      <c r="G484" s="2"/>
      <c r="H484" s="1" t="s">
        <v>31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3" t="s">
        <v>2</v>
      </c>
      <c r="C485" s="3" t="s">
        <v>3</v>
      </c>
      <c r="D485" s="3" t="s">
        <v>4</v>
      </c>
      <c r="E485" s="3" t="s">
        <v>5</v>
      </c>
      <c r="F485" s="3" t="s">
        <v>6</v>
      </c>
      <c r="G485" s="3" t="s">
        <v>7</v>
      </c>
      <c r="H485" s="3" t="s">
        <v>8</v>
      </c>
      <c r="I485" s="3" t="s">
        <v>9</v>
      </c>
      <c r="J485" s="3" t="s">
        <v>10</v>
      </c>
      <c r="K485" s="3" t="s">
        <v>11</v>
      </c>
      <c r="L485" s="3" t="s">
        <v>12</v>
      </c>
      <c r="M485" s="3" t="s">
        <v>13</v>
      </c>
      <c r="N485" s="3" t="s">
        <v>14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4">
        <v>32</v>
      </c>
      <c r="C486" s="14">
        <v>220</v>
      </c>
      <c r="D486" s="14">
        <v>56</v>
      </c>
      <c r="E486" s="14">
        <v>0.75</v>
      </c>
      <c r="F486" s="14">
        <f>A2</f>
        <v>2.5000000000000001E-2</v>
      </c>
      <c r="G486" s="14">
        <f t="shared" ref="G486:G497" si="66">E486*F486</f>
        <v>1.8750000000000003E-2</v>
      </c>
      <c r="H486" s="14">
        <v>0.5</v>
      </c>
      <c r="I486" s="14">
        <f t="shared" ref="I486:I504" si="67">G486*H486</f>
        <v>9.3750000000000014E-3</v>
      </c>
      <c r="J486" s="14"/>
      <c r="K486" s="14"/>
      <c r="L486" s="14"/>
      <c r="M486" s="14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4"/>
      <c r="C487" s="14"/>
      <c r="D487" s="14">
        <v>58</v>
      </c>
      <c r="E487" s="14">
        <v>0.6</v>
      </c>
      <c r="F487" s="14">
        <f t="shared" ref="F487:F497" si="68">A3</f>
        <v>2.5000000000000001E-2</v>
      </c>
      <c r="G487" s="14">
        <f t="shared" si="66"/>
        <v>1.4999999999999999E-2</v>
      </c>
      <c r="H487" s="14">
        <v>0.5</v>
      </c>
      <c r="I487" s="14">
        <f t="shared" si="67"/>
        <v>7.4999999999999997E-3</v>
      </c>
      <c r="J487" s="14"/>
      <c r="K487" s="14"/>
      <c r="L487" s="14"/>
      <c r="M487" s="14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4"/>
      <c r="C488" s="14"/>
      <c r="D488" s="14">
        <v>60</v>
      </c>
      <c r="E488" s="14">
        <v>0.75</v>
      </c>
      <c r="F488" s="14">
        <f t="shared" si="68"/>
        <v>2.5000000000000001E-2</v>
      </c>
      <c r="G488" s="14">
        <f t="shared" si="66"/>
        <v>1.8750000000000003E-2</v>
      </c>
      <c r="H488" s="14">
        <v>0.5</v>
      </c>
      <c r="I488" s="14">
        <f t="shared" si="67"/>
        <v>9.3750000000000014E-3</v>
      </c>
      <c r="J488" s="14"/>
      <c r="K488" s="14"/>
      <c r="L488" s="14"/>
      <c r="M488" s="14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4"/>
      <c r="C489" s="14"/>
      <c r="D489" s="14">
        <v>63</v>
      </c>
      <c r="E489" s="14">
        <v>0.75</v>
      </c>
      <c r="F489" s="14">
        <f t="shared" si="68"/>
        <v>2.5000000000000001E-2</v>
      </c>
      <c r="G489" s="14">
        <f t="shared" si="66"/>
        <v>1.8750000000000003E-2</v>
      </c>
      <c r="H489" s="14">
        <v>0.5</v>
      </c>
      <c r="I489" s="14">
        <f t="shared" si="67"/>
        <v>9.3750000000000014E-3</v>
      </c>
      <c r="J489" s="14"/>
      <c r="K489" s="14"/>
      <c r="L489" s="14"/>
      <c r="M489" s="14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4"/>
      <c r="C490" s="14"/>
      <c r="D490" s="14">
        <v>65</v>
      </c>
      <c r="E490" s="14">
        <v>0.75</v>
      </c>
      <c r="F490" s="14">
        <f t="shared" si="68"/>
        <v>2.5000000000000001E-2</v>
      </c>
      <c r="G490" s="14">
        <f t="shared" si="66"/>
        <v>1.8750000000000003E-2</v>
      </c>
      <c r="H490" s="14">
        <v>0.5</v>
      </c>
      <c r="I490" s="14">
        <f t="shared" si="67"/>
        <v>9.3750000000000014E-3</v>
      </c>
      <c r="J490" s="14"/>
      <c r="K490" s="14"/>
      <c r="L490" s="14"/>
      <c r="M490" s="14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4"/>
      <c r="C491" s="14"/>
      <c r="D491" s="14">
        <v>57</v>
      </c>
      <c r="E491" s="14">
        <v>0.8</v>
      </c>
      <c r="F491" s="14">
        <f t="shared" si="68"/>
        <v>2.5000000000000001E-2</v>
      </c>
      <c r="G491" s="14">
        <f t="shared" si="66"/>
        <v>2.0000000000000004E-2</v>
      </c>
      <c r="H491" s="14">
        <v>3</v>
      </c>
      <c r="I491" s="14">
        <f t="shared" si="67"/>
        <v>6.0000000000000012E-2</v>
      </c>
      <c r="J491" s="14"/>
      <c r="K491" s="14"/>
      <c r="L491" s="14"/>
      <c r="M491" s="14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4"/>
      <c r="C492" s="14"/>
      <c r="D492" s="14">
        <v>59</v>
      </c>
      <c r="E492" s="14">
        <v>0.8</v>
      </c>
      <c r="F492" s="14">
        <f t="shared" si="68"/>
        <v>2.5000000000000001E-2</v>
      </c>
      <c r="G492" s="14">
        <f t="shared" si="66"/>
        <v>2.0000000000000004E-2</v>
      </c>
      <c r="H492" s="14">
        <v>0.5</v>
      </c>
      <c r="I492" s="14">
        <f t="shared" si="67"/>
        <v>1.0000000000000002E-2</v>
      </c>
      <c r="J492" s="14"/>
      <c r="K492" s="14"/>
      <c r="L492" s="14"/>
      <c r="M492" s="14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4"/>
      <c r="C493" s="14"/>
      <c r="D493" s="14">
        <v>61</v>
      </c>
      <c r="E493" s="14">
        <v>0.6</v>
      </c>
      <c r="F493" s="14">
        <f t="shared" si="68"/>
        <v>2.5000000000000001E-2</v>
      </c>
      <c r="G493" s="14">
        <f t="shared" si="66"/>
        <v>1.4999999999999999E-2</v>
      </c>
      <c r="H493" s="14">
        <v>0.5</v>
      </c>
      <c r="I493" s="14">
        <f t="shared" si="67"/>
        <v>7.4999999999999997E-3</v>
      </c>
      <c r="J493" s="14"/>
      <c r="K493" s="14"/>
      <c r="L493" s="14"/>
      <c r="M493" s="14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4"/>
      <c r="C494" s="14"/>
      <c r="D494" s="14">
        <v>62</v>
      </c>
      <c r="E494" s="14">
        <v>0.8</v>
      </c>
      <c r="F494" s="14">
        <f t="shared" si="68"/>
        <v>2.5000000000000001E-2</v>
      </c>
      <c r="G494" s="14">
        <f t="shared" si="66"/>
        <v>2.0000000000000004E-2</v>
      </c>
      <c r="H494" s="14">
        <v>0.5</v>
      </c>
      <c r="I494" s="14">
        <f t="shared" si="67"/>
        <v>1.0000000000000002E-2</v>
      </c>
      <c r="J494" s="14"/>
      <c r="K494" s="14"/>
      <c r="L494" s="14"/>
      <c r="M494" s="14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4"/>
      <c r="C495" s="14"/>
      <c r="D495" s="14">
        <v>64</v>
      </c>
      <c r="E495" s="14">
        <v>0.6</v>
      </c>
      <c r="F495" s="14">
        <f t="shared" si="68"/>
        <v>2.5000000000000001E-2</v>
      </c>
      <c r="G495" s="14">
        <f t="shared" si="66"/>
        <v>1.4999999999999999E-2</v>
      </c>
      <c r="H495" s="14">
        <v>0.5</v>
      </c>
      <c r="I495" s="14">
        <f t="shared" si="67"/>
        <v>7.4999999999999997E-3</v>
      </c>
      <c r="J495" s="14"/>
      <c r="K495" s="14"/>
      <c r="L495" s="14"/>
      <c r="M495" s="14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4"/>
      <c r="C496" s="14"/>
      <c r="D496" s="14">
        <v>66</v>
      </c>
      <c r="E496" s="14">
        <v>0.8</v>
      </c>
      <c r="F496" s="14">
        <f t="shared" si="68"/>
        <v>2.5000000000000001E-2</v>
      </c>
      <c r="G496" s="14">
        <f t="shared" si="66"/>
        <v>2.0000000000000004E-2</v>
      </c>
      <c r="H496" s="14">
        <v>0.5</v>
      </c>
      <c r="I496" s="14">
        <f t="shared" si="67"/>
        <v>1.0000000000000002E-2</v>
      </c>
      <c r="J496" s="14"/>
      <c r="K496" s="14"/>
      <c r="L496" s="14"/>
      <c r="M496" s="14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4"/>
      <c r="C497" s="14"/>
      <c r="D497" s="14">
        <v>67</v>
      </c>
      <c r="E497" s="14">
        <v>0.6</v>
      </c>
      <c r="F497" s="14">
        <f t="shared" si="68"/>
        <v>2.5000000000000001E-2</v>
      </c>
      <c r="G497" s="14">
        <f t="shared" si="66"/>
        <v>1.4999999999999999E-2</v>
      </c>
      <c r="H497" s="14">
        <v>0.5</v>
      </c>
      <c r="I497" s="14">
        <f t="shared" si="67"/>
        <v>7.4999999999999997E-3</v>
      </c>
      <c r="J497" s="14"/>
      <c r="K497" s="14"/>
      <c r="L497" s="14"/>
      <c r="M497" s="14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4"/>
      <c r="C498" s="14"/>
      <c r="D498" s="14" t="s">
        <v>16</v>
      </c>
      <c r="E498" s="14"/>
      <c r="F498" s="14"/>
      <c r="G498" s="14">
        <v>0.1</v>
      </c>
      <c r="H498" s="14">
        <v>10</v>
      </c>
      <c r="I498" s="14">
        <f t="shared" si="67"/>
        <v>1</v>
      </c>
      <c r="J498" s="14"/>
      <c r="K498" s="14"/>
      <c r="L498" s="14"/>
      <c r="M498" s="14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4"/>
      <c r="C499" s="14"/>
      <c r="D499" s="14" t="s">
        <v>16</v>
      </c>
      <c r="E499" s="14"/>
      <c r="F499" s="14"/>
      <c r="G499" s="14">
        <v>0.1</v>
      </c>
      <c r="H499" s="14">
        <v>0.5</v>
      </c>
      <c r="I499" s="14">
        <f t="shared" si="67"/>
        <v>0.05</v>
      </c>
      <c r="J499" s="14"/>
      <c r="K499" s="14"/>
      <c r="L499" s="14"/>
      <c r="M499" s="14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4"/>
      <c r="C500" s="14"/>
      <c r="D500" s="14" t="s">
        <v>16</v>
      </c>
      <c r="E500" s="14"/>
      <c r="F500" s="14"/>
      <c r="G500" s="14">
        <v>0.1</v>
      </c>
      <c r="H500" s="14">
        <v>0.5</v>
      </c>
      <c r="I500" s="14">
        <f t="shared" si="67"/>
        <v>0.05</v>
      </c>
      <c r="J500" s="14"/>
      <c r="K500" s="14"/>
      <c r="L500" s="14"/>
      <c r="M500" s="14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4"/>
      <c r="C501" s="14"/>
      <c r="D501" s="14" t="s">
        <v>16</v>
      </c>
      <c r="E501" s="14"/>
      <c r="F501" s="14"/>
      <c r="G501" s="14">
        <v>0.1</v>
      </c>
      <c r="H501" s="14">
        <v>0.5</v>
      </c>
      <c r="I501" s="14">
        <f t="shared" si="67"/>
        <v>0.05</v>
      </c>
      <c r="J501" s="14"/>
      <c r="K501" s="14"/>
      <c r="L501" s="14"/>
      <c r="M501" s="14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4"/>
      <c r="C502" s="14"/>
      <c r="D502" s="14" t="s">
        <v>16</v>
      </c>
      <c r="E502" s="14"/>
      <c r="F502" s="14"/>
      <c r="G502" s="14">
        <v>0.1</v>
      </c>
      <c r="H502" s="14">
        <v>0.5</v>
      </c>
      <c r="I502" s="14">
        <f t="shared" si="67"/>
        <v>0.05</v>
      </c>
      <c r="J502" s="14"/>
      <c r="K502" s="14"/>
      <c r="L502" s="14"/>
      <c r="M502" s="14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14"/>
      <c r="C503" s="14"/>
      <c r="D503" s="14" t="s">
        <v>16</v>
      </c>
      <c r="E503" s="14"/>
      <c r="F503" s="14"/>
      <c r="G503" s="14">
        <v>0.1</v>
      </c>
      <c r="H503" s="14">
        <v>0.5</v>
      </c>
      <c r="I503" s="14">
        <f t="shared" si="67"/>
        <v>0.05</v>
      </c>
      <c r="J503" s="14"/>
      <c r="K503" s="14"/>
      <c r="L503" s="14"/>
      <c r="M503" s="14"/>
      <c r="N503" s="1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14"/>
      <c r="C504" s="14"/>
      <c r="D504" s="14" t="s">
        <v>16</v>
      </c>
      <c r="E504" s="14"/>
      <c r="F504" s="14"/>
      <c r="G504" s="14">
        <v>0.1</v>
      </c>
      <c r="H504" s="14">
        <v>0.5</v>
      </c>
      <c r="I504" s="14">
        <f t="shared" si="67"/>
        <v>0.05</v>
      </c>
      <c r="J504" s="14"/>
      <c r="K504" s="14"/>
      <c r="L504" s="14"/>
      <c r="M504" s="14"/>
      <c r="N504" s="1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6"/>
      <c r="C505" s="26"/>
      <c r="D505" s="26" t="s">
        <v>15</v>
      </c>
      <c r="E505" s="26"/>
      <c r="F505" s="26"/>
      <c r="G505" s="26">
        <f>SUM(G486:G504)</f>
        <v>0.91499999999999992</v>
      </c>
      <c r="H505" s="26"/>
      <c r="I505" s="26">
        <f>SUM(I486:I504)</f>
        <v>1.4575000000000002</v>
      </c>
      <c r="J505" s="26">
        <f>I505/G505</f>
        <v>1.5928961748633883</v>
      </c>
      <c r="K505" s="26">
        <v>0.54500000000000004</v>
      </c>
      <c r="L505" s="26">
        <f>K505*I505</f>
        <v>0.79433750000000014</v>
      </c>
      <c r="M505" s="26">
        <f>G505*C486</f>
        <v>201.29999999999998</v>
      </c>
      <c r="N505" s="26">
        <f>I505*C486</f>
        <v>320.65000000000003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3" t="s">
        <v>2</v>
      </c>
      <c r="C506" s="3" t="s">
        <v>3</v>
      </c>
      <c r="D506" s="3" t="s">
        <v>4</v>
      </c>
      <c r="E506" s="3" t="s">
        <v>5</v>
      </c>
      <c r="F506" s="3" t="s">
        <v>6</v>
      </c>
      <c r="G506" s="3" t="s">
        <v>7</v>
      </c>
      <c r="H506" s="3" t="s">
        <v>8</v>
      </c>
      <c r="I506" s="3" t="s">
        <v>9</v>
      </c>
      <c r="J506" s="3" t="s">
        <v>10</v>
      </c>
      <c r="K506" s="3" t="s">
        <v>11</v>
      </c>
      <c r="L506" s="3" t="s">
        <v>12</v>
      </c>
      <c r="M506" s="3" t="s">
        <v>13</v>
      </c>
      <c r="N506" s="3" t="s">
        <v>14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4">
        <v>33</v>
      </c>
      <c r="C507" s="14">
        <v>220</v>
      </c>
      <c r="D507" s="14">
        <v>56</v>
      </c>
      <c r="E507" s="14">
        <v>0.75</v>
      </c>
      <c r="F507" s="14">
        <f>A2</f>
        <v>2.5000000000000001E-2</v>
      </c>
      <c r="G507" s="14">
        <f t="shared" ref="G507:G518" si="69">E507*F507</f>
        <v>1.8750000000000003E-2</v>
      </c>
      <c r="H507" s="14">
        <v>0.5</v>
      </c>
      <c r="I507" s="14">
        <f t="shared" ref="I507:I525" si="70">G507*H507</f>
        <v>9.3750000000000014E-3</v>
      </c>
      <c r="J507" s="14"/>
      <c r="K507" s="14"/>
      <c r="L507" s="14"/>
      <c r="M507" s="14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4"/>
      <c r="C508" s="14"/>
      <c r="D508" s="14">
        <v>58</v>
      </c>
      <c r="E508" s="14">
        <v>0.6</v>
      </c>
      <c r="F508" s="14">
        <f t="shared" ref="F508:F518" si="71">A3</f>
        <v>2.5000000000000001E-2</v>
      </c>
      <c r="G508" s="14">
        <f t="shared" si="69"/>
        <v>1.4999999999999999E-2</v>
      </c>
      <c r="H508" s="14">
        <v>0.5</v>
      </c>
      <c r="I508" s="14">
        <f t="shared" si="70"/>
        <v>7.4999999999999997E-3</v>
      </c>
      <c r="J508" s="14"/>
      <c r="K508" s="14"/>
      <c r="L508" s="14"/>
      <c r="M508" s="14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4"/>
      <c r="C509" s="14"/>
      <c r="D509" s="14">
        <v>60</v>
      </c>
      <c r="E509" s="14">
        <v>0.75</v>
      </c>
      <c r="F509" s="14">
        <f t="shared" si="71"/>
        <v>2.5000000000000001E-2</v>
      </c>
      <c r="G509" s="14">
        <f t="shared" si="69"/>
        <v>1.8750000000000003E-2</v>
      </c>
      <c r="H509" s="14">
        <v>0.5</v>
      </c>
      <c r="I509" s="14">
        <f t="shared" si="70"/>
        <v>9.3750000000000014E-3</v>
      </c>
      <c r="J509" s="14"/>
      <c r="K509" s="14"/>
      <c r="L509" s="14"/>
      <c r="M509" s="14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4"/>
      <c r="C510" s="14"/>
      <c r="D510" s="14">
        <v>63</v>
      </c>
      <c r="E510" s="14">
        <v>0.75</v>
      </c>
      <c r="F510" s="14">
        <f t="shared" si="71"/>
        <v>2.5000000000000001E-2</v>
      </c>
      <c r="G510" s="14">
        <f t="shared" si="69"/>
        <v>1.8750000000000003E-2</v>
      </c>
      <c r="H510" s="14">
        <v>0.5</v>
      </c>
      <c r="I510" s="14">
        <f t="shared" si="70"/>
        <v>9.3750000000000014E-3</v>
      </c>
      <c r="J510" s="14"/>
      <c r="K510" s="14"/>
      <c r="L510" s="14"/>
      <c r="M510" s="14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4"/>
      <c r="C511" s="14"/>
      <c r="D511" s="14">
        <v>65</v>
      </c>
      <c r="E511" s="14">
        <v>0.75</v>
      </c>
      <c r="F511" s="14">
        <f t="shared" si="71"/>
        <v>2.5000000000000001E-2</v>
      </c>
      <c r="G511" s="14">
        <f t="shared" si="69"/>
        <v>1.8750000000000003E-2</v>
      </c>
      <c r="H511" s="14">
        <v>0.5</v>
      </c>
      <c r="I511" s="14">
        <f t="shared" si="70"/>
        <v>9.3750000000000014E-3</v>
      </c>
      <c r="J511" s="14"/>
      <c r="K511" s="14"/>
      <c r="L511" s="14"/>
      <c r="M511" s="14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4"/>
      <c r="C512" s="14"/>
      <c r="D512" s="14">
        <v>57</v>
      </c>
      <c r="E512" s="14">
        <v>0.8</v>
      </c>
      <c r="F512" s="14">
        <f t="shared" si="71"/>
        <v>2.5000000000000001E-2</v>
      </c>
      <c r="G512" s="14">
        <f t="shared" si="69"/>
        <v>2.0000000000000004E-2</v>
      </c>
      <c r="H512" s="14">
        <v>0.5</v>
      </c>
      <c r="I512" s="14">
        <f t="shared" si="70"/>
        <v>1.0000000000000002E-2</v>
      </c>
      <c r="J512" s="14"/>
      <c r="K512" s="14"/>
      <c r="L512" s="14"/>
      <c r="M512" s="14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4"/>
      <c r="C513" s="14"/>
      <c r="D513" s="14">
        <v>59</v>
      </c>
      <c r="E513" s="14">
        <v>0.8</v>
      </c>
      <c r="F513" s="14">
        <f t="shared" si="71"/>
        <v>2.5000000000000001E-2</v>
      </c>
      <c r="G513" s="14">
        <f t="shared" si="69"/>
        <v>2.0000000000000004E-2</v>
      </c>
      <c r="H513" s="14">
        <v>3</v>
      </c>
      <c r="I513" s="14">
        <f t="shared" si="70"/>
        <v>6.0000000000000012E-2</v>
      </c>
      <c r="J513" s="14"/>
      <c r="K513" s="14"/>
      <c r="L513" s="14"/>
      <c r="M513" s="14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4"/>
      <c r="C514" s="14"/>
      <c r="D514" s="14">
        <v>61</v>
      </c>
      <c r="E514" s="14">
        <v>0.6</v>
      </c>
      <c r="F514" s="14">
        <f t="shared" si="71"/>
        <v>2.5000000000000001E-2</v>
      </c>
      <c r="G514" s="14">
        <f t="shared" si="69"/>
        <v>1.4999999999999999E-2</v>
      </c>
      <c r="H514" s="14">
        <v>0.5</v>
      </c>
      <c r="I514" s="14">
        <f t="shared" si="70"/>
        <v>7.4999999999999997E-3</v>
      </c>
      <c r="J514" s="14"/>
      <c r="K514" s="14"/>
      <c r="L514" s="14"/>
      <c r="M514" s="14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4"/>
      <c r="C515" s="14"/>
      <c r="D515" s="14">
        <v>62</v>
      </c>
      <c r="E515" s="14">
        <v>0.8</v>
      </c>
      <c r="F515" s="14">
        <f t="shared" si="71"/>
        <v>2.5000000000000001E-2</v>
      </c>
      <c r="G515" s="14">
        <f t="shared" si="69"/>
        <v>2.0000000000000004E-2</v>
      </c>
      <c r="H515" s="14">
        <v>0.5</v>
      </c>
      <c r="I515" s="14">
        <f t="shared" si="70"/>
        <v>1.0000000000000002E-2</v>
      </c>
      <c r="J515" s="14"/>
      <c r="K515" s="14"/>
      <c r="L515" s="14"/>
      <c r="M515" s="14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4"/>
      <c r="C516" s="14"/>
      <c r="D516" s="14">
        <v>64</v>
      </c>
      <c r="E516" s="14">
        <v>0.6</v>
      </c>
      <c r="F516" s="14">
        <f t="shared" si="71"/>
        <v>2.5000000000000001E-2</v>
      </c>
      <c r="G516" s="14">
        <f t="shared" si="69"/>
        <v>1.4999999999999999E-2</v>
      </c>
      <c r="H516" s="14">
        <v>0.5</v>
      </c>
      <c r="I516" s="14">
        <f t="shared" si="70"/>
        <v>7.4999999999999997E-3</v>
      </c>
      <c r="J516" s="14"/>
      <c r="K516" s="14"/>
      <c r="L516" s="14"/>
      <c r="M516" s="14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4"/>
      <c r="C517" s="14"/>
      <c r="D517" s="14">
        <v>66</v>
      </c>
      <c r="E517" s="14">
        <v>0.8</v>
      </c>
      <c r="F517" s="14">
        <f t="shared" si="71"/>
        <v>2.5000000000000001E-2</v>
      </c>
      <c r="G517" s="14">
        <f t="shared" si="69"/>
        <v>2.0000000000000004E-2</v>
      </c>
      <c r="H517" s="14">
        <v>0.5</v>
      </c>
      <c r="I517" s="14">
        <f t="shared" si="70"/>
        <v>1.0000000000000002E-2</v>
      </c>
      <c r="J517" s="14"/>
      <c r="K517" s="14"/>
      <c r="L517" s="14"/>
      <c r="M517" s="14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4"/>
      <c r="C518" s="14"/>
      <c r="D518" s="14">
        <v>67</v>
      </c>
      <c r="E518" s="14">
        <v>0.6</v>
      </c>
      <c r="F518" s="14">
        <f t="shared" si="71"/>
        <v>2.5000000000000001E-2</v>
      </c>
      <c r="G518" s="14">
        <f t="shared" si="69"/>
        <v>1.4999999999999999E-2</v>
      </c>
      <c r="H518" s="14">
        <v>0.5</v>
      </c>
      <c r="I518" s="14">
        <f t="shared" si="70"/>
        <v>7.4999999999999997E-3</v>
      </c>
      <c r="J518" s="14"/>
      <c r="K518" s="14"/>
      <c r="L518" s="14"/>
      <c r="M518" s="14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4"/>
      <c r="C519" s="14"/>
      <c r="D519" s="14" t="s">
        <v>16</v>
      </c>
      <c r="E519" s="14"/>
      <c r="F519" s="14"/>
      <c r="G519" s="14">
        <v>0.1</v>
      </c>
      <c r="H519" s="14">
        <v>10</v>
      </c>
      <c r="I519" s="14">
        <f t="shared" si="70"/>
        <v>1</v>
      </c>
      <c r="J519" s="14" t="s">
        <v>26</v>
      </c>
      <c r="K519" s="14"/>
      <c r="L519" s="14"/>
      <c r="M519" s="14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4"/>
      <c r="C520" s="14"/>
      <c r="D520" s="14" t="s">
        <v>16</v>
      </c>
      <c r="E520" s="14"/>
      <c r="F520" s="14"/>
      <c r="G520" s="14">
        <v>0.1</v>
      </c>
      <c r="H520" s="14">
        <v>0.5</v>
      </c>
      <c r="I520" s="14">
        <f t="shared" si="70"/>
        <v>0.05</v>
      </c>
      <c r="J520" s="14"/>
      <c r="K520" s="14"/>
      <c r="L520" s="14"/>
      <c r="M520" s="14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4"/>
      <c r="C521" s="14"/>
      <c r="D521" s="14" t="s">
        <v>16</v>
      </c>
      <c r="E521" s="14"/>
      <c r="F521" s="14"/>
      <c r="G521" s="14">
        <v>0.1</v>
      </c>
      <c r="H521" s="14">
        <v>0.5</v>
      </c>
      <c r="I521" s="14">
        <f t="shared" si="70"/>
        <v>0.05</v>
      </c>
      <c r="J521" s="14"/>
      <c r="K521" s="14"/>
      <c r="L521" s="14"/>
      <c r="M521" s="14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4"/>
      <c r="C522" s="14"/>
      <c r="D522" s="14" t="s">
        <v>16</v>
      </c>
      <c r="E522" s="14"/>
      <c r="F522" s="14"/>
      <c r="G522" s="14">
        <v>0.1</v>
      </c>
      <c r="H522" s="14">
        <v>0.5</v>
      </c>
      <c r="I522" s="14">
        <f t="shared" si="70"/>
        <v>0.05</v>
      </c>
      <c r="J522" s="14"/>
      <c r="K522" s="14"/>
      <c r="L522" s="14"/>
      <c r="M522" s="14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4"/>
      <c r="C523" s="14"/>
      <c r="D523" s="14" t="s">
        <v>16</v>
      </c>
      <c r="E523" s="14"/>
      <c r="F523" s="14"/>
      <c r="G523" s="14">
        <v>0.1</v>
      </c>
      <c r="H523" s="14">
        <v>0.5</v>
      </c>
      <c r="I523" s="14">
        <f t="shared" si="70"/>
        <v>0.05</v>
      </c>
      <c r="J523" s="14"/>
      <c r="K523" s="14"/>
      <c r="L523" s="14"/>
      <c r="M523" s="14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14"/>
      <c r="C524" s="14"/>
      <c r="D524" s="14" t="s">
        <v>16</v>
      </c>
      <c r="E524" s="14"/>
      <c r="F524" s="14"/>
      <c r="G524" s="14">
        <v>0.1</v>
      </c>
      <c r="H524" s="14">
        <v>0.5</v>
      </c>
      <c r="I524" s="14">
        <f t="shared" si="70"/>
        <v>0.05</v>
      </c>
      <c r="J524" s="14"/>
      <c r="K524" s="14"/>
      <c r="L524" s="14"/>
      <c r="M524" s="14"/>
      <c r="N524" s="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14"/>
      <c r="C525" s="14"/>
      <c r="D525" s="14" t="s">
        <v>16</v>
      </c>
      <c r="E525" s="14"/>
      <c r="F525" s="14"/>
      <c r="G525" s="14">
        <v>0.1</v>
      </c>
      <c r="H525" s="14">
        <v>0.5</v>
      </c>
      <c r="I525" s="14">
        <f t="shared" si="70"/>
        <v>0.05</v>
      </c>
      <c r="J525" s="14"/>
      <c r="K525" s="14"/>
      <c r="L525" s="14"/>
      <c r="M525" s="14"/>
      <c r="N525" s="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6"/>
      <c r="C526" s="26"/>
      <c r="D526" s="26" t="s">
        <v>15</v>
      </c>
      <c r="E526" s="26"/>
      <c r="F526" s="26"/>
      <c r="G526" s="26">
        <f>SUM(G507:G525)</f>
        <v>0.91499999999999992</v>
      </c>
      <c r="H526" s="26"/>
      <c r="I526" s="26">
        <f>SUM(I507:I525)</f>
        <v>1.4575000000000002</v>
      </c>
      <c r="J526" s="26">
        <f>I526/G526</f>
        <v>1.5928961748633883</v>
      </c>
      <c r="K526" s="26">
        <v>0.54500000000000004</v>
      </c>
      <c r="L526" s="26">
        <f>K526*I526</f>
        <v>0.79433750000000014</v>
      </c>
      <c r="M526" s="26">
        <f>G526*C507</f>
        <v>201.29999999999998</v>
      </c>
      <c r="N526" s="26">
        <f>I526*C507</f>
        <v>320.65000000000003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3" t="s">
        <v>2</v>
      </c>
      <c r="C527" s="3" t="s">
        <v>3</v>
      </c>
      <c r="D527" s="3" t="s">
        <v>4</v>
      </c>
      <c r="E527" s="3" t="s">
        <v>5</v>
      </c>
      <c r="F527" s="3" t="s">
        <v>6</v>
      </c>
      <c r="G527" s="3" t="s">
        <v>7</v>
      </c>
      <c r="H527" s="3" t="s">
        <v>8</v>
      </c>
      <c r="I527" s="3" t="s">
        <v>9</v>
      </c>
      <c r="J527" s="3" t="s">
        <v>10</v>
      </c>
      <c r="K527" s="3" t="s">
        <v>11</v>
      </c>
      <c r="L527" s="3" t="s">
        <v>12</v>
      </c>
      <c r="M527" s="3" t="s">
        <v>13</v>
      </c>
      <c r="N527" s="3" t="s">
        <v>14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4">
        <v>34</v>
      </c>
      <c r="C528" s="14">
        <v>220</v>
      </c>
      <c r="D528" s="14">
        <v>56</v>
      </c>
      <c r="E528" s="14">
        <v>0.75</v>
      </c>
      <c r="F528" s="14">
        <f>A2</f>
        <v>2.5000000000000001E-2</v>
      </c>
      <c r="G528" s="14">
        <f t="shared" ref="G528:G539" si="72">E528*F528</f>
        <v>1.8750000000000003E-2</v>
      </c>
      <c r="H528" s="14">
        <v>0.5</v>
      </c>
      <c r="I528" s="14">
        <f t="shared" ref="I528:I546" si="73">G528*H528</f>
        <v>9.3750000000000014E-3</v>
      </c>
      <c r="J528" s="14"/>
      <c r="K528" s="14"/>
      <c r="L528" s="14"/>
      <c r="M528" s="14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4"/>
      <c r="C529" s="14"/>
      <c r="D529" s="14">
        <v>58</v>
      </c>
      <c r="E529" s="14">
        <v>0.6</v>
      </c>
      <c r="F529" s="14">
        <f t="shared" ref="F529:F539" si="74">A3</f>
        <v>2.5000000000000001E-2</v>
      </c>
      <c r="G529" s="14">
        <f t="shared" si="72"/>
        <v>1.4999999999999999E-2</v>
      </c>
      <c r="H529" s="14">
        <v>0.5</v>
      </c>
      <c r="I529" s="14">
        <f t="shared" si="73"/>
        <v>7.4999999999999997E-3</v>
      </c>
      <c r="J529" s="14"/>
      <c r="K529" s="14"/>
      <c r="L529" s="14"/>
      <c r="M529" s="14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4"/>
      <c r="C530" s="14"/>
      <c r="D530" s="14">
        <v>60</v>
      </c>
      <c r="E530" s="14">
        <v>0.75</v>
      </c>
      <c r="F530" s="14">
        <f t="shared" si="74"/>
        <v>2.5000000000000001E-2</v>
      </c>
      <c r="G530" s="14">
        <f t="shared" si="72"/>
        <v>1.8750000000000003E-2</v>
      </c>
      <c r="H530" s="14">
        <v>0.5</v>
      </c>
      <c r="I530" s="14">
        <f t="shared" si="73"/>
        <v>9.3750000000000014E-3</v>
      </c>
      <c r="J530" s="14"/>
      <c r="K530" s="14"/>
      <c r="L530" s="14"/>
      <c r="M530" s="14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4"/>
      <c r="C531" s="14"/>
      <c r="D531" s="14">
        <v>63</v>
      </c>
      <c r="E531" s="14">
        <v>0.75</v>
      </c>
      <c r="F531" s="14">
        <f t="shared" si="74"/>
        <v>2.5000000000000001E-2</v>
      </c>
      <c r="G531" s="14">
        <f t="shared" si="72"/>
        <v>1.8750000000000003E-2</v>
      </c>
      <c r="H531" s="14">
        <v>0.5</v>
      </c>
      <c r="I531" s="14">
        <f t="shared" si="73"/>
        <v>9.3750000000000014E-3</v>
      </c>
      <c r="J531" s="14"/>
      <c r="K531" s="14"/>
      <c r="L531" s="14"/>
      <c r="M531" s="14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4"/>
      <c r="C532" s="14"/>
      <c r="D532" s="14">
        <v>65</v>
      </c>
      <c r="E532" s="14">
        <v>0.75</v>
      </c>
      <c r="F532" s="14">
        <f t="shared" si="74"/>
        <v>2.5000000000000001E-2</v>
      </c>
      <c r="G532" s="14">
        <f t="shared" si="72"/>
        <v>1.8750000000000003E-2</v>
      </c>
      <c r="H532" s="14">
        <v>0.5</v>
      </c>
      <c r="I532" s="14">
        <f t="shared" si="73"/>
        <v>9.3750000000000014E-3</v>
      </c>
      <c r="J532" s="14"/>
      <c r="K532" s="14"/>
      <c r="L532" s="14"/>
      <c r="M532" s="14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4"/>
      <c r="C533" s="14"/>
      <c r="D533" s="14">
        <v>57</v>
      </c>
      <c r="E533" s="14">
        <v>0.8</v>
      </c>
      <c r="F533" s="14">
        <f t="shared" si="74"/>
        <v>2.5000000000000001E-2</v>
      </c>
      <c r="G533" s="14">
        <f t="shared" si="72"/>
        <v>2.0000000000000004E-2</v>
      </c>
      <c r="H533" s="14">
        <v>0.5</v>
      </c>
      <c r="I533" s="14">
        <f t="shared" si="73"/>
        <v>1.0000000000000002E-2</v>
      </c>
      <c r="J533" s="14"/>
      <c r="K533" s="14"/>
      <c r="L533" s="14"/>
      <c r="M533" s="14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4"/>
      <c r="C534" s="14"/>
      <c r="D534" s="14">
        <v>59</v>
      </c>
      <c r="E534" s="14">
        <v>0.8</v>
      </c>
      <c r="F534" s="14">
        <f t="shared" si="74"/>
        <v>2.5000000000000001E-2</v>
      </c>
      <c r="G534" s="14">
        <f t="shared" si="72"/>
        <v>2.0000000000000004E-2</v>
      </c>
      <c r="H534" s="14">
        <v>0.5</v>
      </c>
      <c r="I534" s="14">
        <f t="shared" si="73"/>
        <v>1.0000000000000002E-2</v>
      </c>
      <c r="J534" s="14"/>
      <c r="K534" s="14"/>
      <c r="L534" s="14"/>
      <c r="M534" s="14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4"/>
      <c r="C535" s="14"/>
      <c r="D535" s="14">
        <v>61</v>
      </c>
      <c r="E535" s="14">
        <v>0.6</v>
      </c>
      <c r="F535" s="14">
        <f t="shared" si="74"/>
        <v>2.5000000000000001E-2</v>
      </c>
      <c r="G535" s="14">
        <f t="shared" si="72"/>
        <v>1.4999999999999999E-2</v>
      </c>
      <c r="H535" s="14">
        <v>3</v>
      </c>
      <c r="I535" s="14">
        <f t="shared" si="73"/>
        <v>4.4999999999999998E-2</v>
      </c>
      <c r="J535" s="14"/>
      <c r="K535" s="14"/>
      <c r="L535" s="14"/>
      <c r="M535" s="14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4"/>
      <c r="C536" s="14"/>
      <c r="D536" s="14">
        <v>62</v>
      </c>
      <c r="E536" s="14">
        <v>0.8</v>
      </c>
      <c r="F536" s="14">
        <f t="shared" si="74"/>
        <v>2.5000000000000001E-2</v>
      </c>
      <c r="G536" s="14">
        <f t="shared" si="72"/>
        <v>2.0000000000000004E-2</v>
      </c>
      <c r="H536" s="14">
        <v>3</v>
      </c>
      <c r="I536" s="14">
        <f t="shared" si="73"/>
        <v>6.0000000000000012E-2</v>
      </c>
      <c r="J536" s="14"/>
      <c r="K536" s="14"/>
      <c r="L536" s="14"/>
      <c r="M536" s="14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4"/>
      <c r="C537" s="14"/>
      <c r="D537" s="14">
        <v>64</v>
      </c>
      <c r="E537" s="14">
        <v>0.6</v>
      </c>
      <c r="F537" s="14">
        <f t="shared" si="74"/>
        <v>2.5000000000000001E-2</v>
      </c>
      <c r="G537" s="14">
        <f t="shared" si="72"/>
        <v>1.4999999999999999E-2</v>
      </c>
      <c r="H537" s="14">
        <v>0.5</v>
      </c>
      <c r="I537" s="14">
        <f t="shared" si="73"/>
        <v>7.4999999999999997E-3</v>
      </c>
      <c r="J537" s="14"/>
      <c r="K537" s="14"/>
      <c r="L537" s="14"/>
      <c r="M537" s="14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4"/>
      <c r="C538" s="14"/>
      <c r="D538" s="14">
        <v>66</v>
      </c>
      <c r="E538" s="14">
        <v>0.8</v>
      </c>
      <c r="F538" s="14">
        <f t="shared" si="74"/>
        <v>2.5000000000000001E-2</v>
      </c>
      <c r="G538" s="14">
        <f t="shared" si="72"/>
        <v>2.0000000000000004E-2</v>
      </c>
      <c r="H538" s="14">
        <v>0.5</v>
      </c>
      <c r="I538" s="14">
        <f t="shared" si="73"/>
        <v>1.0000000000000002E-2</v>
      </c>
      <c r="J538" s="14"/>
      <c r="K538" s="14"/>
      <c r="L538" s="14"/>
      <c r="M538" s="14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4"/>
      <c r="C539" s="14"/>
      <c r="D539" s="14">
        <v>67</v>
      </c>
      <c r="E539" s="14">
        <v>0.6</v>
      </c>
      <c r="F539" s="14">
        <f t="shared" si="74"/>
        <v>2.5000000000000001E-2</v>
      </c>
      <c r="G539" s="14">
        <f t="shared" si="72"/>
        <v>1.4999999999999999E-2</v>
      </c>
      <c r="H539" s="14">
        <v>0.5</v>
      </c>
      <c r="I539" s="14">
        <f t="shared" si="73"/>
        <v>7.4999999999999997E-3</v>
      </c>
      <c r="J539" s="14"/>
      <c r="K539" s="14"/>
      <c r="L539" s="14"/>
      <c r="M539" s="14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4"/>
      <c r="C540" s="14"/>
      <c r="D540" s="14" t="s">
        <v>16</v>
      </c>
      <c r="E540" s="14"/>
      <c r="F540" s="14"/>
      <c r="G540" s="14">
        <v>0.1</v>
      </c>
      <c r="H540" s="14">
        <v>10</v>
      </c>
      <c r="I540" s="14">
        <f t="shared" si="73"/>
        <v>1</v>
      </c>
      <c r="J540" s="14"/>
      <c r="K540" s="14"/>
      <c r="L540" s="14"/>
      <c r="M540" s="14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4"/>
      <c r="C541" s="14"/>
      <c r="D541" s="14" t="s">
        <v>16</v>
      </c>
      <c r="E541" s="14"/>
      <c r="F541" s="14"/>
      <c r="G541" s="14">
        <v>0.1</v>
      </c>
      <c r="H541" s="14">
        <v>10</v>
      </c>
      <c r="I541" s="14">
        <f t="shared" si="73"/>
        <v>1</v>
      </c>
      <c r="J541" s="14"/>
      <c r="K541" s="14"/>
      <c r="L541" s="14"/>
      <c r="M541" s="14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4"/>
      <c r="C542" s="14"/>
      <c r="D542" s="14" t="s">
        <v>16</v>
      </c>
      <c r="E542" s="14"/>
      <c r="F542" s="14"/>
      <c r="G542" s="14">
        <v>0.1</v>
      </c>
      <c r="H542" s="14">
        <v>0.5</v>
      </c>
      <c r="I542" s="14">
        <f t="shared" si="73"/>
        <v>0.05</v>
      </c>
      <c r="J542" s="14"/>
      <c r="K542" s="14"/>
      <c r="L542" s="14"/>
      <c r="M542" s="14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4"/>
      <c r="C543" s="14"/>
      <c r="D543" s="14" t="s">
        <v>16</v>
      </c>
      <c r="E543" s="14"/>
      <c r="F543" s="14"/>
      <c r="G543" s="14">
        <v>0.1</v>
      </c>
      <c r="H543" s="14">
        <v>0.5</v>
      </c>
      <c r="I543" s="14">
        <f t="shared" si="73"/>
        <v>0.05</v>
      </c>
      <c r="J543" s="14"/>
      <c r="K543" s="14"/>
      <c r="L543" s="14"/>
      <c r="M543" s="14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4"/>
      <c r="C544" s="14"/>
      <c r="D544" s="14" t="s">
        <v>16</v>
      </c>
      <c r="E544" s="14"/>
      <c r="F544" s="14"/>
      <c r="G544" s="14">
        <v>0.1</v>
      </c>
      <c r="H544" s="14">
        <v>0.5</v>
      </c>
      <c r="I544" s="14">
        <f t="shared" si="73"/>
        <v>0.05</v>
      </c>
      <c r="J544" s="14"/>
      <c r="K544" s="14"/>
      <c r="L544" s="14"/>
      <c r="M544" s="14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14"/>
      <c r="C545" s="14"/>
      <c r="D545" s="14" t="s">
        <v>16</v>
      </c>
      <c r="E545" s="14"/>
      <c r="F545" s="14"/>
      <c r="G545" s="14">
        <v>0.1</v>
      </c>
      <c r="H545" s="14">
        <v>0.5</v>
      </c>
      <c r="I545" s="14">
        <f t="shared" si="73"/>
        <v>0.05</v>
      </c>
      <c r="J545" s="14"/>
      <c r="K545" s="14"/>
      <c r="L545" s="14"/>
      <c r="M545" s="14"/>
      <c r="N545" s="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14"/>
      <c r="C546" s="14"/>
      <c r="D546" s="14" t="s">
        <v>16</v>
      </c>
      <c r="E546" s="14"/>
      <c r="F546" s="14"/>
      <c r="G546" s="14">
        <v>0.1</v>
      </c>
      <c r="H546" s="14">
        <v>0.5</v>
      </c>
      <c r="I546" s="14">
        <f t="shared" si="73"/>
        <v>0.05</v>
      </c>
      <c r="J546" s="14"/>
      <c r="K546" s="14"/>
      <c r="L546" s="14"/>
      <c r="M546" s="14"/>
      <c r="N546" s="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6"/>
      <c r="C547" s="26"/>
      <c r="D547" s="26" t="s">
        <v>15</v>
      </c>
      <c r="E547" s="26"/>
      <c r="F547" s="26"/>
      <c r="G547" s="26">
        <f>SUM(G528:G546)</f>
        <v>0.91499999999999992</v>
      </c>
      <c r="H547" s="26"/>
      <c r="I547" s="26">
        <f>SUM(I528:I546)</f>
        <v>2.4449999999999994</v>
      </c>
      <c r="J547" s="26">
        <f>I547/G547</f>
        <v>2.6721311475409832</v>
      </c>
      <c r="K547" s="26">
        <v>0.54500000000000004</v>
      </c>
      <c r="L547" s="26">
        <f>K547*I547</f>
        <v>1.3325249999999997</v>
      </c>
      <c r="M547" s="26">
        <f>G547*C528</f>
        <v>201.29999999999998</v>
      </c>
      <c r="N547" s="26">
        <f>I547*C528</f>
        <v>537.89999999999986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3" t="s">
        <v>2</v>
      </c>
      <c r="C548" s="3" t="s">
        <v>3</v>
      </c>
      <c r="D548" s="3" t="s">
        <v>4</v>
      </c>
      <c r="E548" s="3" t="s">
        <v>5</v>
      </c>
      <c r="F548" s="3" t="s">
        <v>6</v>
      </c>
      <c r="G548" s="3" t="s">
        <v>7</v>
      </c>
      <c r="H548" s="3" t="s">
        <v>8</v>
      </c>
      <c r="I548" s="3" t="s">
        <v>9</v>
      </c>
      <c r="J548" s="3" t="s">
        <v>10</v>
      </c>
      <c r="K548" s="3" t="s">
        <v>11</v>
      </c>
      <c r="L548" s="3" t="s">
        <v>12</v>
      </c>
      <c r="M548" s="3" t="s">
        <v>13</v>
      </c>
      <c r="N548" s="3" t="s">
        <v>14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4">
        <v>35</v>
      </c>
      <c r="C549" s="14">
        <v>220</v>
      </c>
      <c r="D549" s="14">
        <v>56</v>
      </c>
      <c r="E549" s="14">
        <v>0.75</v>
      </c>
      <c r="F549" s="14">
        <f>A2</f>
        <v>2.5000000000000001E-2</v>
      </c>
      <c r="G549" s="14">
        <f t="shared" ref="G549:G560" si="75">E549*F549</f>
        <v>1.8750000000000003E-2</v>
      </c>
      <c r="H549" s="14">
        <v>0.5</v>
      </c>
      <c r="I549" s="14">
        <f t="shared" ref="I549:I567" si="76">G549*H549</f>
        <v>9.3750000000000014E-3</v>
      </c>
      <c r="J549" s="14"/>
      <c r="K549" s="14"/>
      <c r="L549" s="14"/>
      <c r="M549" s="14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4"/>
      <c r="C550" s="14"/>
      <c r="D550" s="14">
        <v>58</v>
      </c>
      <c r="E550" s="14">
        <v>0.6</v>
      </c>
      <c r="F550" s="14">
        <f t="shared" ref="F550:F559" si="77">A3</f>
        <v>2.5000000000000001E-2</v>
      </c>
      <c r="G550" s="14">
        <f t="shared" si="75"/>
        <v>1.4999999999999999E-2</v>
      </c>
      <c r="H550" s="14">
        <v>0.5</v>
      </c>
      <c r="I550" s="14">
        <f t="shared" si="76"/>
        <v>7.4999999999999997E-3</v>
      </c>
      <c r="J550" s="14"/>
      <c r="K550" s="14"/>
      <c r="L550" s="14"/>
      <c r="M550" s="14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4"/>
      <c r="C551" s="14"/>
      <c r="D551" s="14">
        <v>60</v>
      </c>
      <c r="E551" s="14">
        <v>0.75</v>
      </c>
      <c r="F551" s="14">
        <f t="shared" si="77"/>
        <v>2.5000000000000001E-2</v>
      </c>
      <c r="G551" s="14">
        <f t="shared" si="75"/>
        <v>1.8750000000000003E-2</v>
      </c>
      <c r="H551" s="14">
        <v>0.5</v>
      </c>
      <c r="I551" s="14">
        <f t="shared" si="76"/>
        <v>9.3750000000000014E-3</v>
      </c>
      <c r="J551" s="14"/>
      <c r="K551" s="14"/>
      <c r="L551" s="14"/>
      <c r="M551" s="14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4"/>
      <c r="C552" s="14"/>
      <c r="D552" s="14">
        <v>63</v>
      </c>
      <c r="E552" s="14">
        <v>0.75</v>
      </c>
      <c r="F552" s="14">
        <f t="shared" si="77"/>
        <v>2.5000000000000001E-2</v>
      </c>
      <c r="G552" s="14">
        <f t="shared" si="75"/>
        <v>1.8750000000000003E-2</v>
      </c>
      <c r="H552" s="14">
        <v>0.5</v>
      </c>
      <c r="I552" s="14">
        <f t="shared" si="76"/>
        <v>9.3750000000000014E-3</v>
      </c>
      <c r="J552" s="14"/>
      <c r="K552" s="14"/>
      <c r="L552" s="14"/>
      <c r="M552" s="14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4"/>
      <c r="C553" s="14"/>
      <c r="D553" s="14">
        <v>65</v>
      </c>
      <c r="E553" s="14">
        <v>0.75</v>
      </c>
      <c r="F553" s="14">
        <f t="shared" si="77"/>
        <v>2.5000000000000001E-2</v>
      </c>
      <c r="G553" s="14">
        <f t="shared" si="75"/>
        <v>1.8750000000000003E-2</v>
      </c>
      <c r="H553" s="14">
        <v>0.5</v>
      </c>
      <c r="I553" s="14">
        <f t="shared" si="76"/>
        <v>9.3750000000000014E-3</v>
      </c>
      <c r="J553" s="14"/>
      <c r="K553" s="14"/>
      <c r="L553" s="14"/>
      <c r="M553" s="14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4"/>
      <c r="C554" s="14"/>
      <c r="D554" s="14">
        <v>57</v>
      </c>
      <c r="E554" s="14">
        <v>0.8</v>
      </c>
      <c r="F554" s="14">
        <f t="shared" si="77"/>
        <v>2.5000000000000001E-2</v>
      </c>
      <c r="G554" s="14">
        <f t="shared" si="75"/>
        <v>2.0000000000000004E-2</v>
      </c>
      <c r="H554" s="14">
        <v>0.5</v>
      </c>
      <c r="I554" s="14">
        <f t="shared" si="76"/>
        <v>1.0000000000000002E-2</v>
      </c>
      <c r="J554" s="14"/>
      <c r="K554" s="14"/>
      <c r="L554" s="14"/>
      <c r="M554" s="14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4"/>
      <c r="C555" s="14"/>
      <c r="D555" s="14">
        <v>59</v>
      </c>
      <c r="E555" s="14">
        <v>0.8</v>
      </c>
      <c r="F555" s="14">
        <f t="shared" si="77"/>
        <v>2.5000000000000001E-2</v>
      </c>
      <c r="G555" s="14">
        <f t="shared" si="75"/>
        <v>2.0000000000000004E-2</v>
      </c>
      <c r="H555" s="14">
        <v>0.5</v>
      </c>
      <c r="I555" s="14">
        <f t="shared" si="76"/>
        <v>1.0000000000000002E-2</v>
      </c>
      <c r="J555" s="14"/>
      <c r="K555" s="14"/>
      <c r="L555" s="14"/>
      <c r="M555" s="14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4"/>
      <c r="C556" s="14"/>
      <c r="D556" s="14">
        <v>61</v>
      </c>
      <c r="E556" s="14">
        <v>0.6</v>
      </c>
      <c r="F556" s="14">
        <f t="shared" si="77"/>
        <v>2.5000000000000001E-2</v>
      </c>
      <c r="G556" s="14">
        <f t="shared" si="75"/>
        <v>1.4999999999999999E-2</v>
      </c>
      <c r="H556" s="14">
        <v>3</v>
      </c>
      <c r="I556" s="14">
        <f t="shared" si="76"/>
        <v>4.4999999999999998E-2</v>
      </c>
      <c r="J556" s="14"/>
      <c r="K556" s="14"/>
      <c r="L556" s="14"/>
      <c r="M556" s="14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4"/>
      <c r="C557" s="14"/>
      <c r="D557" s="14">
        <v>62</v>
      </c>
      <c r="E557" s="14">
        <v>0.8</v>
      </c>
      <c r="F557" s="14">
        <f t="shared" si="77"/>
        <v>2.5000000000000001E-2</v>
      </c>
      <c r="G557" s="14">
        <f t="shared" si="75"/>
        <v>2.0000000000000004E-2</v>
      </c>
      <c r="H557" s="14">
        <v>3</v>
      </c>
      <c r="I557" s="14">
        <f t="shared" si="76"/>
        <v>6.0000000000000012E-2</v>
      </c>
      <c r="J557" s="14"/>
      <c r="K557" s="14"/>
      <c r="L557" s="14"/>
      <c r="M557" s="14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4"/>
      <c r="C558" s="14"/>
      <c r="D558" s="14">
        <v>64</v>
      </c>
      <c r="E558" s="14">
        <v>0.6</v>
      </c>
      <c r="F558" s="14">
        <f t="shared" si="77"/>
        <v>2.5000000000000001E-2</v>
      </c>
      <c r="G558" s="14">
        <f t="shared" si="75"/>
        <v>1.4999999999999999E-2</v>
      </c>
      <c r="H558" s="14">
        <v>0.5</v>
      </c>
      <c r="I558" s="14">
        <f t="shared" si="76"/>
        <v>7.4999999999999997E-3</v>
      </c>
      <c r="J558" s="14"/>
      <c r="K558" s="14"/>
      <c r="L558" s="14"/>
      <c r="M558" s="14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4"/>
      <c r="C559" s="14"/>
      <c r="D559" s="14">
        <v>66</v>
      </c>
      <c r="E559" s="14">
        <v>0.8</v>
      </c>
      <c r="F559" s="14">
        <f t="shared" si="77"/>
        <v>2.5000000000000001E-2</v>
      </c>
      <c r="G559" s="14">
        <f t="shared" si="75"/>
        <v>2.0000000000000004E-2</v>
      </c>
      <c r="H559" s="14">
        <v>0.5</v>
      </c>
      <c r="I559" s="14">
        <f t="shared" si="76"/>
        <v>1.0000000000000002E-2</v>
      </c>
      <c r="J559" s="14"/>
      <c r="K559" s="14"/>
      <c r="L559" s="14"/>
      <c r="M559" s="14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4"/>
      <c r="C560" s="14"/>
      <c r="D560" s="14">
        <v>67</v>
      </c>
      <c r="E560" s="14">
        <v>0.6</v>
      </c>
      <c r="F560" s="14">
        <f>A13</f>
        <v>2.5000000000000001E-2</v>
      </c>
      <c r="G560" s="14">
        <f t="shared" si="75"/>
        <v>1.4999999999999999E-2</v>
      </c>
      <c r="H560" s="14">
        <v>0.5</v>
      </c>
      <c r="I560" s="14">
        <f t="shared" si="76"/>
        <v>7.4999999999999997E-3</v>
      </c>
      <c r="J560" s="14"/>
      <c r="K560" s="14"/>
      <c r="L560" s="14"/>
      <c r="M560" s="14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4"/>
      <c r="C561" s="14"/>
      <c r="D561" s="14" t="s">
        <v>16</v>
      </c>
      <c r="E561" s="14"/>
      <c r="F561" s="14"/>
      <c r="G561" s="14">
        <v>0.1</v>
      </c>
      <c r="H561" s="14">
        <v>10</v>
      </c>
      <c r="I561" s="14">
        <f t="shared" si="76"/>
        <v>1</v>
      </c>
      <c r="J561" s="14"/>
      <c r="K561" s="14"/>
      <c r="L561" s="14"/>
      <c r="M561" s="14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4"/>
      <c r="C562" s="14"/>
      <c r="D562" s="14" t="s">
        <v>16</v>
      </c>
      <c r="E562" s="14"/>
      <c r="F562" s="14"/>
      <c r="G562" s="14">
        <v>0.1</v>
      </c>
      <c r="H562" s="14">
        <v>10</v>
      </c>
      <c r="I562" s="14">
        <f t="shared" si="76"/>
        <v>1</v>
      </c>
      <c r="J562" s="14"/>
      <c r="K562" s="14"/>
      <c r="L562" s="14"/>
      <c r="M562" s="14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4"/>
      <c r="C563" s="14"/>
      <c r="D563" s="14" t="s">
        <v>16</v>
      </c>
      <c r="E563" s="14"/>
      <c r="F563" s="14"/>
      <c r="G563" s="14">
        <v>0.1</v>
      </c>
      <c r="H563" s="14">
        <v>0.5</v>
      </c>
      <c r="I563" s="14">
        <f t="shared" si="76"/>
        <v>0.05</v>
      </c>
      <c r="J563" s="14"/>
      <c r="K563" s="14"/>
      <c r="L563" s="14"/>
      <c r="M563" s="14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4"/>
      <c r="C564" s="14"/>
      <c r="D564" s="14" t="s">
        <v>16</v>
      </c>
      <c r="E564" s="14"/>
      <c r="F564" s="14"/>
      <c r="G564" s="14">
        <v>0.1</v>
      </c>
      <c r="H564" s="14">
        <v>0.5</v>
      </c>
      <c r="I564" s="14">
        <f t="shared" si="76"/>
        <v>0.05</v>
      </c>
      <c r="J564" s="14"/>
      <c r="K564" s="14"/>
      <c r="L564" s="14"/>
      <c r="M564" s="14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4"/>
      <c r="C565" s="14"/>
      <c r="D565" s="14" t="s">
        <v>16</v>
      </c>
      <c r="E565" s="14"/>
      <c r="F565" s="14"/>
      <c r="G565" s="14">
        <v>0.1</v>
      </c>
      <c r="H565" s="14">
        <v>0.5</v>
      </c>
      <c r="I565" s="14">
        <f t="shared" si="76"/>
        <v>0.05</v>
      </c>
      <c r="J565" s="14"/>
      <c r="K565" s="14"/>
      <c r="L565" s="14"/>
      <c r="M565" s="14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14"/>
      <c r="C566" s="14"/>
      <c r="D566" s="14" t="s">
        <v>16</v>
      </c>
      <c r="E566" s="14"/>
      <c r="F566" s="14"/>
      <c r="G566" s="14">
        <v>0.1</v>
      </c>
      <c r="H566" s="14">
        <v>0.5</v>
      </c>
      <c r="I566" s="14">
        <f t="shared" si="76"/>
        <v>0.05</v>
      </c>
      <c r="J566" s="14"/>
      <c r="K566" s="14"/>
      <c r="L566" s="14"/>
      <c r="M566" s="14"/>
      <c r="N566" s="1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14"/>
      <c r="C567" s="14"/>
      <c r="D567" s="14" t="s">
        <v>16</v>
      </c>
      <c r="E567" s="14"/>
      <c r="F567" s="14"/>
      <c r="G567" s="14">
        <v>0.1</v>
      </c>
      <c r="H567" s="14">
        <v>0.5</v>
      </c>
      <c r="I567" s="14">
        <f t="shared" si="76"/>
        <v>0.05</v>
      </c>
      <c r="J567" s="14"/>
      <c r="K567" s="14"/>
      <c r="L567" s="14"/>
      <c r="M567" s="14"/>
      <c r="N567" s="1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6"/>
      <c r="C568" s="26"/>
      <c r="D568" s="26" t="s">
        <v>15</v>
      </c>
      <c r="E568" s="26"/>
      <c r="F568" s="26"/>
      <c r="G568" s="26">
        <f>SUM(G549:G567)</f>
        <v>0.91499999999999992</v>
      </c>
      <c r="H568" s="26"/>
      <c r="I568" s="26">
        <f>SUM(I549:I567)</f>
        <v>2.4449999999999994</v>
      </c>
      <c r="J568" s="26">
        <f>I568/G568</f>
        <v>2.6721311475409832</v>
      </c>
      <c r="K568" s="26">
        <v>0.54500000000000004</v>
      </c>
      <c r="L568" s="26">
        <f>K568*I568</f>
        <v>1.3325249999999997</v>
      </c>
      <c r="M568" s="26">
        <f>G568*C549</f>
        <v>201.29999999999998</v>
      </c>
      <c r="N568" s="26">
        <f>I568*C549</f>
        <v>537.89999999999986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3" t="s">
        <v>2</v>
      </c>
      <c r="C569" s="3" t="s">
        <v>3</v>
      </c>
      <c r="D569" s="3" t="s">
        <v>4</v>
      </c>
      <c r="E569" s="3" t="s">
        <v>5</v>
      </c>
      <c r="F569" s="3" t="s">
        <v>6</v>
      </c>
      <c r="G569" s="3" t="s">
        <v>7</v>
      </c>
      <c r="H569" s="3" t="s">
        <v>8</v>
      </c>
      <c r="I569" s="3" t="s">
        <v>9</v>
      </c>
      <c r="J569" s="3" t="s">
        <v>10</v>
      </c>
      <c r="K569" s="3" t="s">
        <v>11</v>
      </c>
      <c r="L569" s="3" t="s">
        <v>12</v>
      </c>
      <c r="M569" s="3" t="s">
        <v>13</v>
      </c>
      <c r="N569" s="3" t="s">
        <v>14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4">
        <v>36</v>
      </c>
      <c r="C570" s="14">
        <v>200</v>
      </c>
      <c r="D570" s="14">
        <v>56</v>
      </c>
      <c r="E570" s="14">
        <v>0.75</v>
      </c>
      <c r="F570" s="14">
        <f>A2</f>
        <v>2.5000000000000001E-2</v>
      </c>
      <c r="G570" s="14">
        <f t="shared" ref="G570:G581" si="78">E570*F570</f>
        <v>1.8750000000000003E-2</v>
      </c>
      <c r="H570" s="14">
        <v>0.5</v>
      </c>
      <c r="I570" s="14">
        <f t="shared" ref="I570:I588" si="79">G570*H570</f>
        <v>9.3750000000000014E-3</v>
      </c>
      <c r="J570" s="14"/>
      <c r="K570" s="14"/>
      <c r="L570" s="14"/>
      <c r="M570" s="14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4"/>
      <c r="C571" s="14"/>
      <c r="D571" s="14">
        <v>58</v>
      </c>
      <c r="E571" s="14">
        <v>0.6</v>
      </c>
      <c r="F571" s="14">
        <f t="shared" ref="F571:F581" si="80">A3</f>
        <v>2.5000000000000001E-2</v>
      </c>
      <c r="G571" s="14">
        <f t="shared" si="78"/>
        <v>1.4999999999999999E-2</v>
      </c>
      <c r="H571" s="14">
        <v>0.5</v>
      </c>
      <c r="I571" s="14">
        <f t="shared" si="79"/>
        <v>7.4999999999999997E-3</v>
      </c>
      <c r="J571" s="14"/>
      <c r="K571" s="14"/>
      <c r="L571" s="14"/>
      <c r="M571" s="14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4"/>
      <c r="C572" s="14"/>
      <c r="D572" s="14">
        <v>60</v>
      </c>
      <c r="E572" s="14">
        <v>0.75</v>
      </c>
      <c r="F572" s="14">
        <f t="shared" si="80"/>
        <v>2.5000000000000001E-2</v>
      </c>
      <c r="G572" s="14">
        <f t="shared" si="78"/>
        <v>1.8750000000000003E-2</v>
      </c>
      <c r="H572" s="14">
        <v>0.5</v>
      </c>
      <c r="I572" s="14">
        <f t="shared" si="79"/>
        <v>9.3750000000000014E-3</v>
      </c>
      <c r="J572" s="14"/>
      <c r="K572" s="14"/>
      <c r="L572" s="14"/>
      <c r="M572" s="14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4"/>
      <c r="C573" s="14"/>
      <c r="D573" s="14">
        <v>63</v>
      </c>
      <c r="E573" s="14">
        <v>0.75</v>
      </c>
      <c r="F573" s="14">
        <f t="shared" si="80"/>
        <v>2.5000000000000001E-2</v>
      </c>
      <c r="G573" s="14">
        <f t="shared" si="78"/>
        <v>1.8750000000000003E-2</v>
      </c>
      <c r="H573" s="14">
        <v>0.5</v>
      </c>
      <c r="I573" s="14">
        <f t="shared" si="79"/>
        <v>9.3750000000000014E-3</v>
      </c>
      <c r="J573" s="14"/>
      <c r="K573" s="14"/>
      <c r="L573" s="14"/>
      <c r="M573" s="14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4"/>
      <c r="C574" s="14"/>
      <c r="D574" s="14">
        <v>65</v>
      </c>
      <c r="E574" s="14">
        <v>0.75</v>
      </c>
      <c r="F574" s="14">
        <f t="shared" si="80"/>
        <v>2.5000000000000001E-2</v>
      </c>
      <c r="G574" s="14">
        <f t="shared" si="78"/>
        <v>1.8750000000000003E-2</v>
      </c>
      <c r="H574" s="14">
        <v>0.5</v>
      </c>
      <c r="I574" s="14">
        <f t="shared" si="79"/>
        <v>9.3750000000000014E-3</v>
      </c>
      <c r="J574" s="14"/>
      <c r="K574" s="14"/>
      <c r="L574" s="14"/>
      <c r="M574" s="14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4"/>
      <c r="C575" s="14"/>
      <c r="D575" s="14">
        <v>57</v>
      </c>
      <c r="E575" s="14">
        <v>0.8</v>
      </c>
      <c r="F575" s="14">
        <f t="shared" si="80"/>
        <v>2.5000000000000001E-2</v>
      </c>
      <c r="G575" s="14">
        <f t="shared" si="78"/>
        <v>2.0000000000000004E-2</v>
      </c>
      <c r="H575" s="14">
        <v>0.5</v>
      </c>
      <c r="I575" s="14">
        <f t="shared" si="79"/>
        <v>1.0000000000000002E-2</v>
      </c>
      <c r="J575" s="14"/>
      <c r="K575" s="14"/>
      <c r="L575" s="14"/>
      <c r="M575" s="14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4"/>
      <c r="C576" s="14"/>
      <c r="D576" s="14">
        <v>59</v>
      </c>
      <c r="E576" s="14">
        <v>0.8</v>
      </c>
      <c r="F576" s="14">
        <f t="shared" si="80"/>
        <v>2.5000000000000001E-2</v>
      </c>
      <c r="G576" s="14">
        <f t="shared" si="78"/>
        <v>2.0000000000000004E-2</v>
      </c>
      <c r="H576" s="14">
        <v>0.5</v>
      </c>
      <c r="I576" s="14">
        <f t="shared" si="79"/>
        <v>1.0000000000000002E-2</v>
      </c>
      <c r="J576" s="14"/>
      <c r="K576" s="14"/>
      <c r="L576" s="14"/>
      <c r="M576" s="14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4"/>
      <c r="C577" s="14"/>
      <c r="D577" s="14">
        <v>61</v>
      </c>
      <c r="E577" s="14">
        <v>0.6</v>
      </c>
      <c r="F577" s="14">
        <f t="shared" si="80"/>
        <v>2.5000000000000001E-2</v>
      </c>
      <c r="G577" s="14">
        <f t="shared" si="78"/>
        <v>1.4999999999999999E-2</v>
      </c>
      <c r="H577" s="14">
        <v>0.5</v>
      </c>
      <c r="I577" s="14">
        <f t="shared" si="79"/>
        <v>7.4999999999999997E-3</v>
      </c>
      <c r="J577" s="14"/>
      <c r="K577" s="14"/>
      <c r="L577" s="14"/>
      <c r="M577" s="14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4"/>
      <c r="C578" s="14"/>
      <c r="D578" s="14">
        <v>62</v>
      </c>
      <c r="E578" s="14">
        <v>0.8</v>
      </c>
      <c r="F578" s="14">
        <f t="shared" si="80"/>
        <v>2.5000000000000001E-2</v>
      </c>
      <c r="G578" s="14">
        <f t="shared" si="78"/>
        <v>2.0000000000000004E-2</v>
      </c>
      <c r="H578" s="14">
        <v>0.5</v>
      </c>
      <c r="I578" s="14">
        <f t="shared" si="79"/>
        <v>1.0000000000000002E-2</v>
      </c>
      <c r="J578" s="14"/>
      <c r="K578" s="14"/>
      <c r="L578" s="14"/>
      <c r="M578" s="14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4"/>
      <c r="C579" s="14"/>
      <c r="D579" s="14">
        <v>64</v>
      </c>
      <c r="E579" s="14">
        <v>0.6</v>
      </c>
      <c r="F579" s="14">
        <f t="shared" si="80"/>
        <v>2.5000000000000001E-2</v>
      </c>
      <c r="G579" s="14">
        <f t="shared" si="78"/>
        <v>1.4999999999999999E-2</v>
      </c>
      <c r="H579" s="14">
        <v>3</v>
      </c>
      <c r="I579" s="14">
        <f t="shared" si="79"/>
        <v>4.4999999999999998E-2</v>
      </c>
      <c r="J579" s="14"/>
      <c r="K579" s="14"/>
      <c r="L579" s="14"/>
      <c r="M579" s="14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4"/>
      <c r="C580" s="14"/>
      <c r="D580" s="14">
        <v>66</v>
      </c>
      <c r="E580" s="14">
        <v>0.8</v>
      </c>
      <c r="F580" s="14">
        <f t="shared" si="80"/>
        <v>2.5000000000000001E-2</v>
      </c>
      <c r="G580" s="14">
        <f t="shared" si="78"/>
        <v>2.0000000000000004E-2</v>
      </c>
      <c r="H580" s="14">
        <v>0.5</v>
      </c>
      <c r="I580" s="14">
        <f t="shared" si="79"/>
        <v>1.0000000000000002E-2</v>
      </c>
      <c r="J580" s="14"/>
      <c r="K580" s="14"/>
      <c r="L580" s="14"/>
      <c r="M580" s="14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4"/>
      <c r="C581" s="14"/>
      <c r="D581" s="14">
        <v>67</v>
      </c>
      <c r="E581" s="14">
        <v>0.6</v>
      </c>
      <c r="F581" s="14">
        <f t="shared" si="80"/>
        <v>2.5000000000000001E-2</v>
      </c>
      <c r="G581" s="14">
        <f t="shared" si="78"/>
        <v>1.4999999999999999E-2</v>
      </c>
      <c r="H581" s="14">
        <v>0.5</v>
      </c>
      <c r="I581" s="14">
        <f t="shared" si="79"/>
        <v>7.4999999999999997E-3</v>
      </c>
      <c r="J581" s="14"/>
      <c r="K581" s="14"/>
      <c r="L581" s="14"/>
      <c r="M581" s="14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4"/>
      <c r="C582" s="14"/>
      <c r="D582" s="14" t="s">
        <v>16</v>
      </c>
      <c r="E582" s="14"/>
      <c r="F582" s="14"/>
      <c r="G582" s="14">
        <v>0.1</v>
      </c>
      <c r="H582" s="14">
        <v>10</v>
      </c>
      <c r="I582" s="14">
        <f t="shared" si="79"/>
        <v>1</v>
      </c>
      <c r="J582" s="14"/>
      <c r="K582" s="14"/>
      <c r="L582" s="14"/>
      <c r="M582" s="14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4"/>
      <c r="C583" s="14"/>
      <c r="D583" s="14" t="s">
        <v>16</v>
      </c>
      <c r="E583" s="14"/>
      <c r="F583" s="14"/>
      <c r="G583" s="14">
        <v>0.1</v>
      </c>
      <c r="H583" s="14">
        <v>0.5</v>
      </c>
      <c r="I583" s="14">
        <f t="shared" si="79"/>
        <v>0.05</v>
      </c>
      <c r="J583" s="14"/>
      <c r="K583" s="14"/>
      <c r="L583" s="14"/>
      <c r="M583" s="14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4"/>
      <c r="C584" s="14"/>
      <c r="D584" s="14" t="s">
        <v>16</v>
      </c>
      <c r="E584" s="14"/>
      <c r="F584" s="14"/>
      <c r="G584" s="14">
        <v>0.1</v>
      </c>
      <c r="H584" s="14">
        <v>0.5</v>
      </c>
      <c r="I584" s="14">
        <f t="shared" si="79"/>
        <v>0.05</v>
      </c>
      <c r="J584" s="14"/>
      <c r="K584" s="14"/>
      <c r="L584" s="14"/>
      <c r="M584" s="14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4"/>
      <c r="C585" s="14"/>
      <c r="D585" s="14" t="s">
        <v>16</v>
      </c>
      <c r="E585" s="14"/>
      <c r="F585" s="14"/>
      <c r="G585" s="14">
        <v>0.1</v>
      </c>
      <c r="H585" s="14">
        <v>0.5</v>
      </c>
      <c r="I585" s="14">
        <f t="shared" si="79"/>
        <v>0.05</v>
      </c>
      <c r="J585" s="14"/>
      <c r="K585" s="14"/>
      <c r="L585" s="14"/>
      <c r="M585" s="14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4"/>
      <c r="C586" s="14"/>
      <c r="D586" s="14" t="s">
        <v>16</v>
      </c>
      <c r="E586" s="14"/>
      <c r="F586" s="14"/>
      <c r="G586" s="14">
        <v>0.1</v>
      </c>
      <c r="H586" s="14">
        <v>0.5</v>
      </c>
      <c r="I586" s="14">
        <f t="shared" si="79"/>
        <v>0.05</v>
      </c>
      <c r="J586" s="14"/>
      <c r="K586" s="14"/>
      <c r="L586" s="14"/>
      <c r="M586" s="14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14"/>
      <c r="C587" s="14"/>
      <c r="D587" s="14" t="s">
        <v>16</v>
      </c>
      <c r="E587" s="14"/>
      <c r="F587" s="14"/>
      <c r="G587" s="14">
        <v>0.1</v>
      </c>
      <c r="H587" s="14">
        <v>0.5</v>
      </c>
      <c r="I587" s="14">
        <f t="shared" si="79"/>
        <v>0.05</v>
      </c>
      <c r="J587" s="14"/>
      <c r="K587" s="14"/>
      <c r="L587" s="14"/>
      <c r="M587" s="14"/>
      <c r="N587" s="1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14"/>
      <c r="C588" s="14"/>
      <c r="D588" s="14" t="s">
        <v>16</v>
      </c>
      <c r="E588" s="14"/>
      <c r="F588" s="14"/>
      <c r="G588" s="14">
        <v>0.1</v>
      </c>
      <c r="H588" s="14">
        <v>0.5</v>
      </c>
      <c r="I588" s="14">
        <f t="shared" si="79"/>
        <v>0.05</v>
      </c>
      <c r="J588" s="14"/>
      <c r="K588" s="14"/>
      <c r="L588" s="14"/>
      <c r="M588" s="14"/>
      <c r="N588" s="1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6"/>
      <c r="C589" s="26"/>
      <c r="D589" s="26" t="s">
        <v>15</v>
      </c>
      <c r="E589" s="26"/>
      <c r="F589" s="26"/>
      <c r="G589" s="26">
        <f>SUM(G570:G588)</f>
        <v>0.91499999999999992</v>
      </c>
      <c r="H589" s="26"/>
      <c r="I589" s="26">
        <f>SUM(I570:I588)</f>
        <v>1.4450000000000003</v>
      </c>
      <c r="J589" s="26">
        <f>I589/G589</f>
        <v>1.579234972677596</v>
      </c>
      <c r="K589" s="26">
        <v>0.5</v>
      </c>
      <c r="L589" s="26">
        <f>K589*I589</f>
        <v>0.72250000000000014</v>
      </c>
      <c r="M589" s="26">
        <f>G589*C570</f>
        <v>182.99999999999997</v>
      </c>
      <c r="N589" s="26">
        <f>I589*C570</f>
        <v>289.00000000000006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3" t="s">
        <v>2</v>
      </c>
      <c r="C590" s="3" t="s">
        <v>3</v>
      </c>
      <c r="D590" s="3" t="s">
        <v>4</v>
      </c>
      <c r="E590" s="3" t="s">
        <v>5</v>
      </c>
      <c r="F590" s="3" t="s">
        <v>6</v>
      </c>
      <c r="G590" s="3" t="s">
        <v>7</v>
      </c>
      <c r="H590" s="3" t="s">
        <v>8</v>
      </c>
      <c r="I590" s="3" t="s">
        <v>9</v>
      </c>
      <c r="J590" s="3" t="s">
        <v>10</v>
      </c>
      <c r="K590" s="3" t="s">
        <v>11</v>
      </c>
      <c r="L590" s="3" t="s">
        <v>12</v>
      </c>
      <c r="M590" s="3" t="s">
        <v>13</v>
      </c>
      <c r="N590" s="3" t="s">
        <v>14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4">
        <v>37</v>
      </c>
      <c r="C591" s="14">
        <v>200</v>
      </c>
      <c r="D591" s="14">
        <v>56</v>
      </c>
      <c r="E591" s="14">
        <v>0.75</v>
      </c>
      <c r="F591" s="14">
        <f>A2</f>
        <v>2.5000000000000001E-2</v>
      </c>
      <c r="G591" s="14">
        <f t="shared" ref="G591:G602" si="81">E591*F591</f>
        <v>1.8750000000000003E-2</v>
      </c>
      <c r="H591" s="14">
        <v>0.5</v>
      </c>
      <c r="I591" s="14">
        <f t="shared" ref="I591:I609" si="82">G591*H591</f>
        <v>9.3750000000000014E-3</v>
      </c>
      <c r="J591" s="14"/>
      <c r="K591" s="14"/>
      <c r="L591" s="14"/>
      <c r="M591" s="14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4"/>
      <c r="C592" s="14"/>
      <c r="D592" s="14">
        <v>58</v>
      </c>
      <c r="E592" s="14">
        <v>0.6</v>
      </c>
      <c r="F592" s="14">
        <f t="shared" ref="F592:F602" si="83">A3</f>
        <v>2.5000000000000001E-2</v>
      </c>
      <c r="G592" s="14">
        <f t="shared" si="81"/>
        <v>1.4999999999999999E-2</v>
      </c>
      <c r="H592" s="14">
        <v>0.5</v>
      </c>
      <c r="I592" s="14">
        <f t="shared" si="82"/>
        <v>7.4999999999999997E-3</v>
      </c>
      <c r="J592" s="14"/>
      <c r="K592" s="14"/>
      <c r="L592" s="14"/>
      <c r="M592" s="14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4"/>
      <c r="C593" s="14"/>
      <c r="D593" s="14">
        <v>60</v>
      </c>
      <c r="E593" s="14">
        <v>0.75</v>
      </c>
      <c r="F593" s="14">
        <f t="shared" si="83"/>
        <v>2.5000000000000001E-2</v>
      </c>
      <c r="G593" s="14">
        <f t="shared" si="81"/>
        <v>1.8750000000000003E-2</v>
      </c>
      <c r="H593" s="14">
        <v>0.5</v>
      </c>
      <c r="I593" s="14">
        <f t="shared" si="82"/>
        <v>9.3750000000000014E-3</v>
      </c>
      <c r="J593" s="14"/>
      <c r="K593" s="14"/>
      <c r="L593" s="14"/>
      <c r="M593" s="14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4"/>
      <c r="C594" s="14"/>
      <c r="D594" s="14">
        <v>63</v>
      </c>
      <c r="E594" s="14">
        <v>0.75</v>
      </c>
      <c r="F594" s="14">
        <f t="shared" si="83"/>
        <v>2.5000000000000001E-2</v>
      </c>
      <c r="G594" s="14">
        <f t="shared" si="81"/>
        <v>1.8750000000000003E-2</v>
      </c>
      <c r="H594" s="14">
        <v>0.5</v>
      </c>
      <c r="I594" s="14">
        <f t="shared" si="82"/>
        <v>9.3750000000000014E-3</v>
      </c>
      <c r="J594" s="14"/>
      <c r="K594" s="14"/>
      <c r="L594" s="14"/>
      <c r="M594" s="14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4"/>
      <c r="C595" s="14"/>
      <c r="D595" s="14">
        <v>65</v>
      </c>
      <c r="E595" s="14">
        <v>0.75</v>
      </c>
      <c r="F595" s="14">
        <f t="shared" si="83"/>
        <v>2.5000000000000001E-2</v>
      </c>
      <c r="G595" s="14">
        <f t="shared" si="81"/>
        <v>1.8750000000000003E-2</v>
      </c>
      <c r="H595" s="14">
        <v>0.5</v>
      </c>
      <c r="I595" s="14">
        <f t="shared" si="82"/>
        <v>9.3750000000000014E-3</v>
      </c>
      <c r="J595" s="14"/>
      <c r="K595" s="14"/>
      <c r="L595" s="14"/>
      <c r="M595" s="14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4"/>
      <c r="C596" s="14"/>
      <c r="D596" s="14">
        <v>57</v>
      </c>
      <c r="E596" s="14">
        <v>0.8</v>
      </c>
      <c r="F596" s="14">
        <f t="shared" si="83"/>
        <v>2.5000000000000001E-2</v>
      </c>
      <c r="G596" s="14">
        <f t="shared" si="81"/>
        <v>2.0000000000000004E-2</v>
      </c>
      <c r="H596" s="14">
        <v>0.5</v>
      </c>
      <c r="I596" s="14">
        <f t="shared" si="82"/>
        <v>1.0000000000000002E-2</v>
      </c>
      <c r="J596" s="14"/>
      <c r="K596" s="14"/>
      <c r="L596" s="14"/>
      <c r="M596" s="14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/>
      <c r="C597" s="14"/>
      <c r="D597" s="14">
        <v>59</v>
      </c>
      <c r="E597" s="14">
        <v>0.8</v>
      </c>
      <c r="F597" s="14">
        <f t="shared" si="83"/>
        <v>2.5000000000000001E-2</v>
      </c>
      <c r="G597" s="14">
        <f t="shared" si="81"/>
        <v>2.0000000000000004E-2</v>
      </c>
      <c r="H597" s="14">
        <v>0.5</v>
      </c>
      <c r="I597" s="14">
        <f t="shared" si="82"/>
        <v>1.0000000000000002E-2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61</v>
      </c>
      <c r="E598" s="14">
        <v>0.6</v>
      </c>
      <c r="F598" s="14">
        <f t="shared" si="83"/>
        <v>2.5000000000000001E-2</v>
      </c>
      <c r="G598" s="14">
        <f t="shared" si="81"/>
        <v>1.4999999999999999E-2</v>
      </c>
      <c r="H598" s="14">
        <v>0.5</v>
      </c>
      <c r="I598" s="14">
        <f t="shared" si="82"/>
        <v>7.4999999999999997E-3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62</v>
      </c>
      <c r="E599" s="14">
        <v>0.8</v>
      </c>
      <c r="F599" s="14">
        <f t="shared" si="83"/>
        <v>2.5000000000000001E-2</v>
      </c>
      <c r="G599" s="14">
        <f t="shared" si="81"/>
        <v>2.0000000000000004E-2</v>
      </c>
      <c r="H599" s="14">
        <v>0.5</v>
      </c>
      <c r="I599" s="14">
        <f t="shared" si="82"/>
        <v>1.0000000000000002E-2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64</v>
      </c>
      <c r="E600" s="14">
        <v>0.6</v>
      </c>
      <c r="F600" s="14">
        <f t="shared" si="83"/>
        <v>2.5000000000000001E-2</v>
      </c>
      <c r="G600" s="14">
        <f t="shared" si="81"/>
        <v>1.4999999999999999E-2</v>
      </c>
      <c r="H600" s="14">
        <v>0.5</v>
      </c>
      <c r="I600" s="14">
        <f t="shared" si="82"/>
        <v>7.4999999999999997E-3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>
        <v>66</v>
      </c>
      <c r="E601" s="14">
        <v>0.8</v>
      </c>
      <c r="F601" s="14">
        <f t="shared" si="83"/>
        <v>2.5000000000000001E-2</v>
      </c>
      <c r="G601" s="14">
        <f t="shared" si="81"/>
        <v>2.0000000000000004E-2</v>
      </c>
      <c r="H601" s="14">
        <v>3</v>
      </c>
      <c r="I601" s="14">
        <f t="shared" si="82"/>
        <v>6.0000000000000012E-2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>
        <v>67</v>
      </c>
      <c r="E602" s="14">
        <v>0.6</v>
      </c>
      <c r="F602" s="14">
        <f t="shared" si="83"/>
        <v>2.5000000000000001E-2</v>
      </c>
      <c r="G602" s="14">
        <f t="shared" si="81"/>
        <v>1.4999999999999999E-2</v>
      </c>
      <c r="H602" s="14">
        <v>3</v>
      </c>
      <c r="I602" s="14">
        <f t="shared" si="82"/>
        <v>4.4999999999999998E-2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 t="s">
        <v>16</v>
      </c>
      <c r="E603" s="14"/>
      <c r="F603" s="14"/>
      <c r="G603" s="14">
        <v>0.1</v>
      </c>
      <c r="H603" s="14">
        <v>10</v>
      </c>
      <c r="I603" s="14">
        <f t="shared" si="82"/>
        <v>1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 t="s">
        <v>16</v>
      </c>
      <c r="E604" s="14"/>
      <c r="F604" s="14"/>
      <c r="G604" s="14">
        <v>0.1</v>
      </c>
      <c r="H604" s="14">
        <v>10</v>
      </c>
      <c r="I604" s="14">
        <f t="shared" si="82"/>
        <v>1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 t="s">
        <v>16</v>
      </c>
      <c r="E605" s="14"/>
      <c r="F605" s="14"/>
      <c r="G605" s="14">
        <v>0.1</v>
      </c>
      <c r="H605" s="14">
        <v>0.5</v>
      </c>
      <c r="I605" s="14">
        <f t="shared" si="82"/>
        <v>0.05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 t="s">
        <v>16</v>
      </c>
      <c r="E606" s="14"/>
      <c r="F606" s="14"/>
      <c r="G606" s="14">
        <v>0.1</v>
      </c>
      <c r="H606" s="14">
        <v>0.5</v>
      </c>
      <c r="I606" s="14">
        <f t="shared" si="82"/>
        <v>0.05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 t="s">
        <v>16</v>
      </c>
      <c r="E607" s="14"/>
      <c r="F607" s="14"/>
      <c r="G607" s="14">
        <v>0.1</v>
      </c>
      <c r="H607" s="14">
        <v>0.5</v>
      </c>
      <c r="I607" s="14">
        <f t="shared" si="82"/>
        <v>0.05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4"/>
      <c r="C608" s="14"/>
      <c r="D608" s="14" t="s">
        <v>16</v>
      </c>
      <c r="E608" s="14"/>
      <c r="F608" s="14"/>
      <c r="G608" s="14">
        <v>0.1</v>
      </c>
      <c r="H608" s="14">
        <v>0.5</v>
      </c>
      <c r="I608" s="14">
        <f t="shared" si="82"/>
        <v>0.05</v>
      </c>
      <c r="J608" s="14"/>
      <c r="K608" s="14"/>
      <c r="L608" s="14"/>
      <c r="M608" s="14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4"/>
      <c r="C609" s="14"/>
      <c r="D609" s="14" t="s">
        <v>16</v>
      </c>
      <c r="E609" s="14"/>
      <c r="F609" s="14"/>
      <c r="G609" s="14">
        <v>0.1</v>
      </c>
      <c r="H609" s="14">
        <v>0.5</v>
      </c>
      <c r="I609" s="14">
        <f t="shared" si="82"/>
        <v>0.05</v>
      </c>
      <c r="J609" s="14"/>
      <c r="K609" s="14"/>
      <c r="L609" s="14"/>
      <c r="M609" s="14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6"/>
      <c r="C610" s="26"/>
      <c r="D610" s="26" t="s">
        <v>15</v>
      </c>
      <c r="E610" s="26"/>
      <c r="F610" s="26"/>
      <c r="G610" s="26">
        <f>SUM(G591:G609)</f>
        <v>0.91499999999999992</v>
      </c>
      <c r="H610" s="26"/>
      <c r="I610" s="26">
        <f>SUM(I591:I609)</f>
        <v>2.4449999999999994</v>
      </c>
      <c r="J610" s="26">
        <f>I610/G610</f>
        <v>2.6721311475409832</v>
      </c>
      <c r="K610" s="26">
        <v>0.5</v>
      </c>
      <c r="L610" s="26">
        <f>K610*I610</f>
        <v>1.2224999999999997</v>
      </c>
      <c r="M610" s="26">
        <f>G610*C591</f>
        <v>182.99999999999997</v>
      </c>
      <c r="N610" s="26">
        <f>I610*C591</f>
        <v>488.99999999999989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3" t="s">
        <v>2</v>
      </c>
      <c r="C611" s="3" t="s">
        <v>3</v>
      </c>
      <c r="D611" s="3" t="s">
        <v>4</v>
      </c>
      <c r="E611" s="3" t="s">
        <v>5</v>
      </c>
      <c r="F611" s="3" t="s">
        <v>6</v>
      </c>
      <c r="G611" s="3" t="s">
        <v>7</v>
      </c>
      <c r="H611" s="3" t="s">
        <v>8</v>
      </c>
      <c r="I611" s="3" t="s">
        <v>9</v>
      </c>
      <c r="J611" s="3" t="s">
        <v>10</v>
      </c>
      <c r="K611" s="3" t="s">
        <v>11</v>
      </c>
      <c r="L611" s="3" t="s">
        <v>12</v>
      </c>
      <c r="M611" s="3" t="s">
        <v>13</v>
      </c>
      <c r="N611" s="3" t="s">
        <v>14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>
        <v>38</v>
      </c>
      <c r="C612" s="14">
        <v>10</v>
      </c>
      <c r="D612" s="14">
        <v>56</v>
      </c>
      <c r="E612" s="14">
        <v>0.75</v>
      </c>
      <c r="F612" s="14">
        <f>A2</f>
        <v>2.5000000000000001E-2</v>
      </c>
      <c r="G612" s="14">
        <f t="shared" ref="G612:G623" si="84">E612*F612</f>
        <v>1.8750000000000003E-2</v>
      </c>
      <c r="H612" s="14">
        <v>0.5</v>
      </c>
      <c r="I612" s="14">
        <f t="shared" ref="I612:I630" si="85">G612*H612</f>
        <v>9.3750000000000014E-3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>
        <v>58</v>
      </c>
      <c r="E613" s="14">
        <v>0.6</v>
      </c>
      <c r="F613" s="14">
        <f t="shared" ref="F613:F623" si="86">A3</f>
        <v>2.5000000000000001E-2</v>
      </c>
      <c r="G613" s="14">
        <f t="shared" si="84"/>
        <v>1.4999999999999999E-2</v>
      </c>
      <c r="H613" s="14">
        <v>0.5</v>
      </c>
      <c r="I613" s="14">
        <f t="shared" si="85"/>
        <v>7.4999999999999997E-3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>
        <v>60</v>
      </c>
      <c r="E614" s="14">
        <v>0.75</v>
      </c>
      <c r="F614" s="14">
        <f t="shared" si="86"/>
        <v>2.5000000000000001E-2</v>
      </c>
      <c r="G614" s="14">
        <f t="shared" si="84"/>
        <v>1.8750000000000003E-2</v>
      </c>
      <c r="H614" s="14">
        <v>0.5</v>
      </c>
      <c r="I614" s="14">
        <f t="shared" si="85"/>
        <v>9.3750000000000014E-3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>
        <v>63</v>
      </c>
      <c r="E615" s="14">
        <v>0.75</v>
      </c>
      <c r="F615" s="14">
        <f t="shared" si="86"/>
        <v>2.5000000000000001E-2</v>
      </c>
      <c r="G615" s="14">
        <f t="shared" si="84"/>
        <v>1.8750000000000003E-2</v>
      </c>
      <c r="H615" s="14">
        <v>0.5</v>
      </c>
      <c r="I615" s="14">
        <f t="shared" si="85"/>
        <v>9.3750000000000014E-3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>
        <v>65</v>
      </c>
      <c r="E616" s="14">
        <v>0.75</v>
      </c>
      <c r="F616" s="14">
        <f t="shared" si="86"/>
        <v>2.5000000000000001E-2</v>
      </c>
      <c r="G616" s="14">
        <f t="shared" si="84"/>
        <v>1.8750000000000003E-2</v>
      </c>
      <c r="H616" s="14">
        <v>0.5</v>
      </c>
      <c r="I616" s="14">
        <f t="shared" si="85"/>
        <v>9.3750000000000014E-3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>
        <v>57</v>
      </c>
      <c r="E617" s="14">
        <v>0.8</v>
      </c>
      <c r="F617" s="14">
        <f t="shared" si="86"/>
        <v>2.5000000000000001E-2</v>
      </c>
      <c r="G617" s="14">
        <f t="shared" si="84"/>
        <v>2.0000000000000004E-2</v>
      </c>
      <c r="H617" s="14">
        <v>0.5</v>
      </c>
      <c r="I617" s="14">
        <f t="shared" si="85"/>
        <v>1.0000000000000002E-2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4"/>
      <c r="C618" s="14"/>
      <c r="D618" s="14">
        <v>59</v>
      </c>
      <c r="E618" s="14">
        <v>0.8</v>
      </c>
      <c r="F618" s="14">
        <f t="shared" si="86"/>
        <v>2.5000000000000001E-2</v>
      </c>
      <c r="G618" s="14">
        <f t="shared" si="84"/>
        <v>2.0000000000000004E-2</v>
      </c>
      <c r="H618" s="14">
        <v>0.5</v>
      </c>
      <c r="I618" s="14">
        <f t="shared" si="85"/>
        <v>1.0000000000000002E-2</v>
      </c>
      <c r="J618" s="14"/>
      <c r="K618" s="14"/>
      <c r="L618" s="14"/>
      <c r="M618" s="14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4"/>
      <c r="C619" s="14"/>
      <c r="D619" s="14">
        <v>61</v>
      </c>
      <c r="E619" s="14">
        <v>0.6</v>
      </c>
      <c r="F619" s="14">
        <f t="shared" si="86"/>
        <v>2.5000000000000001E-2</v>
      </c>
      <c r="G619" s="14">
        <f t="shared" si="84"/>
        <v>1.4999999999999999E-2</v>
      </c>
      <c r="H619" s="14">
        <v>0.5</v>
      </c>
      <c r="I619" s="14">
        <f t="shared" si="85"/>
        <v>7.4999999999999997E-3</v>
      </c>
      <c r="J619" s="14"/>
      <c r="K619" s="14"/>
      <c r="L619" s="14"/>
      <c r="M619" s="14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/>
      <c r="C620" s="14"/>
      <c r="D620" s="14">
        <v>62</v>
      </c>
      <c r="E620" s="14">
        <v>0.8</v>
      </c>
      <c r="F620" s="14">
        <f t="shared" si="86"/>
        <v>2.5000000000000001E-2</v>
      </c>
      <c r="G620" s="14">
        <f t="shared" si="84"/>
        <v>2.0000000000000004E-2</v>
      </c>
      <c r="H620" s="14">
        <v>0.5</v>
      </c>
      <c r="I620" s="14">
        <f t="shared" si="85"/>
        <v>1.0000000000000002E-2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64</v>
      </c>
      <c r="E621" s="14">
        <v>0.6</v>
      </c>
      <c r="F621" s="14">
        <f t="shared" si="86"/>
        <v>2.5000000000000001E-2</v>
      </c>
      <c r="G621" s="14">
        <f t="shared" si="84"/>
        <v>1.4999999999999999E-2</v>
      </c>
      <c r="H621" s="14">
        <v>0.5</v>
      </c>
      <c r="I621" s="14">
        <f t="shared" si="85"/>
        <v>7.4999999999999997E-3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>
        <v>66</v>
      </c>
      <c r="E622" s="14">
        <v>0.8</v>
      </c>
      <c r="F622" s="14">
        <f t="shared" si="86"/>
        <v>2.5000000000000001E-2</v>
      </c>
      <c r="G622" s="14">
        <f t="shared" si="84"/>
        <v>2.0000000000000004E-2</v>
      </c>
      <c r="H622" s="14">
        <v>3</v>
      </c>
      <c r="I622" s="14">
        <f t="shared" si="85"/>
        <v>6.0000000000000012E-2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>
        <v>67</v>
      </c>
      <c r="E623" s="14">
        <v>0.6</v>
      </c>
      <c r="F623" s="14">
        <f t="shared" si="86"/>
        <v>2.5000000000000001E-2</v>
      </c>
      <c r="G623" s="14">
        <f t="shared" si="84"/>
        <v>1.4999999999999999E-2</v>
      </c>
      <c r="H623" s="14">
        <v>3</v>
      </c>
      <c r="I623" s="14">
        <f t="shared" si="85"/>
        <v>4.4999999999999998E-2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 t="s">
        <v>16</v>
      </c>
      <c r="E624" s="14"/>
      <c r="F624" s="14"/>
      <c r="G624" s="14">
        <v>0.1</v>
      </c>
      <c r="H624" s="14">
        <v>10</v>
      </c>
      <c r="I624" s="14">
        <f t="shared" si="85"/>
        <v>1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 t="s">
        <v>16</v>
      </c>
      <c r="E625" s="14"/>
      <c r="F625" s="14"/>
      <c r="G625" s="14">
        <v>0.1</v>
      </c>
      <c r="H625" s="14">
        <v>10</v>
      </c>
      <c r="I625" s="14">
        <f t="shared" si="85"/>
        <v>1</v>
      </c>
      <c r="J625" s="14"/>
      <c r="K625" s="14" t="s">
        <v>26</v>
      </c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 t="s">
        <v>16</v>
      </c>
      <c r="E626" s="14"/>
      <c r="F626" s="14"/>
      <c r="G626" s="14">
        <v>0.1</v>
      </c>
      <c r="H626" s="14">
        <v>0.5</v>
      </c>
      <c r="I626" s="14">
        <f t="shared" si="85"/>
        <v>0.05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 t="s">
        <v>16</v>
      </c>
      <c r="E627" s="14"/>
      <c r="F627" s="14"/>
      <c r="G627" s="14">
        <v>0.1</v>
      </c>
      <c r="H627" s="14">
        <v>0.5</v>
      </c>
      <c r="I627" s="14">
        <f t="shared" si="85"/>
        <v>0.05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 t="s">
        <v>16</v>
      </c>
      <c r="E628" s="14"/>
      <c r="F628" s="14"/>
      <c r="G628" s="14">
        <v>0.1</v>
      </c>
      <c r="H628" s="14">
        <v>0.5</v>
      </c>
      <c r="I628" s="14">
        <f t="shared" si="85"/>
        <v>0.05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4"/>
      <c r="C629" s="14"/>
      <c r="D629" s="14" t="s">
        <v>16</v>
      </c>
      <c r="E629" s="14"/>
      <c r="F629" s="14"/>
      <c r="G629" s="14">
        <v>0.1</v>
      </c>
      <c r="H629" s="14">
        <v>0.5</v>
      </c>
      <c r="I629" s="14">
        <f t="shared" si="85"/>
        <v>0.05</v>
      </c>
      <c r="J629" s="14"/>
      <c r="K629" s="14"/>
      <c r="L629" s="14"/>
      <c r="M629" s="14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4"/>
      <c r="C630" s="14"/>
      <c r="D630" s="14" t="s">
        <v>16</v>
      </c>
      <c r="E630" s="14"/>
      <c r="F630" s="14"/>
      <c r="G630" s="14">
        <v>0.1</v>
      </c>
      <c r="H630" s="14">
        <v>0.5</v>
      </c>
      <c r="I630" s="14">
        <f t="shared" si="85"/>
        <v>0.05</v>
      </c>
      <c r="J630" s="14"/>
      <c r="K630" s="14"/>
      <c r="L630" s="14"/>
      <c r="M630" s="14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6"/>
      <c r="C631" s="26"/>
      <c r="D631" s="26" t="s">
        <v>15</v>
      </c>
      <c r="E631" s="26"/>
      <c r="F631" s="26"/>
      <c r="G631" s="26">
        <f>SUM(G612:G630)</f>
        <v>0.91499999999999992</v>
      </c>
      <c r="H631" s="26"/>
      <c r="I631" s="26">
        <f>SUM(I612:I630)</f>
        <v>2.4449999999999994</v>
      </c>
      <c r="J631" s="26">
        <f>I631/G631</f>
        <v>2.6721311475409832</v>
      </c>
      <c r="K631" s="26">
        <v>0.41499999999999998</v>
      </c>
      <c r="L631" s="26">
        <f>K631*I631</f>
        <v>1.0146749999999998</v>
      </c>
      <c r="M631" s="26">
        <f>G631*C612</f>
        <v>9.1499999999999986</v>
      </c>
      <c r="N631" s="26">
        <f>I631*C612</f>
        <v>24.449999999999996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6" t="s">
        <v>17</v>
      </c>
      <c r="L632" s="26">
        <f t="shared" ref="L632:N632" si="87">SUM(L486:L631)</f>
        <v>7.2133999999999991</v>
      </c>
      <c r="M632" s="26">
        <f t="shared" si="87"/>
        <v>1180.3499999999999</v>
      </c>
      <c r="N632" s="26">
        <f t="shared" si="87"/>
        <v>2519.5499999999993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7">
        <f>SUM(C486:C612)</f>
        <v>1290</v>
      </c>
      <c r="C633" s="9" t="s">
        <v>18</v>
      </c>
      <c r="D633" s="9"/>
      <c r="E633" s="9"/>
      <c r="F633" s="9"/>
      <c r="G633" s="9"/>
      <c r="H633" s="1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7">
        <f>B633*8760</f>
        <v>11300400</v>
      </c>
      <c r="C634" s="9" t="s">
        <v>19</v>
      </c>
      <c r="D634" s="9"/>
      <c r="E634" s="9"/>
      <c r="F634" s="9"/>
      <c r="G634" s="9"/>
      <c r="H634" s="1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7">
        <f>M632</f>
        <v>1180.3499999999999</v>
      </c>
      <c r="C635" s="9" t="s">
        <v>20</v>
      </c>
      <c r="D635" s="9"/>
      <c r="E635" s="9"/>
      <c r="F635" s="9"/>
      <c r="G635" s="9"/>
      <c r="H635" s="1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7">
        <f>B635/B633</f>
        <v>0.91499999999999992</v>
      </c>
      <c r="C636" s="9" t="s">
        <v>21</v>
      </c>
      <c r="D636" s="9"/>
      <c r="E636" s="9"/>
      <c r="F636" s="9"/>
      <c r="G636" s="9"/>
      <c r="H636" s="1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7">
        <f>N632/B633</f>
        <v>1.9531395348837204</v>
      </c>
      <c r="C637" s="9" t="s">
        <v>22</v>
      </c>
      <c r="D637" s="9"/>
      <c r="E637" s="9"/>
      <c r="F637" s="9"/>
      <c r="G637" s="9"/>
      <c r="H637" s="1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7">
        <f>B637/B636</f>
        <v>2.1345787266488747</v>
      </c>
      <c r="C638" s="9" t="s">
        <v>23</v>
      </c>
      <c r="D638" s="9"/>
      <c r="E638" s="9"/>
      <c r="F638" s="9"/>
      <c r="G638" s="9"/>
      <c r="H638" s="1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7">
        <f>(B634-N632)/B634</f>
        <v>0.99977703886588076</v>
      </c>
      <c r="C639" s="9" t="s">
        <v>24</v>
      </c>
      <c r="D639" s="9"/>
      <c r="E639" s="9"/>
      <c r="F639" s="9"/>
      <c r="G639" s="9"/>
      <c r="H639" s="1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7">
        <f>1-B639</f>
        <v>2.2296113411923724E-4</v>
      </c>
      <c r="C640" s="9" t="s">
        <v>25</v>
      </c>
      <c r="D640" s="9"/>
      <c r="E640" s="9"/>
      <c r="F640" s="9"/>
      <c r="G640" s="9"/>
      <c r="H640" s="1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7">
        <f>L632*1000</f>
        <v>7213.3999999999987</v>
      </c>
      <c r="C641" s="9" t="s">
        <v>27</v>
      </c>
      <c r="D641" s="9"/>
      <c r="E641" s="9"/>
      <c r="F641" s="9"/>
      <c r="G641" s="9"/>
      <c r="H641" s="1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7">
        <f>B641/B633</f>
        <v>5.5917829457364334</v>
      </c>
      <c r="C642" s="12" t="s">
        <v>28</v>
      </c>
      <c r="D642" s="12"/>
      <c r="E642" s="12"/>
      <c r="F642" s="12"/>
      <c r="G642" s="12"/>
      <c r="H642" s="1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1"/>
      <c r="B645" s="2"/>
      <c r="C645" s="2"/>
      <c r="D645" s="2"/>
      <c r="E645" s="2"/>
      <c r="F645" s="2"/>
      <c r="G645" s="2"/>
      <c r="H645" s="1" t="s">
        <v>33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3" t="s">
        <v>2</v>
      </c>
      <c r="C646" s="3" t="s">
        <v>3</v>
      </c>
      <c r="D646" s="3" t="s">
        <v>4</v>
      </c>
      <c r="E646" s="3" t="s">
        <v>5</v>
      </c>
      <c r="F646" s="3" t="s">
        <v>6</v>
      </c>
      <c r="G646" s="3" t="s">
        <v>7</v>
      </c>
      <c r="H646" s="3" t="s">
        <v>8</v>
      </c>
      <c r="I646" s="3" t="s">
        <v>9</v>
      </c>
      <c r="J646" s="3" t="s">
        <v>10</v>
      </c>
      <c r="K646" s="3" t="s">
        <v>11</v>
      </c>
      <c r="L646" s="3" t="s">
        <v>12</v>
      </c>
      <c r="M646" s="3" t="s">
        <v>13</v>
      </c>
      <c r="N646" s="3" t="s">
        <v>14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>
        <v>32</v>
      </c>
      <c r="C647" s="4">
        <v>220</v>
      </c>
      <c r="D647" s="4">
        <v>56</v>
      </c>
      <c r="E647" s="4">
        <v>0.75</v>
      </c>
      <c r="F647" s="4">
        <f>A2</f>
        <v>2.5000000000000001E-2</v>
      </c>
      <c r="G647" s="4">
        <f t="shared" ref="G647:G658" si="88">E647*F647</f>
        <v>1.8750000000000003E-2</v>
      </c>
      <c r="H647" s="4">
        <v>0.5</v>
      </c>
      <c r="I647" s="4">
        <f t="shared" ref="I647:I665" si="89">G647*H647</f>
        <v>9.3750000000000014E-3</v>
      </c>
      <c r="J647" s="4"/>
      <c r="K647" s="4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>
        <v>58</v>
      </c>
      <c r="E648" s="4">
        <v>0.6</v>
      </c>
      <c r="F648" s="4">
        <f t="shared" ref="F648:F652" si="90">A3</f>
        <v>2.5000000000000001E-2</v>
      </c>
      <c r="G648" s="4">
        <f t="shared" si="88"/>
        <v>1.4999999999999999E-2</v>
      </c>
      <c r="H648" s="4">
        <v>0.5</v>
      </c>
      <c r="I648" s="4">
        <f t="shared" si="89"/>
        <v>7.4999999999999997E-3</v>
      </c>
      <c r="J648" s="4"/>
      <c r="K648" s="4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>
        <v>60</v>
      </c>
      <c r="E649" s="4">
        <v>0.75</v>
      </c>
      <c r="F649" s="4">
        <f t="shared" si="90"/>
        <v>2.5000000000000001E-2</v>
      </c>
      <c r="G649" s="4">
        <f t="shared" si="88"/>
        <v>1.8750000000000003E-2</v>
      </c>
      <c r="H649" s="4">
        <v>0.5</v>
      </c>
      <c r="I649" s="4">
        <f t="shared" si="89"/>
        <v>9.3750000000000014E-3</v>
      </c>
      <c r="J649" s="4"/>
      <c r="K649" s="4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>
        <v>63</v>
      </c>
      <c r="E650" s="4">
        <v>0.75</v>
      </c>
      <c r="F650" s="4">
        <f t="shared" si="90"/>
        <v>2.5000000000000001E-2</v>
      </c>
      <c r="G650" s="4">
        <f t="shared" si="88"/>
        <v>1.8750000000000003E-2</v>
      </c>
      <c r="H650" s="4">
        <v>0.5</v>
      </c>
      <c r="I650" s="4">
        <f t="shared" si="89"/>
        <v>9.3750000000000014E-3</v>
      </c>
      <c r="J650" s="4"/>
      <c r="K650" s="4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>
        <v>65</v>
      </c>
      <c r="E651" s="4">
        <v>0.75</v>
      </c>
      <c r="F651" s="4">
        <f t="shared" si="90"/>
        <v>2.5000000000000001E-2</v>
      </c>
      <c r="G651" s="4">
        <f t="shared" si="88"/>
        <v>1.8750000000000003E-2</v>
      </c>
      <c r="H651" s="4">
        <v>0.5</v>
      </c>
      <c r="I651" s="4">
        <f t="shared" si="89"/>
        <v>9.3750000000000014E-3</v>
      </c>
      <c r="J651" s="4"/>
      <c r="K651" s="4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>
        <v>57</v>
      </c>
      <c r="E652" s="4">
        <v>0.8</v>
      </c>
      <c r="F652" s="4">
        <f t="shared" si="90"/>
        <v>2.5000000000000001E-2</v>
      </c>
      <c r="G652" s="4">
        <f t="shared" si="88"/>
        <v>2.0000000000000004E-2</v>
      </c>
      <c r="H652" s="4">
        <v>3</v>
      </c>
      <c r="I652" s="4">
        <f t="shared" si="89"/>
        <v>6.0000000000000012E-2</v>
      </c>
      <c r="J652" s="4"/>
      <c r="K652" s="4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>
        <v>59</v>
      </c>
      <c r="E653" s="4">
        <v>0.8</v>
      </c>
      <c r="F653" s="4">
        <v>0</v>
      </c>
      <c r="G653" s="4">
        <f t="shared" si="88"/>
        <v>0</v>
      </c>
      <c r="H653" s="4">
        <v>0.5</v>
      </c>
      <c r="I653" s="4">
        <f t="shared" si="89"/>
        <v>0</v>
      </c>
      <c r="J653" s="4"/>
      <c r="K653" s="4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>
        <v>61</v>
      </c>
      <c r="E654" s="4">
        <v>0.6</v>
      </c>
      <c r="F654" s="4">
        <v>0</v>
      </c>
      <c r="G654" s="4">
        <f t="shared" si="88"/>
        <v>0</v>
      </c>
      <c r="H654" s="4">
        <v>0.5</v>
      </c>
      <c r="I654" s="4">
        <f t="shared" si="89"/>
        <v>0</v>
      </c>
      <c r="J654" s="4"/>
      <c r="K654" s="4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>
        <v>62</v>
      </c>
      <c r="E655" s="4">
        <v>0.8</v>
      </c>
      <c r="F655" s="4">
        <v>0</v>
      </c>
      <c r="G655" s="4">
        <f t="shared" si="88"/>
        <v>0</v>
      </c>
      <c r="H655" s="4">
        <v>0.5</v>
      </c>
      <c r="I655" s="4">
        <f t="shared" si="89"/>
        <v>0</v>
      </c>
      <c r="J655" s="4"/>
      <c r="K655" s="4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>
        <v>64</v>
      </c>
      <c r="E656" s="4">
        <v>0.6</v>
      </c>
      <c r="F656" s="4">
        <v>0</v>
      </c>
      <c r="G656" s="4">
        <f t="shared" si="88"/>
        <v>0</v>
      </c>
      <c r="H656" s="4">
        <v>0.5</v>
      </c>
      <c r="I656" s="4">
        <f t="shared" si="89"/>
        <v>0</v>
      </c>
      <c r="J656" s="4"/>
      <c r="K656" s="4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>
        <v>66</v>
      </c>
      <c r="E657" s="4">
        <v>0.8</v>
      </c>
      <c r="F657" s="4">
        <v>0</v>
      </c>
      <c r="G657" s="4">
        <f t="shared" si="88"/>
        <v>0</v>
      </c>
      <c r="H657" s="4">
        <v>0.5</v>
      </c>
      <c r="I657" s="4">
        <f t="shared" si="89"/>
        <v>0</v>
      </c>
      <c r="J657" s="4"/>
      <c r="K657" s="4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>
        <v>67</v>
      </c>
      <c r="E658" s="4">
        <v>0.6</v>
      </c>
      <c r="F658" s="4">
        <v>0</v>
      </c>
      <c r="G658" s="4">
        <f t="shared" si="88"/>
        <v>0</v>
      </c>
      <c r="H658" s="4">
        <v>0.5</v>
      </c>
      <c r="I658" s="4">
        <f t="shared" si="89"/>
        <v>0</v>
      </c>
      <c r="J658" s="4"/>
      <c r="K658" s="4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 t="s">
        <v>16</v>
      </c>
      <c r="E659" s="4"/>
      <c r="F659" s="4"/>
      <c r="G659" s="4">
        <v>0.1</v>
      </c>
      <c r="H659" s="4">
        <v>10</v>
      </c>
      <c r="I659" s="4">
        <f t="shared" si="89"/>
        <v>1</v>
      </c>
      <c r="J659" s="4"/>
      <c r="K659" s="4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 t="s">
        <v>16</v>
      </c>
      <c r="E660" s="4"/>
      <c r="F660" s="4"/>
      <c r="G660" s="4">
        <v>0</v>
      </c>
      <c r="H660" s="4">
        <v>0</v>
      </c>
      <c r="I660" s="4">
        <f t="shared" si="89"/>
        <v>0</v>
      </c>
      <c r="J660" s="4"/>
      <c r="K660" s="4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 t="s">
        <v>16</v>
      </c>
      <c r="E661" s="4"/>
      <c r="F661" s="4"/>
      <c r="G661" s="4">
        <v>0</v>
      </c>
      <c r="H661" s="4">
        <v>0</v>
      </c>
      <c r="I661" s="4">
        <f t="shared" si="89"/>
        <v>0</v>
      </c>
      <c r="J661" s="4"/>
      <c r="K661" s="4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 t="s">
        <v>16</v>
      </c>
      <c r="E662" s="4"/>
      <c r="F662" s="4"/>
      <c r="G662" s="4">
        <v>0</v>
      </c>
      <c r="H662" s="4">
        <v>0</v>
      </c>
      <c r="I662" s="4">
        <f t="shared" si="89"/>
        <v>0</v>
      </c>
      <c r="J662" s="4"/>
      <c r="K662" s="4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 t="s">
        <v>16</v>
      </c>
      <c r="E663" s="4"/>
      <c r="F663" s="4"/>
      <c r="G663" s="4">
        <v>0</v>
      </c>
      <c r="H663" s="4">
        <v>0</v>
      </c>
      <c r="I663" s="4">
        <f t="shared" si="89"/>
        <v>0</v>
      </c>
      <c r="J663" s="4"/>
      <c r="K663" s="4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4"/>
      <c r="C664" s="4"/>
      <c r="D664" s="4" t="s">
        <v>16</v>
      </c>
      <c r="E664" s="4"/>
      <c r="F664" s="4"/>
      <c r="G664" s="4">
        <v>0</v>
      </c>
      <c r="H664" s="4">
        <v>0</v>
      </c>
      <c r="I664" s="4">
        <f t="shared" si="89"/>
        <v>0</v>
      </c>
      <c r="J664" s="4"/>
      <c r="K664" s="4"/>
      <c r="L664" s="4"/>
      <c r="M664" s="4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4"/>
      <c r="C665" s="4"/>
      <c r="D665" s="4" t="s">
        <v>16</v>
      </c>
      <c r="E665" s="4"/>
      <c r="F665" s="4"/>
      <c r="G665" s="4">
        <v>0</v>
      </c>
      <c r="H665" s="4">
        <v>0</v>
      </c>
      <c r="I665" s="4">
        <f t="shared" si="89"/>
        <v>0</v>
      </c>
      <c r="J665" s="4"/>
      <c r="K665" s="4"/>
      <c r="L665" s="4"/>
      <c r="M665" s="4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6"/>
      <c r="C666" s="26"/>
      <c r="D666" s="26" t="s">
        <v>15</v>
      </c>
      <c r="E666" s="26"/>
      <c r="F666" s="26"/>
      <c r="G666" s="26">
        <f>SUM(G647:G665)</f>
        <v>0.21000000000000002</v>
      </c>
      <c r="H666" s="26"/>
      <c r="I666" s="26">
        <f>SUM(I647:I665)</f>
        <v>1.105</v>
      </c>
      <c r="J666" s="26">
        <f>I666/G666</f>
        <v>5.261904761904761</v>
      </c>
      <c r="K666" s="26">
        <v>0.54500000000000004</v>
      </c>
      <c r="L666" s="26">
        <f>K666*I666</f>
        <v>0.60222500000000001</v>
      </c>
      <c r="M666" s="26">
        <f>G666*C647</f>
        <v>46.2</v>
      </c>
      <c r="N666" s="26">
        <f>I666*C647</f>
        <v>243.1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3" t="s">
        <v>2</v>
      </c>
      <c r="C667" s="3" t="s">
        <v>3</v>
      </c>
      <c r="D667" s="3" t="s">
        <v>4</v>
      </c>
      <c r="E667" s="3" t="s">
        <v>5</v>
      </c>
      <c r="F667" s="3" t="s">
        <v>6</v>
      </c>
      <c r="G667" s="3" t="s">
        <v>7</v>
      </c>
      <c r="H667" s="3" t="s">
        <v>8</v>
      </c>
      <c r="I667" s="3" t="s">
        <v>9</v>
      </c>
      <c r="J667" s="3" t="s">
        <v>10</v>
      </c>
      <c r="K667" s="3" t="s">
        <v>11</v>
      </c>
      <c r="L667" s="3" t="s">
        <v>12</v>
      </c>
      <c r="M667" s="3" t="s">
        <v>13</v>
      </c>
      <c r="N667" s="3" t="s">
        <v>14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>
        <v>33</v>
      </c>
      <c r="C668" s="4">
        <v>220</v>
      </c>
      <c r="D668" s="4">
        <v>56</v>
      </c>
      <c r="E668" s="4">
        <v>0.75</v>
      </c>
      <c r="F668" s="4">
        <f>A2</f>
        <v>2.5000000000000001E-2</v>
      </c>
      <c r="G668" s="4">
        <f t="shared" ref="G668:G679" si="91">E668*F668</f>
        <v>1.8750000000000003E-2</v>
      </c>
      <c r="H668" s="4">
        <v>0.5</v>
      </c>
      <c r="I668" s="4">
        <f t="shared" ref="I668:I686" si="92">G668*H668</f>
        <v>9.3750000000000014E-3</v>
      </c>
      <c r="J668" s="4"/>
      <c r="K668" s="4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>
        <v>58</v>
      </c>
      <c r="E669" s="4">
        <v>0.6</v>
      </c>
      <c r="F669" s="4">
        <f t="shared" ref="F669:F672" si="93">A3</f>
        <v>2.5000000000000001E-2</v>
      </c>
      <c r="G669" s="4">
        <f t="shared" si="91"/>
        <v>1.4999999999999999E-2</v>
      </c>
      <c r="H669" s="4">
        <v>0.5</v>
      </c>
      <c r="I669" s="4">
        <f t="shared" si="92"/>
        <v>7.4999999999999997E-3</v>
      </c>
      <c r="J669" s="4"/>
      <c r="K669" s="4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>
        <v>60</v>
      </c>
      <c r="E670" s="4">
        <v>0.75</v>
      </c>
      <c r="F670" s="4">
        <f t="shared" si="93"/>
        <v>2.5000000000000001E-2</v>
      </c>
      <c r="G670" s="4">
        <f t="shared" si="91"/>
        <v>1.8750000000000003E-2</v>
      </c>
      <c r="H670" s="4">
        <v>0.5</v>
      </c>
      <c r="I670" s="4">
        <f t="shared" si="92"/>
        <v>9.3750000000000014E-3</v>
      </c>
      <c r="J670" s="4"/>
      <c r="K670" s="4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>
        <v>63</v>
      </c>
      <c r="E671" s="4">
        <v>0.75</v>
      </c>
      <c r="F671" s="4">
        <f t="shared" si="93"/>
        <v>2.5000000000000001E-2</v>
      </c>
      <c r="G671" s="4">
        <f t="shared" si="91"/>
        <v>1.8750000000000003E-2</v>
      </c>
      <c r="H671" s="4">
        <v>0.5</v>
      </c>
      <c r="I671" s="4">
        <f t="shared" si="92"/>
        <v>9.3750000000000014E-3</v>
      </c>
      <c r="J671" s="4"/>
      <c r="K671" s="4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>
        <v>65</v>
      </c>
      <c r="E672" s="4">
        <v>0.75</v>
      </c>
      <c r="F672" s="4">
        <f t="shared" si="93"/>
        <v>2.5000000000000001E-2</v>
      </c>
      <c r="G672" s="4">
        <f t="shared" si="91"/>
        <v>1.8750000000000003E-2</v>
      </c>
      <c r="H672" s="4">
        <v>0.5</v>
      </c>
      <c r="I672" s="4">
        <f t="shared" si="92"/>
        <v>9.3750000000000014E-3</v>
      </c>
      <c r="J672" s="4"/>
      <c r="K672" s="4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>
        <v>57</v>
      </c>
      <c r="E673" s="4">
        <v>0.8</v>
      </c>
      <c r="F673" s="4">
        <v>0</v>
      </c>
      <c r="G673" s="4">
        <f t="shared" si="91"/>
        <v>0</v>
      </c>
      <c r="H673" s="4">
        <v>0.5</v>
      </c>
      <c r="I673" s="4">
        <f t="shared" si="92"/>
        <v>0</v>
      </c>
      <c r="J673" s="4"/>
      <c r="K673" s="4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>
        <v>59</v>
      </c>
      <c r="E674" s="4">
        <v>0.8</v>
      </c>
      <c r="F674" s="4">
        <f>A2</f>
        <v>2.5000000000000001E-2</v>
      </c>
      <c r="G674" s="4">
        <f t="shared" si="91"/>
        <v>2.0000000000000004E-2</v>
      </c>
      <c r="H674" s="4">
        <v>3</v>
      </c>
      <c r="I674" s="4">
        <f t="shared" si="92"/>
        <v>6.0000000000000012E-2</v>
      </c>
      <c r="J674" s="4"/>
      <c r="K674" s="4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>
        <v>61</v>
      </c>
      <c r="E675" s="4">
        <v>0.6</v>
      </c>
      <c r="F675" s="4">
        <v>0</v>
      </c>
      <c r="G675" s="4">
        <f t="shared" si="91"/>
        <v>0</v>
      </c>
      <c r="H675" s="4">
        <v>0.5</v>
      </c>
      <c r="I675" s="4">
        <f t="shared" si="92"/>
        <v>0</v>
      </c>
      <c r="J675" s="4"/>
      <c r="K675" s="4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>
        <v>62</v>
      </c>
      <c r="E676" s="4">
        <v>0.8</v>
      </c>
      <c r="F676" s="4">
        <v>0</v>
      </c>
      <c r="G676" s="4">
        <f t="shared" si="91"/>
        <v>0</v>
      </c>
      <c r="H676" s="4">
        <v>0.5</v>
      </c>
      <c r="I676" s="4">
        <f t="shared" si="92"/>
        <v>0</v>
      </c>
      <c r="J676" s="4"/>
      <c r="K676" s="4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>
        <v>64</v>
      </c>
      <c r="E677" s="4">
        <v>0.6</v>
      </c>
      <c r="F677" s="4">
        <v>0</v>
      </c>
      <c r="G677" s="4">
        <f t="shared" si="91"/>
        <v>0</v>
      </c>
      <c r="H677" s="4">
        <v>0.5</v>
      </c>
      <c r="I677" s="4">
        <f t="shared" si="92"/>
        <v>0</v>
      </c>
      <c r="J677" s="4"/>
      <c r="K677" s="4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>
        <v>66</v>
      </c>
      <c r="E678" s="4">
        <v>0.8</v>
      </c>
      <c r="F678" s="4">
        <v>0</v>
      </c>
      <c r="G678" s="4">
        <f t="shared" si="91"/>
        <v>0</v>
      </c>
      <c r="H678" s="4">
        <v>0.5</v>
      </c>
      <c r="I678" s="4">
        <f t="shared" si="92"/>
        <v>0</v>
      </c>
      <c r="J678" s="4"/>
      <c r="K678" s="4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>
        <v>67</v>
      </c>
      <c r="E679" s="4">
        <v>0.6</v>
      </c>
      <c r="F679" s="4">
        <v>0</v>
      </c>
      <c r="G679" s="4">
        <f t="shared" si="91"/>
        <v>0</v>
      </c>
      <c r="H679" s="4">
        <v>0.5</v>
      </c>
      <c r="I679" s="4">
        <f t="shared" si="92"/>
        <v>0</v>
      </c>
      <c r="J679" s="4"/>
      <c r="K679" s="4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 t="s">
        <v>16</v>
      </c>
      <c r="E680" s="4"/>
      <c r="F680" s="4"/>
      <c r="G680" s="4">
        <v>0.1</v>
      </c>
      <c r="H680" s="4">
        <v>10</v>
      </c>
      <c r="I680" s="4">
        <f t="shared" si="92"/>
        <v>1</v>
      </c>
      <c r="J680" s="4" t="s">
        <v>26</v>
      </c>
      <c r="K680" s="4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 t="s">
        <v>16</v>
      </c>
      <c r="E681" s="4"/>
      <c r="F681" s="4"/>
      <c r="G681" s="4">
        <v>0</v>
      </c>
      <c r="H681" s="4">
        <v>0</v>
      </c>
      <c r="I681" s="4">
        <f t="shared" si="92"/>
        <v>0</v>
      </c>
      <c r="J681" s="4"/>
      <c r="K681" s="4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 t="s">
        <v>16</v>
      </c>
      <c r="E682" s="4"/>
      <c r="F682" s="4"/>
      <c r="G682" s="4">
        <v>0</v>
      </c>
      <c r="H682" s="4">
        <v>0</v>
      </c>
      <c r="I682" s="4">
        <f t="shared" si="92"/>
        <v>0</v>
      </c>
      <c r="J682" s="4"/>
      <c r="K682" s="4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 t="s">
        <v>16</v>
      </c>
      <c r="E683" s="4"/>
      <c r="F683" s="4"/>
      <c r="G683" s="4">
        <v>0</v>
      </c>
      <c r="H683" s="4">
        <v>0</v>
      </c>
      <c r="I683" s="4">
        <f t="shared" si="92"/>
        <v>0</v>
      </c>
      <c r="J683" s="4"/>
      <c r="K683" s="4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 t="s">
        <v>16</v>
      </c>
      <c r="E684" s="4"/>
      <c r="F684" s="4"/>
      <c r="G684" s="4">
        <v>0</v>
      </c>
      <c r="H684" s="4">
        <v>0</v>
      </c>
      <c r="I684" s="4">
        <f t="shared" si="92"/>
        <v>0</v>
      </c>
      <c r="J684" s="4"/>
      <c r="K684" s="4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4"/>
      <c r="C685" s="4"/>
      <c r="D685" s="4" t="s">
        <v>16</v>
      </c>
      <c r="E685" s="4"/>
      <c r="F685" s="4"/>
      <c r="G685" s="4">
        <v>0</v>
      </c>
      <c r="H685" s="4">
        <v>0</v>
      </c>
      <c r="I685" s="4">
        <f t="shared" si="92"/>
        <v>0</v>
      </c>
      <c r="J685" s="4"/>
      <c r="K685" s="4"/>
      <c r="L685" s="4"/>
      <c r="M685" s="4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4"/>
      <c r="C686" s="4"/>
      <c r="D686" s="4" t="s">
        <v>16</v>
      </c>
      <c r="E686" s="4"/>
      <c r="F686" s="4"/>
      <c r="G686" s="4">
        <v>0</v>
      </c>
      <c r="H686" s="4">
        <v>0</v>
      </c>
      <c r="I686" s="4">
        <f t="shared" si="92"/>
        <v>0</v>
      </c>
      <c r="J686" s="4"/>
      <c r="K686" s="4"/>
      <c r="L686" s="4"/>
      <c r="M686" s="4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6"/>
      <c r="C687" s="26"/>
      <c r="D687" s="26" t="s">
        <v>15</v>
      </c>
      <c r="E687" s="26"/>
      <c r="F687" s="26"/>
      <c r="G687" s="26">
        <f>SUM(G668:G686)</f>
        <v>0.21000000000000002</v>
      </c>
      <c r="H687" s="26"/>
      <c r="I687" s="26">
        <f>SUM(I668:I686)</f>
        <v>1.105</v>
      </c>
      <c r="J687" s="26">
        <f>I687/G687</f>
        <v>5.261904761904761</v>
      </c>
      <c r="K687" s="26">
        <v>0.54500000000000004</v>
      </c>
      <c r="L687" s="26">
        <f>K687*I687</f>
        <v>0.60222500000000001</v>
      </c>
      <c r="M687" s="26">
        <f>G687*C668</f>
        <v>46.2</v>
      </c>
      <c r="N687" s="26">
        <f>I687*C668</f>
        <v>243.1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3" t="s">
        <v>10</v>
      </c>
      <c r="K688" s="3" t="s">
        <v>11</v>
      </c>
      <c r="L688" s="3" t="s">
        <v>12</v>
      </c>
      <c r="M688" s="3" t="s">
        <v>13</v>
      </c>
      <c r="N688" s="3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>
        <v>34</v>
      </c>
      <c r="C689" s="4">
        <v>220</v>
      </c>
      <c r="D689" s="4">
        <v>56</v>
      </c>
      <c r="E689" s="4">
        <v>0.75</v>
      </c>
      <c r="F689" s="4">
        <f>A2</f>
        <v>2.5000000000000001E-2</v>
      </c>
      <c r="G689" s="4">
        <f t="shared" ref="G689:G700" si="94">E689*F689</f>
        <v>1.8750000000000003E-2</v>
      </c>
      <c r="H689" s="4">
        <v>0.5</v>
      </c>
      <c r="I689" s="4">
        <f t="shared" ref="I689:I707" si="95">G689*H689</f>
        <v>9.3750000000000014E-3</v>
      </c>
      <c r="J689" s="4"/>
      <c r="K689" s="4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>
        <v>58</v>
      </c>
      <c r="E690" s="4">
        <v>0.6</v>
      </c>
      <c r="F690" s="4">
        <f t="shared" ref="F690:F693" si="96">A3</f>
        <v>2.5000000000000001E-2</v>
      </c>
      <c r="G690" s="4">
        <f t="shared" si="94"/>
        <v>1.4999999999999999E-2</v>
      </c>
      <c r="H690" s="4">
        <v>0.5</v>
      </c>
      <c r="I690" s="4">
        <f t="shared" si="95"/>
        <v>7.4999999999999997E-3</v>
      </c>
      <c r="J690" s="4"/>
      <c r="K690" s="4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>
        <v>60</v>
      </c>
      <c r="E691" s="4">
        <v>0.75</v>
      </c>
      <c r="F691" s="4">
        <f t="shared" si="96"/>
        <v>2.5000000000000001E-2</v>
      </c>
      <c r="G691" s="4">
        <f t="shared" si="94"/>
        <v>1.8750000000000003E-2</v>
      </c>
      <c r="H691" s="4">
        <v>0.5</v>
      </c>
      <c r="I691" s="4">
        <f t="shared" si="95"/>
        <v>9.3750000000000014E-3</v>
      </c>
      <c r="J691" s="4"/>
      <c r="K691" s="4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>
        <v>63</v>
      </c>
      <c r="E692" s="4">
        <v>0.75</v>
      </c>
      <c r="F692" s="4">
        <f t="shared" si="96"/>
        <v>2.5000000000000001E-2</v>
      </c>
      <c r="G692" s="4">
        <f t="shared" si="94"/>
        <v>1.8750000000000003E-2</v>
      </c>
      <c r="H692" s="4">
        <v>0.5</v>
      </c>
      <c r="I692" s="4">
        <f t="shared" si="95"/>
        <v>9.3750000000000014E-3</v>
      </c>
      <c r="J692" s="4"/>
      <c r="K692" s="4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>
        <v>65</v>
      </c>
      <c r="E693" s="4">
        <v>0.75</v>
      </c>
      <c r="F693" s="4">
        <f t="shared" si="96"/>
        <v>2.5000000000000001E-2</v>
      </c>
      <c r="G693" s="4">
        <f t="shared" si="94"/>
        <v>1.8750000000000003E-2</v>
      </c>
      <c r="H693" s="4">
        <v>0.5</v>
      </c>
      <c r="I693" s="4">
        <f t="shared" si="95"/>
        <v>9.3750000000000014E-3</v>
      </c>
      <c r="J693" s="4"/>
      <c r="K693" s="4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>
        <v>57</v>
      </c>
      <c r="E694" s="4">
        <v>0.8</v>
      </c>
      <c r="F694" s="4">
        <v>0</v>
      </c>
      <c r="G694" s="4">
        <f t="shared" si="94"/>
        <v>0</v>
      </c>
      <c r="H694" s="4">
        <v>0.5</v>
      </c>
      <c r="I694" s="4">
        <f t="shared" si="95"/>
        <v>0</v>
      </c>
      <c r="J694" s="4"/>
      <c r="K694" s="4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>
        <v>59</v>
      </c>
      <c r="E695" s="4">
        <v>0.8</v>
      </c>
      <c r="F695" s="4">
        <v>0</v>
      </c>
      <c r="G695" s="4">
        <f t="shared" si="94"/>
        <v>0</v>
      </c>
      <c r="H695" s="4">
        <v>0.5</v>
      </c>
      <c r="I695" s="4">
        <f t="shared" si="95"/>
        <v>0</v>
      </c>
      <c r="J695" s="4"/>
      <c r="K695" s="4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>
        <v>61</v>
      </c>
      <c r="E696" s="4">
        <v>0.6</v>
      </c>
      <c r="F696" s="4">
        <f>A2</f>
        <v>2.5000000000000001E-2</v>
      </c>
      <c r="G696" s="4">
        <f t="shared" si="94"/>
        <v>1.4999999999999999E-2</v>
      </c>
      <c r="H696" s="4">
        <v>3</v>
      </c>
      <c r="I696" s="4">
        <f t="shared" si="95"/>
        <v>4.4999999999999998E-2</v>
      </c>
      <c r="J696" s="4"/>
      <c r="K696" s="4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>
        <v>62</v>
      </c>
      <c r="E697" s="4">
        <v>0.8</v>
      </c>
      <c r="F697" s="4">
        <v>0</v>
      </c>
      <c r="G697" s="4">
        <f t="shared" si="94"/>
        <v>0</v>
      </c>
      <c r="H697" s="4">
        <v>0.5</v>
      </c>
      <c r="I697" s="4">
        <f t="shared" si="95"/>
        <v>0</v>
      </c>
      <c r="J697" s="4"/>
      <c r="K697" s="4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>
        <v>64</v>
      </c>
      <c r="E698" s="4">
        <v>0.6</v>
      </c>
      <c r="F698" s="4">
        <v>0</v>
      </c>
      <c r="G698" s="4">
        <f t="shared" si="94"/>
        <v>0</v>
      </c>
      <c r="H698" s="4">
        <v>0.5</v>
      </c>
      <c r="I698" s="4">
        <f t="shared" si="95"/>
        <v>0</v>
      </c>
      <c r="J698" s="4"/>
      <c r="K698" s="4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>
        <v>66</v>
      </c>
      <c r="E699" s="4">
        <v>0.8</v>
      </c>
      <c r="F699" s="4">
        <v>0</v>
      </c>
      <c r="G699" s="4">
        <f t="shared" si="94"/>
        <v>0</v>
      </c>
      <c r="H699" s="4">
        <v>0.5</v>
      </c>
      <c r="I699" s="4">
        <f t="shared" si="95"/>
        <v>0</v>
      </c>
      <c r="J699" s="4"/>
      <c r="K699" s="4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>
        <v>67</v>
      </c>
      <c r="E700" s="4">
        <v>0.6</v>
      </c>
      <c r="F700" s="4">
        <v>0</v>
      </c>
      <c r="G700" s="4">
        <f t="shared" si="94"/>
        <v>0</v>
      </c>
      <c r="H700" s="4">
        <v>0.5</v>
      </c>
      <c r="I700" s="4">
        <f t="shared" si="95"/>
        <v>0</v>
      </c>
      <c r="J700" s="4"/>
      <c r="K700" s="4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 t="s">
        <v>16</v>
      </c>
      <c r="E701" s="4"/>
      <c r="F701" s="4"/>
      <c r="G701" s="4">
        <v>0.1</v>
      </c>
      <c r="H701" s="4">
        <v>10</v>
      </c>
      <c r="I701" s="4">
        <f t="shared" si="95"/>
        <v>1</v>
      </c>
      <c r="J701" s="4"/>
      <c r="K701" s="4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 t="s">
        <v>16</v>
      </c>
      <c r="E702" s="4"/>
      <c r="F702" s="4"/>
      <c r="G702" s="4">
        <v>0</v>
      </c>
      <c r="H702" s="4">
        <v>0</v>
      </c>
      <c r="I702" s="4">
        <f t="shared" si="95"/>
        <v>0</v>
      </c>
      <c r="J702" s="4"/>
      <c r="K702" s="4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 t="s">
        <v>16</v>
      </c>
      <c r="E703" s="4"/>
      <c r="F703" s="4"/>
      <c r="G703" s="4">
        <v>0</v>
      </c>
      <c r="H703" s="4">
        <v>0</v>
      </c>
      <c r="I703" s="4">
        <f t="shared" si="95"/>
        <v>0</v>
      </c>
      <c r="J703" s="4"/>
      <c r="K703" s="4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 t="s">
        <v>16</v>
      </c>
      <c r="E704" s="4"/>
      <c r="F704" s="4"/>
      <c r="G704" s="4">
        <v>0</v>
      </c>
      <c r="H704" s="4">
        <v>0</v>
      </c>
      <c r="I704" s="4">
        <f t="shared" si="95"/>
        <v>0</v>
      </c>
      <c r="J704" s="4"/>
      <c r="K704" s="4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 t="s">
        <v>16</v>
      </c>
      <c r="E705" s="4"/>
      <c r="F705" s="4"/>
      <c r="G705" s="4">
        <v>0</v>
      </c>
      <c r="H705" s="4">
        <v>0</v>
      </c>
      <c r="I705" s="4">
        <f t="shared" si="95"/>
        <v>0</v>
      </c>
      <c r="J705" s="4"/>
      <c r="K705" s="4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4"/>
      <c r="C706" s="4"/>
      <c r="D706" s="4" t="s">
        <v>16</v>
      </c>
      <c r="E706" s="4"/>
      <c r="F706" s="4"/>
      <c r="G706" s="4">
        <v>0</v>
      </c>
      <c r="H706" s="4">
        <v>0</v>
      </c>
      <c r="I706" s="4">
        <f t="shared" si="95"/>
        <v>0</v>
      </c>
      <c r="J706" s="4"/>
      <c r="K706" s="4"/>
      <c r="L706" s="4"/>
      <c r="M706" s="4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4"/>
      <c r="C707" s="4"/>
      <c r="D707" s="4" t="s">
        <v>16</v>
      </c>
      <c r="E707" s="4"/>
      <c r="F707" s="4"/>
      <c r="G707" s="4">
        <v>0</v>
      </c>
      <c r="H707" s="4">
        <v>0</v>
      </c>
      <c r="I707" s="4">
        <f t="shared" si="95"/>
        <v>0</v>
      </c>
      <c r="J707" s="4"/>
      <c r="K707" s="4"/>
      <c r="L707" s="4"/>
      <c r="M707" s="4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6"/>
      <c r="C708" s="26"/>
      <c r="D708" s="26" t="s">
        <v>15</v>
      </c>
      <c r="E708" s="26"/>
      <c r="F708" s="26"/>
      <c r="G708" s="26">
        <f>SUM(G689:G707)</f>
        <v>0.20500000000000002</v>
      </c>
      <c r="H708" s="26"/>
      <c r="I708" s="26">
        <f>SUM(I689:I707)</f>
        <v>1.0900000000000001</v>
      </c>
      <c r="J708" s="26">
        <f>I708/G708</f>
        <v>5.3170731707317076</v>
      </c>
      <c r="K708" s="26">
        <v>0.54500000000000004</v>
      </c>
      <c r="L708" s="26">
        <f>K708*I708</f>
        <v>0.59405000000000008</v>
      </c>
      <c r="M708" s="26">
        <f>G708*C689</f>
        <v>45.1</v>
      </c>
      <c r="N708" s="26">
        <f>I708*C689</f>
        <v>239.8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3" t="s">
        <v>2</v>
      </c>
      <c r="C709" s="3" t="s">
        <v>3</v>
      </c>
      <c r="D709" s="3" t="s">
        <v>4</v>
      </c>
      <c r="E709" s="3" t="s">
        <v>5</v>
      </c>
      <c r="F709" s="3" t="s">
        <v>6</v>
      </c>
      <c r="G709" s="3" t="s">
        <v>7</v>
      </c>
      <c r="H709" s="3" t="s">
        <v>8</v>
      </c>
      <c r="I709" s="3" t="s">
        <v>9</v>
      </c>
      <c r="J709" s="3" t="s">
        <v>10</v>
      </c>
      <c r="K709" s="3" t="s">
        <v>11</v>
      </c>
      <c r="L709" s="3" t="s">
        <v>12</v>
      </c>
      <c r="M709" s="3" t="s">
        <v>13</v>
      </c>
      <c r="N709" s="3" t="s">
        <v>14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>
        <v>35</v>
      </c>
      <c r="C710" s="4">
        <v>220</v>
      </c>
      <c r="D710" s="4">
        <v>56</v>
      </c>
      <c r="E710" s="4">
        <v>0.75</v>
      </c>
      <c r="F710" s="4">
        <f>A2</f>
        <v>2.5000000000000001E-2</v>
      </c>
      <c r="G710" s="4">
        <f t="shared" ref="G710:G721" si="97">E710*F710</f>
        <v>1.8750000000000003E-2</v>
      </c>
      <c r="H710" s="4">
        <v>0.5</v>
      </c>
      <c r="I710" s="4">
        <f t="shared" ref="I710:I728" si="98">G710*H710</f>
        <v>9.3750000000000014E-3</v>
      </c>
      <c r="J710" s="4"/>
      <c r="K710" s="4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>
        <v>58</v>
      </c>
      <c r="E711" s="4">
        <v>0.6</v>
      </c>
      <c r="F711" s="4">
        <f t="shared" ref="F711:F714" si="99">A3</f>
        <v>2.5000000000000001E-2</v>
      </c>
      <c r="G711" s="4">
        <f t="shared" si="97"/>
        <v>1.4999999999999999E-2</v>
      </c>
      <c r="H711" s="4">
        <v>0.5</v>
      </c>
      <c r="I711" s="4">
        <f t="shared" si="98"/>
        <v>7.4999999999999997E-3</v>
      </c>
      <c r="J711" s="4"/>
      <c r="K711" s="4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>
        <v>60</v>
      </c>
      <c r="E712" s="4">
        <v>0.75</v>
      </c>
      <c r="F712" s="4">
        <f t="shared" si="99"/>
        <v>2.5000000000000001E-2</v>
      </c>
      <c r="G712" s="4">
        <f t="shared" si="97"/>
        <v>1.8750000000000003E-2</v>
      </c>
      <c r="H712" s="4">
        <v>0.5</v>
      </c>
      <c r="I712" s="4">
        <f t="shared" si="98"/>
        <v>9.3750000000000014E-3</v>
      </c>
      <c r="J712" s="4"/>
      <c r="K712" s="4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>
        <v>63</v>
      </c>
      <c r="E713" s="4">
        <v>0.75</v>
      </c>
      <c r="F713" s="4">
        <f t="shared" si="99"/>
        <v>2.5000000000000001E-2</v>
      </c>
      <c r="G713" s="4">
        <f t="shared" si="97"/>
        <v>1.8750000000000003E-2</v>
      </c>
      <c r="H713" s="4">
        <v>0.5</v>
      </c>
      <c r="I713" s="4">
        <f t="shared" si="98"/>
        <v>9.3750000000000014E-3</v>
      </c>
      <c r="J713" s="4"/>
      <c r="K713" s="4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>
        <v>65</v>
      </c>
      <c r="E714" s="4">
        <v>0.75</v>
      </c>
      <c r="F714" s="4">
        <f t="shared" si="99"/>
        <v>2.5000000000000001E-2</v>
      </c>
      <c r="G714" s="4">
        <f t="shared" si="97"/>
        <v>1.8750000000000003E-2</v>
      </c>
      <c r="H714" s="4">
        <v>0.5</v>
      </c>
      <c r="I714" s="4">
        <f t="shared" si="98"/>
        <v>9.3750000000000014E-3</v>
      </c>
      <c r="J714" s="4"/>
      <c r="K714" s="4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>
        <v>57</v>
      </c>
      <c r="E715" s="4">
        <v>0.8</v>
      </c>
      <c r="F715" s="4">
        <v>0</v>
      </c>
      <c r="G715" s="4">
        <f t="shared" si="97"/>
        <v>0</v>
      </c>
      <c r="H715" s="4">
        <v>0.5</v>
      </c>
      <c r="I715" s="4">
        <f t="shared" si="98"/>
        <v>0</v>
      </c>
      <c r="J715" s="4"/>
      <c r="K715" s="4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>
        <v>59</v>
      </c>
      <c r="E716" s="4">
        <v>0.8</v>
      </c>
      <c r="F716" s="4">
        <v>0</v>
      </c>
      <c r="G716" s="4">
        <f t="shared" si="97"/>
        <v>0</v>
      </c>
      <c r="H716" s="4">
        <v>0.5</v>
      </c>
      <c r="I716" s="4">
        <f t="shared" si="98"/>
        <v>0</v>
      </c>
      <c r="J716" s="4"/>
      <c r="K716" s="4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>
        <v>61</v>
      </c>
      <c r="E717" s="4">
        <v>0.6</v>
      </c>
      <c r="F717" s="4">
        <v>0</v>
      </c>
      <c r="G717" s="4">
        <f t="shared" si="97"/>
        <v>0</v>
      </c>
      <c r="H717" s="4">
        <v>0.5</v>
      </c>
      <c r="I717" s="4">
        <f t="shared" si="98"/>
        <v>0</v>
      </c>
      <c r="J717" s="4"/>
      <c r="K717" s="4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>
        <v>62</v>
      </c>
      <c r="E718" s="4">
        <v>0.8</v>
      </c>
      <c r="F718" s="4">
        <f>A2</f>
        <v>2.5000000000000001E-2</v>
      </c>
      <c r="G718" s="4">
        <f t="shared" si="97"/>
        <v>2.0000000000000004E-2</v>
      </c>
      <c r="H718" s="4">
        <v>3</v>
      </c>
      <c r="I718" s="4">
        <f t="shared" si="98"/>
        <v>6.0000000000000012E-2</v>
      </c>
      <c r="J718" s="4"/>
      <c r="K718" s="4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>
        <v>64</v>
      </c>
      <c r="E719" s="4">
        <v>0.6</v>
      </c>
      <c r="F719" s="4">
        <f>A3</f>
        <v>2.5000000000000001E-2</v>
      </c>
      <c r="G719" s="4">
        <f t="shared" si="97"/>
        <v>1.4999999999999999E-2</v>
      </c>
      <c r="H719" s="4">
        <v>0</v>
      </c>
      <c r="I719" s="4">
        <f t="shared" si="98"/>
        <v>0</v>
      </c>
      <c r="J719" s="4"/>
      <c r="K719" s="4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>
        <v>66</v>
      </c>
      <c r="E720" s="4">
        <v>0.8</v>
      </c>
      <c r="F720" s="4">
        <v>0</v>
      </c>
      <c r="G720" s="4">
        <f t="shared" si="97"/>
        <v>0</v>
      </c>
      <c r="H720" s="4">
        <v>0.5</v>
      </c>
      <c r="I720" s="4">
        <f t="shared" si="98"/>
        <v>0</v>
      </c>
      <c r="J720" s="4"/>
      <c r="K720" s="4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>
        <v>67</v>
      </c>
      <c r="E721" s="4">
        <v>0.6</v>
      </c>
      <c r="F721" s="4">
        <v>0</v>
      </c>
      <c r="G721" s="4">
        <f t="shared" si="97"/>
        <v>0</v>
      </c>
      <c r="H721" s="4">
        <v>0.5</v>
      </c>
      <c r="I721" s="4">
        <f t="shared" si="98"/>
        <v>0</v>
      </c>
      <c r="J721" s="4"/>
      <c r="K721" s="4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 t="s">
        <v>16</v>
      </c>
      <c r="E722" s="4"/>
      <c r="F722" s="4"/>
      <c r="G722" s="4">
        <v>0.1</v>
      </c>
      <c r="H722" s="4">
        <v>10</v>
      </c>
      <c r="I722" s="4">
        <f t="shared" si="98"/>
        <v>1</v>
      </c>
      <c r="J722" s="4"/>
      <c r="K722" s="4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 t="s">
        <v>16</v>
      </c>
      <c r="E723" s="4"/>
      <c r="F723" s="4"/>
      <c r="G723" s="4">
        <v>0</v>
      </c>
      <c r="H723" s="4">
        <v>0</v>
      </c>
      <c r="I723" s="4">
        <f t="shared" si="98"/>
        <v>0</v>
      </c>
      <c r="J723" s="4"/>
      <c r="K723" s="4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 t="s">
        <v>16</v>
      </c>
      <c r="E724" s="4"/>
      <c r="F724" s="4"/>
      <c r="G724" s="4">
        <v>0</v>
      </c>
      <c r="H724" s="4">
        <v>0</v>
      </c>
      <c r="I724" s="4">
        <f t="shared" si="98"/>
        <v>0</v>
      </c>
      <c r="J724" s="4"/>
      <c r="K724" s="4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 t="s">
        <v>16</v>
      </c>
      <c r="E725" s="4"/>
      <c r="F725" s="4"/>
      <c r="G725" s="4">
        <v>0</v>
      </c>
      <c r="H725" s="4">
        <v>0</v>
      </c>
      <c r="I725" s="4">
        <f t="shared" si="98"/>
        <v>0</v>
      </c>
      <c r="J725" s="4"/>
      <c r="K725" s="4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 t="s">
        <v>16</v>
      </c>
      <c r="E726" s="4"/>
      <c r="F726" s="4"/>
      <c r="G726" s="4">
        <v>0</v>
      </c>
      <c r="H726" s="4">
        <v>0</v>
      </c>
      <c r="I726" s="4">
        <f t="shared" si="98"/>
        <v>0</v>
      </c>
      <c r="J726" s="4"/>
      <c r="K726" s="4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4"/>
      <c r="C727" s="4"/>
      <c r="D727" s="4" t="s">
        <v>16</v>
      </c>
      <c r="E727" s="4"/>
      <c r="F727" s="4"/>
      <c r="G727" s="4">
        <v>0</v>
      </c>
      <c r="H727" s="4">
        <v>0</v>
      </c>
      <c r="I727" s="4">
        <f t="shared" si="98"/>
        <v>0</v>
      </c>
      <c r="J727" s="4"/>
      <c r="K727" s="4"/>
      <c r="L727" s="4"/>
      <c r="M727" s="4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4"/>
      <c r="C728" s="4"/>
      <c r="D728" s="4" t="s">
        <v>16</v>
      </c>
      <c r="E728" s="4"/>
      <c r="F728" s="4"/>
      <c r="G728" s="4">
        <v>0</v>
      </c>
      <c r="H728" s="4">
        <v>0</v>
      </c>
      <c r="I728" s="4">
        <f t="shared" si="98"/>
        <v>0</v>
      </c>
      <c r="J728" s="4"/>
      <c r="K728" s="4"/>
      <c r="L728" s="4"/>
      <c r="M728" s="4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6"/>
      <c r="C729" s="26"/>
      <c r="D729" s="26" t="s">
        <v>15</v>
      </c>
      <c r="E729" s="26"/>
      <c r="F729" s="26"/>
      <c r="G729" s="26">
        <f>SUM(G710:G728)</f>
        <v>0.22500000000000001</v>
      </c>
      <c r="H729" s="26"/>
      <c r="I729" s="26">
        <f>SUM(I710:I728)</f>
        <v>1.105</v>
      </c>
      <c r="J729" s="26">
        <f>I729/G729</f>
        <v>4.9111111111111105</v>
      </c>
      <c r="K729" s="26">
        <v>0.54500000000000004</v>
      </c>
      <c r="L729" s="26">
        <f>K729*I729</f>
        <v>0.60222500000000001</v>
      </c>
      <c r="M729" s="26">
        <f>G729*C710</f>
        <v>49.5</v>
      </c>
      <c r="N729" s="26">
        <f>I729*C710</f>
        <v>243.1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3" t="s">
        <v>2</v>
      </c>
      <c r="C730" s="3" t="s">
        <v>3</v>
      </c>
      <c r="D730" s="3" t="s">
        <v>4</v>
      </c>
      <c r="E730" s="3" t="s">
        <v>5</v>
      </c>
      <c r="F730" s="3" t="s">
        <v>6</v>
      </c>
      <c r="G730" s="3" t="s">
        <v>7</v>
      </c>
      <c r="H730" s="3" t="s">
        <v>8</v>
      </c>
      <c r="I730" s="3" t="s">
        <v>9</v>
      </c>
      <c r="J730" s="3" t="s">
        <v>10</v>
      </c>
      <c r="K730" s="3" t="s">
        <v>11</v>
      </c>
      <c r="L730" s="3" t="s">
        <v>12</v>
      </c>
      <c r="M730" s="3" t="s">
        <v>13</v>
      </c>
      <c r="N730" s="3" t="s">
        <v>14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>
        <v>36</v>
      </c>
      <c r="C731" s="4">
        <v>200</v>
      </c>
      <c r="D731" s="4">
        <v>56</v>
      </c>
      <c r="E731" s="4">
        <v>0.75</v>
      </c>
      <c r="F731" s="4">
        <f>A2</f>
        <v>2.5000000000000001E-2</v>
      </c>
      <c r="G731" s="4">
        <f t="shared" ref="G731:G742" si="100">E731*F731</f>
        <v>1.8750000000000003E-2</v>
      </c>
      <c r="H731" s="4">
        <v>0.5</v>
      </c>
      <c r="I731" s="4">
        <f t="shared" ref="I731:I749" si="101">G731*H731</f>
        <v>9.3750000000000014E-3</v>
      </c>
      <c r="J731" s="4"/>
      <c r="K731" s="4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>
        <v>58</v>
      </c>
      <c r="E732" s="4">
        <v>0.6</v>
      </c>
      <c r="F732" s="4">
        <f t="shared" ref="F732:F735" si="102">A3</f>
        <v>2.5000000000000001E-2</v>
      </c>
      <c r="G732" s="4">
        <f t="shared" si="100"/>
        <v>1.4999999999999999E-2</v>
      </c>
      <c r="H732" s="4">
        <v>0.5</v>
      </c>
      <c r="I732" s="4">
        <f t="shared" si="101"/>
        <v>7.4999999999999997E-3</v>
      </c>
      <c r="J732" s="4"/>
      <c r="K732" s="4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>
        <v>60</v>
      </c>
      <c r="E733" s="4">
        <v>0.75</v>
      </c>
      <c r="F733" s="4">
        <f t="shared" si="102"/>
        <v>2.5000000000000001E-2</v>
      </c>
      <c r="G733" s="4">
        <f t="shared" si="100"/>
        <v>1.8750000000000003E-2</v>
      </c>
      <c r="H733" s="4">
        <v>0.5</v>
      </c>
      <c r="I733" s="4">
        <f t="shared" si="101"/>
        <v>9.3750000000000014E-3</v>
      </c>
      <c r="J733" s="4"/>
      <c r="K733" s="4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>
        <v>63</v>
      </c>
      <c r="E734" s="4">
        <v>0.75</v>
      </c>
      <c r="F734" s="4">
        <f t="shared" si="102"/>
        <v>2.5000000000000001E-2</v>
      </c>
      <c r="G734" s="4">
        <f t="shared" si="100"/>
        <v>1.8750000000000003E-2</v>
      </c>
      <c r="H734" s="4">
        <v>0.5</v>
      </c>
      <c r="I734" s="4">
        <f t="shared" si="101"/>
        <v>9.3750000000000014E-3</v>
      </c>
      <c r="J734" s="4"/>
      <c r="K734" s="4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>
        <v>65</v>
      </c>
      <c r="E735" s="4">
        <v>0.75</v>
      </c>
      <c r="F735" s="4">
        <f t="shared" si="102"/>
        <v>2.5000000000000001E-2</v>
      </c>
      <c r="G735" s="4">
        <f t="shared" si="100"/>
        <v>1.8750000000000003E-2</v>
      </c>
      <c r="H735" s="4">
        <v>0.5</v>
      </c>
      <c r="I735" s="4">
        <f t="shared" si="101"/>
        <v>9.3750000000000014E-3</v>
      </c>
      <c r="J735" s="4"/>
      <c r="K735" s="4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>
        <v>57</v>
      </c>
      <c r="E736" s="4">
        <v>0.8</v>
      </c>
      <c r="F736" s="4">
        <v>0</v>
      </c>
      <c r="G736" s="4">
        <f t="shared" si="100"/>
        <v>0</v>
      </c>
      <c r="H736" s="4">
        <v>0.5</v>
      </c>
      <c r="I736" s="4">
        <f t="shared" si="101"/>
        <v>0</v>
      </c>
      <c r="J736" s="4"/>
      <c r="K736" s="4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>
        <v>59</v>
      </c>
      <c r="E737" s="4">
        <v>0.8</v>
      </c>
      <c r="F737" s="4">
        <v>0</v>
      </c>
      <c r="G737" s="4">
        <f t="shared" si="100"/>
        <v>0</v>
      </c>
      <c r="H737" s="4">
        <v>0.5</v>
      </c>
      <c r="I737" s="4">
        <f t="shared" si="101"/>
        <v>0</v>
      </c>
      <c r="J737" s="4"/>
      <c r="K737" s="4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>
        <v>61</v>
      </c>
      <c r="E738" s="4">
        <v>0.6</v>
      </c>
      <c r="F738" s="4">
        <v>0</v>
      </c>
      <c r="G738" s="4">
        <f t="shared" si="100"/>
        <v>0</v>
      </c>
      <c r="H738" s="4">
        <v>0.5</v>
      </c>
      <c r="I738" s="4">
        <f t="shared" si="101"/>
        <v>0</v>
      </c>
      <c r="J738" s="4"/>
      <c r="K738" s="4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>
        <v>62</v>
      </c>
      <c r="E739" s="4">
        <v>0.8</v>
      </c>
      <c r="F739" s="4">
        <f>A2</f>
        <v>2.5000000000000001E-2</v>
      </c>
      <c r="G739" s="4">
        <f t="shared" si="100"/>
        <v>2.0000000000000004E-2</v>
      </c>
      <c r="H739" s="4">
        <v>0</v>
      </c>
      <c r="I739" s="4">
        <f t="shared" si="101"/>
        <v>0</v>
      </c>
      <c r="J739" s="4"/>
      <c r="K739" s="4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>
        <v>64</v>
      </c>
      <c r="E740" s="4">
        <v>0.6</v>
      </c>
      <c r="F740" s="4">
        <f>A3</f>
        <v>2.5000000000000001E-2</v>
      </c>
      <c r="G740" s="4">
        <f t="shared" si="100"/>
        <v>1.4999999999999999E-2</v>
      </c>
      <c r="H740" s="4">
        <v>3</v>
      </c>
      <c r="I740" s="4">
        <f t="shared" si="101"/>
        <v>4.4999999999999998E-2</v>
      </c>
      <c r="J740" s="4"/>
      <c r="K740" s="4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>
        <v>66</v>
      </c>
      <c r="E741" s="4">
        <v>0.8</v>
      </c>
      <c r="F741" s="4">
        <v>0</v>
      </c>
      <c r="G741" s="4">
        <f t="shared" si="100"/>
        <v>0</v>
      </c>
      <c r="H741" s="4">
        <v>0.5</v>
      </c>
      <c r="I741" s="4">
        <f t="shared" si="101"/>
        <v>0</v>
      </c>
      <c r="J741" s="4"/>
      <c r="K741" s="4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>
        <v>67</v>
      </c>
      <c r="E742" s="4">
        <v>0.6</v>
      </c>
      <c r="F742" s="4">
        <v>0</v>
      </c>
      <c r="G742" s="4">
        <f t="shared" si="100"/>
        <v>0</v>
      </c>
      <c r="H742" s="4">
        <v>0.5</v>
      </c>
      <c r="I742" s="4">
        <f t="shared" si="101"/>
        <v>0</v>
      </c>
      <c r="J742" s="4"/>
      <c r="K742" s="4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 t="s">
        <v>16</v>
      </c>
      <c r="E743" s="4"/>
      <c r="F743" s="4"/>
      <c r="G743" s="4">
        <v>0.1</v>
      </c>
      <c r="H743" s="4">
        <v>10</v>
      </c>
      <c r="I743" s="4">
        <f t="shared" si="101"/>
        <v>1</v>
      </c>
      <c r="J743" s="4"/>
      <c r="K743" s="4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 t="s">
        <v>16</v>
      </c>
      <c r="E744" s="4"/>
      <c r="F744" s="4"/>
      <c r="G744" s="4">
        <v>0</v>
      </c>
      <c r="H744" s="4">
        <v>0</v>
      </c>
      <c r="I744" s="4">
        <f t="shared" si="101"/>
        <v>0</v>
      </c>
      <c r="J744" s="4"/>
      <c r="K744" s="4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 t="s">
        <v>16</v>
      </c>
      <c r="E745" s="4"/>
      <c r="F745" s="4"/>
      <c r="G745" s="4">
        <v>0</v>
      </c>
      <c r="H745" s="4">
        <v>0</v>
      </c>
      <c r="I745" s="4">
        <f t="shared" si="101"/>
        <v>0</v>
      </c>
      <c r="J745" s="4"/>
      <c r="K745" s="4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 t="s">
        <v>16</v>
      </c>
      <c r="E746" s="4"/>
      <c r="F746" s="4"/>
      <c r="G746" s="4">
        <v>0</v>
      </c>
      <c r="H746" s="4">
        <v>0</v>
      </c>
      <c r="I746" s="4">
        <f t="shared" si="101"/>
        <v>0</v>
      </c>
      <c r="J746" s="4"/>
      <c r="K746" s="4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 t="s">
        <v>16</v>
      </c>
      <c r="E747" s="4"/>
      <c r="F747" s="4"/>
      <c r="G747" s="4">
        <v>0</v>
      </c>
      <c r="H747" s="4">
        <v>0</v>
      </c>
      <c r="I747" s="4">
        <f t="shared" si="101"/>
        <v>0</v>
      </c>
      <c r="J747" s="4"/>
      <c r="K747" s="4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4"/>
      <c r="C748" s="4"/>
      <c r="D748" s="4" t="s">
        <v>16</v>
      </c>
      <c r="E748" s="4"/>
      <c r="F748" s="4"/>
      <c r="G748" s="4">
        <v>0</v>
      </c>
      <c r="H748" s="4">
        <v>0</v>
      </c>
      <c r="I748" s="4">
        <f t="shared" si="101"/>
        <v>0</v>
      </c>
      <c r="J748" s="4"/>
      <c r="K748" s="4"/>
      <c r="L748" s="4"/>
      <c r="M748" s="4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4"/>
      <c r="C749" s="4"/>
      <c r="D749" s="4" t="s">
        <v>16</v>
      </c>
      <c r="E749" s="4"/>
      <c r="F749" s="4"/>
      <c r="G749" s="4">
        <v>0</v>
      </c>
      <c r="H749" s="4">
        <v>0</v>
      </c>
      <c r="I749" s="4">
        <f t="shared" si="101"/>
        <v>0</v>
      </c>
      <c r="J749" s="4"/>
      <c r="K749" s="4"/>
      <c r="L749" s="4"/>
      <c r="M749" s="4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6"/>
      <c r="C750" s="26"/>
      <c r="D750" s="26" t="s">
        <v>15</v>
      </c>
      <c r="E750" s="26"/>
      <c r="F750" s="26"/>
      <c r="G750" s="26">
        <f>SUM(G731:G749)</f>
        <v>0.22500000000000001</v>
      </c>
      <c r="H750" s="26"/>
      <c r="I750" s="26">
        <f>SUM(I731:I749)</f>
        <v>1.0900000000000001</v>
      </c>
      <c r="J750" s="26">
        <f>I750/G750</f>
        <v>4.844444444444445</v>
      </c>
      <c r="K750" s="26">
        <v>0.5</v>
      </c>
      <c r="L750" s="26">
        <f>K750*I750</f>
        <v>0.54500000000000004</v>
      </c>
      <c r="M750" s="26">
        <f>G750*C731</f>
        <v>45</v>
      </c>
      <c r="N750" s="26">
        <f>I750*C731</f>
        <v>218.00000000000003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3" t="s">
        <v>2</v>
      </c>
      <c r="C751" s="3" t="s">
        <v>3</v>
      </c>
      <c r="D751" s="3" t="s">
        <v>4</v>
      </c>
      <c r="E751" s="3" t="s">
        <v>5</v>
      </c>
      <c r="F751" s="3" t="s">
        <v>6</v>
      </c>
      <c r="G751" s="3" t="s">
        <v>7</v>
      </c>
      <c r="H751" s="3" t="s">
        <v>8</v>
      </c>
      <c r="I751" s="3" t="s">
        <v>9</v>
      </c>
      <c r="J751" s="3" t="s">
        <v>10</v>
      </c>
      <c r="K751" s="3" t="s">
        <v>11</v>
      </c>
      <c r="L751" s="3" t="s">
        <v>12</v>
      </c>
      <c r="M751" s="3" t="s">
        <v>13</v>
      </c>
      <c r="N751" s="3" t="s">
        <v>14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>
        <v>37</v>
      </c>
      <c r="C752" s="4">
        <v>200</v>
      </c>
      <c r="D752" s="4">
        <v>56</v>
      </c>
      <c r="E752" s="4">
        <v>0.75</v>
      </c>
      <c r="F752" s="4">
        <f>A2</f>
        <v>2.5000000000000001E-2</v>
      </c>
      <c r="G752" s="4">
        <f t="shared" ref="G752:G763" si="103">E752*F752</f>
        <v>1.8750000000000003E-2</v>
      </c>
      <c r="H752" s="4">
        <v>0.5</v>
      </c>
      <c r="I752" s="4">
        <f t="shared" ref="I752:I770" si="104">G752*H752</f>
        <v>9.3750000000000014E-3</v>
      </c>
      <c r="J752" s="4"/>
      <c r="K752" s="4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>
        <v>58</v>
      </c>
      <c r="E753" s="4">
        <v>0.6</v>
      </c>
      <c r="F753" s="4">
        <f t="shared" ref="F753:F756" si="105">A3</f>
        <v>2.5000000000000001E-2</v>
      </c>
      <c r="G753" s="4">
        <f t="shared" si="103"/>
        <v>1.4999999999999999E-2</v>
      </c>
      <c r="H753" s="4">
        <v>0.5</v>
      </c>
      <c r="I753" s="4">
        <f t="shared" si="104"/>
        <v>7.4999999999999997E-3</v>
      </c>
      <c r="J753" s="4"/>
      <c r="K753" s="4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>
        <v>60</v>
      </c>
      <c r="E754" s="4">
        <v>0.75</v>
      </c>
      <c r="F754" s="4">
        <f t="shared" si="105"/>
        <v>2.5000000000000001E-2</v>
      </c>
      <c r="G754" s="4">
        <f t="shared" si="103"/>
        <v>1.8750000000000003E-2</v>
      </c>
      <c r="H754" s="4">
        <v>0.5</v>
      </c>
      <c r="I754" s="4">
        <f t="shared" si="104"/>
        <v>9.3750000000000014E-3</v>
      </c>
      <c r="J754" s="4"/>
      <c r="K754" s="4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>
        <v>63</v>
      </c>
      <c r="E755" s="4">
        <v>0.75</v>
      </c>
      <c r="F755" s="4">
        <f t="shared" si="105"/>
        <v>2.5000000000000001E-2</v>
      </c>
      <c r="G755" s="4">
        <f t="shared" si="103"/>
        <v>1.8750000000000003E-2</v>
      </c>
      <c r="H755" s="4">
        <v>0.5</v>
      </c>
      <c r="I755" s="4">
        <f t="shared" si="104"/>
        <v>9.3750000000000014E-3</v>
      </c>
      <c r="J755" s="4"/>
      <c r="K755" s="4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>
        <v>65</v>
      </c>
      <c r="E756" s="4">
        <v>0.75</v>
      </c>
      <c r="F756" s="4">
        <f t="shared" si="105"/>
        <v>2.5000000000000001E-2</v>
      </c>
      <c r="G756" s="4">
        <f t="shared" si="103"/>
        <v>1.8750000000000003E-2</v>
      </c>
      <c r="H756" s="4">
        <v>0.5</v>
      </c>
      <c r="I756" s="4">
        <f t="shared" si="104"/>
        <v>9.3750000000000014E-3</v>
      </c>
      <c r="J756" s="4"/>
      <c r="K756" s="4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>
        <v>57</v>
      </c>
      <c r="E757" s="4">
        <v>0.8</v>
      </c>
      <c r="F757" s="4">
        <v>0</v>
      </c>
      <c r="G757" s="4">
        <f t="shared" si="103"/>
        <v>0</v>
      </c>
      <c r="H757" s="4">
        <v>0.5</v>
      </c>
      <c r="I757" s="4">
        <f t="shared" si="104"/>
        <v>0</v>
      </c>
      <c r="J757" s="4"/>
      <c r="K757" s="4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>
        <v>59</v>
      </c>
      <c r="E758" s="4">
        <v>0.8</v>
      </c>
      <c r="F758" s="4">
        <v>0</v>
      </c>
      <c r="G758" s="4">
        <f t="shared" si="103"/>
        <v>0</v>
      </c>
      <c r="H758" s="4">
        <v>0.5</v>
      </c>
      <c r="I758" s="4">
        <f t="shared" si="104"/>
        <v>0</v>
      </c>
      <c r="J758" s="4"/>
      <c r="K758" s="4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>
        <v>61</v>
      </c>
      <c r="E759" s="4">
        <v>0.6</v>
      </c>
      <c r="F759" s="4">
        <v>0</v>
      </c>
      <c r="G759" s="4">
        <f t="shared" si="103"/>
        <v>0</v>
      </c>
      <c r="H759" s="4">
        <v>0.5</v>
      </c>
      <c r="I759" s="4">
        <f t="shared" si="104"/>
        <v>0</v>
      </c>
      <c r="J759" s="4"/>
      <c r="K759" s="4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>
        <v>62</v>
      </c>
      <c r="E760" s="4">
        <v>0.8</v>
      </c>
      <c r="F760" s="4">
        <v>0</v>
      </c>
      <c r="G760" s="4">
        <f t="shared" si="103"/>
        <v>0</v>
      </c>
      <c r="H760" s="4">
        <v>0.5</v>
      </c>
      <c r="I760" s="4">
        <f t="shared" si="104"/>
        <v>0</v>
      </c>
      <c r="J760" s="4"/>
      <c r="K760" s="4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>
        <v>64</v>
      </c>
      <c r="E761" s="4">
        <v>0.6</v>
      </c>
      <c r="F761" s="4">
        <v>0</v>
      </c>
      <c r="G761" s="4">
        <f t="shared" si="103"/>
        <v>0</v>
      </c>
      <c r="H761" s="4">
        <v>0.5</v>
      </c>
      <c r="I761" s="4">
        <f t="shared" si="104"/>
        <v>0</v>
      </c>
      <c r="J761" s="4"/>
      <c r="K761" s="4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>
        <v>66</v>
      </c>
      <c r="E762" s="4">
        <v>0.8</v>
      </c>
      <c r="F762" s="4">
        <f>A2</f>
        <v>2.5000000000000001E-2</v>
      </c>
      <c r="G762" s="4">
        <f t="shared" si="103"/>
        <v>2.0000000000000004E-2</v>
      </c>
      <c r="H762" s="4">
        <v>3</v>
      </c>
      <c r="I762" s="4">
        <f t="shared" si="104"/>
        <v>6.0000000000000012E-2</v>
      </c>
      <c r="J762" s="4"/>
      <c r="K762" s="4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>
        <v>67</v>
      </c>
      <c r="E763" s="4">
        <v>0.6</v>
      </c>
      <c r="F763" s="4">
        <f>A3</f>
        <v>2.5000000000000001E-2</v>
      </c>
      <c r="G763" s="4">
        <f t="shared" si="103"/>
        <v>1.4999999999999999E-2</v>
      </c>
      <c r="H763" s="4">
        <v>0</v>
      </c>
      <c r="I763" s="4">
        <f t="shared" si="104"/>
        <v>0</v>
      </c>
      <c r="J763" s="4"/>
      <c r="K763" s="4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 t="s">
        <v>16</v>
      </c>
      <c r="E764" s="4"/>
      <c r="F764" s="4"/>
      <c r="G764" s="4">
        <v>0.1</v>
      </c>
      <c r="H764" s="4">
        <v>10</v>
      </c>
      <c r="I764" s="4">
        <f t="shared" si="104"/>
        <v>1</v>
      </c>
      <c r="J764" s="4"/>
      <c r="K764" s="4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 t="s">
        <v>16</v>
      </c>
      <c r="E765" s="4"/>
      <c r="F765" s="4"/>
      <c r="G765" s="4">
        <v>0</v>
      </c>
      <c r="H765" s="4">
        <v>0</v>
      </c>
      <c r="I765" s="4">
        <f t="shared" si="104"/>
        <v>0</v>
      </c>
      <c r="J765" s="4"/>
      <c r="K765" s="4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 t="s">
        <v>16</v>
      </c>
      <c r="E766" s="4"/>
      <c r="F766" s="4"/>
      <c r="G766" s="4">
        <v>0</v>
      </c>
      <c r="H766" s="4">
        <v>0</v>
      </c>
      <c r="I766" s="4">
        <f t="shared" si="104"/>
        <v>0</v>
      </c>
      <c r="J766" s="4"/>
      <c r="K766" s="4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 t="s">
        <v>16</v>
      </c>
      <c r="E767" s="4"/>
      <c r="F767" s="4"/>
      <c r="G767" s="4">
        <v>0</v>
      </c>
      <c r="H767" s="4">
        <v>0</v>
      </c>
      <c r="I767" s="4">
        <f t="shared" si="104"/>
        <v>0</v>
      </c>
      <c r="J767" s="4"/>
      <c r="K767" s="4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 t="s">
        <v>16</v>
      </c>
      <c r="E768" s="4"/>
      <c r="F768" s="4"/>
      <c r="G768" s="4">
        <v>0</v>
      </c>
      <c r="H768" s="4">
        <v>0</v>
      </c>
      <c r="I768" s="4">
        <f t="shared" si="104"/>
        <v>0</v>
      </c>
      <c r="J768" s="4"/>
      <c r="K768" s="4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4"/>
      <c r="C769" s="4"/>
      <c r="D769" s="4" t="s">
        <v>16</v>
      </c>
      <c r="E769" s="4"/>
      <c r="F769" s="4"/>
      <c r="G769" s="4">
        <v>0</v>
      </c>
      <c r="H769" s="4">
        <v>0</v>
      </c>
      <c r="I769" s="4">
        <f t="shared" si="104"/>
        <v>0</v>
      </c>
      <c r="J769" s="4"/>
      <c r="K769" s="4"/>
      <c r="L769" s="4"/>
      <c r="M769" s="4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4"/>
      <c r="C770" s="4"/>
      <c r="D770" s="4" t="s">
        <v>16</v>
      </c>
      <c r="E770" s="4"/>
      <c r="F770" s="4"/>
      <c r="G770" s="4">
        <v>0</v>
      </c>
      <c r="H770" s="4">
        <v>0</v>
      </c>
      <c r="I770" s="4">
        <f t="shared" si="104"/>
        <v>0</v>
      </c>
      <c r="J770" s="4"/>
      <c r="K770" s="4"/>
      <c r="L770" s="4"/>
      <c r="M770" s="4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6"/>
      <c r="C771" s="26"/>
      <c r="D771" s="26" t="s">
        <v>15</v>
      </c>
      <c r="E771" s="26"/>
      <c r="F771" s="26"/>
      <c r="G771" s="26">
        <f>SUM(G752:G770)</f>
        <v>0.22500000000000001</v>
      </c>
      <c r="H771" s="26"/>
      <c r="I771" s="26">
        <f>SUM(I752:I770)</f>
        <v>1.105</v>
      </c>
      <c r="J771" s="26">
        <f>I771/G771</f>
        <v>4.9111111111111105</v>
      </c>
      <c r="K771" s="26">
        <v>0.5</v>
      </c>
      <c r="L771" s="26">
        <f>K771*I771</f>
        <v>0.55249999999999999</v>
      </c>
      <c r="M771" s="26">
        <f>G771*C752</f>
        <v>45</v>
      </c>
      <c r="N771" s="26">
        <f>I771*C752</f>
        <v>221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3" t="s">
        <v>2</v>
      </c>
      <c r="C772" s="3" t="s">
        <v>3</v>
      </c>
      <c r="D772" s="3" t="s">
        <v>4</v>
      </c>
      <c r="E772" s="3" t="s">
        <v>5</v>
      </c>
      <c r="F772" s="3" t="s">
        <v>6</v>
      </c>
      <c r="G772" s="3" t="s">
        <v>7</v>
      </c>
      <c r="H772" s="3" t="s">
        <v>8</v>
      </c>
      <c r="I772" s="3" t="s">
        <v>9</v>
      </c>
      <c r="J772" s="3" t="s">
        <v>10</v>
      </c>
      <c r="K772" s="3" t="s">
        <v>11</v>
      </c>
      <c r="L772" s="3" t="s">
        <v>12</v>
      </c>
      <c r="M772" s="3" t="s">
        <v>13</v>
      </c>
      <c r="N772" s="3" t="s">
        <v>14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>
        <v>38</v>
      </c>
      <c r="C773" s="4">
        <v>10</v>
      </c>
      <c r="D773" s="4">
        <v>56</v>
      </c>
      <c r="E773" s="4">
        <v>0.75</v>
      </c>
      <c r="F773" s="4">
        <f>A2</f>
        <v>2.5000000000000001E-2</v>
      </c>
      <c r="G773" s="4">
        <f t="shared" ref="G773:G784" si="106">E773*F773</f>
        <v>1.8750000000000003E-2</v>
      </c>
      <c r="H773" s="4">
        <v>0.5</v>
      </c>
      <c r="I773" s="4">
        <f t="shared" ref="I773:I791" si="107">G773*H773</f>
        <v>9.3750000000000014E-3</v>
      </c>
      <c r="J773" s="4"/>
      <c r="K773" s="4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>
        <v>58</v>
      </c>
      <c r="E774" s="4">
        <v>0.6</v>
      </c>
      <c r="F774" s="4">
        <f t="shared" ref="F774:F777" si="108">A3</f>
        <v>2.5000000000000001E-2</v>
      </c>
      <c r="G774" s="4">
        <f t="shared" si="106"/>
        <v>1.4999999999999999E-2</v>
      </c>
      <c r="H774" s="4">
        <v>0.5</v>
      </c>
      <c r="I774" s="4">
        <f t="shared" si="107"/>
        <v>7.4999999999999997E-3</v>
      </c>
      <c r="J774" s="4"/>
      <c r="K774" s="4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>
        <v>60</v>
      </c>
      <c r="E775" s="4">
        <v>0.75</v>
      </c>
      <c r="F775" s="4">
        <f t="shared" si="108"/>
        <v>2.5000000000000001E-2</v>
      </c>
      <c r="G775" s="4">
        <f t="shared" si="106"/>
        <v>1.8750000000000003E-2</v>
      </c>
      <c r="H775" s="4">
        <v>0.5</v>
      </c>
      <c r="I775" s="4">
        <f t="shared" si="107"/>
        <v>9.3750000000000014E-3</v>
      </c>
      <c r="J775" s="4"/>
      <c r="K775" s="4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>
        <v>63</v>
      </c>
      <c r="E776" s="4">
        <v>0.75</v>
      </c>
      <c r="F776" s="4">
        <f t="shared" si="108"/>
        <v>2.5000000000000001E-2</v>
      </c>
      <c r="G776" s="4">
        <f t="shared" si="106"/>
        <v>1.8750000000000003E-2</v>
      </c>
      <c r="H776" s="4">
        <v>0.5</v>
      </c>
      <c r="I776" s="4">
        <f t="shared" si="107"/>
        <v>9.3750000000000014E-3</v>
      </c>
      <c r="J776" s="4"/>
      <c r="K776" s="4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>
        <v>65</v>
      </c>
      <c r="E777" s="4">
        <v>0.75</v>
      </c>
      <c r="F777" s="4">
        <f t="shared" si="108"/>
        <v>2.5000000000000001E-2</v>
      </c>
      <c r="G777" s="4">
        <f t="shared" si="106"/>
        <v>1.8750000000000003E-2</v>
      </c>
      <c r="H777" s="4">
        <v>0.5</v>
      </c>
      <c r="I777" s="4">
        <f t="shared" si="107"/>
        <v>9.3750000000000014E-3</v>
      </c>
      <c r="J777" s="4"/>
      <c r="K777" s="4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>
        <v>57</v>
      </c>
      <c r="E778" s="4">
        <v>0.8</v>
      </c>
      <c r="F778" s="4">
        <v>0</v>
      </c>
      <c r="G778" s="4">
        <f t="shared" si="106"/>
        <v>0</v>
      </c>
      <c r="H778" s="4">
        <v>0.5</v>
      </c>
      <c r="I778" s="4">
        <f t="shared" si="107"/>
        <v>0</v>
      </c>
      <c r="J778" s="4"/>
      <c r="K778" s="4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>
        <v>59</v>
      </c>
      <c r="E779" s="4">
        <v>0.8</v>
      </c>
      <c r="F779" s="4">
        <v>0</v>
      </c>
      <c r="G779" s="4">
        <f t="shared" si="106"/>
        <v>0</v>
      </c>
      <c r="H779" s="4">
        <v>0.5</v>
      </c>
      <c r="I779" s="4">
        <f t="shared" si="107"/>
        <v>0</v>
      </c>
      <c r="J779" s="4"/>
      <c r="K779" s="4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>
        <v>61</v>
      </c>
      <c r="E780" s="4">
        <v>0.6</v>
      </c>
      <c r="F780" s="4">
        <v>0</v>
      </c>
      <c r="G780" s="4">
        <f t="shared" si="106"/>
        <v>0</v>
      </c>
      <c r="H780" s="4">
        <v>0.5</v>
      </c>
      <c r="I780" s="4">
        <f t="shared" si="107"/>
        <v>0</v>
      </c>
      <c r="J780" s="4"/>
      <c r="K780" s="4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>
        <v>62</v>
      </c>
      <c r="E781" s="4">
        <v>0.8</v>
      </c>
      <c r="F781" s="4">
        <v>0</v>
      </c>
      <c r="G781" s="4">
        <f t="shared" si="106"/>
        <v>0</v>
      </c>
      <c r="H781" s="4">
        <v>0.5</v>
      </c>
      <c r="I781" s="4">
        <f t="shared" si="107"/>
        <v>0</v>
      </c>
      <c r="J781" s="4"/>
      <c r="K781" s="4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>
        <v>64</v>
      </c>
      <c r="E782" s="4">
        <v>0.6</v>
      </c>
      <c r="F782" s="4">
        <v>0</v>
      </c>
      <c r="G782" s="4">
        <f t="shared" si="106"/>
        <v>0</v>
      </c>
      <c r="H782" s="4">
        <v>0.5</v>
      </c>
      <c r="I782" s="4">
        <f t="shared" si="107"/>
        <v>0</v>
      </c>
      <c r="J782" s="4"/>
      <c r="K782" s="4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>
        <v>66</v>
      </c>
      <c r="E783" s="4">
        <v>0.8</v>
      </c>
      <c r="F783" s="4">
        <f>A2</f>
        <v>2.5000000000000001E-2</v>
      </c>
      <c r="G783" s="4">
        <f t="shared" si="106"/>
        <v>2.0000000000000004E-2</v>
      </c>
      <c r="H783" s="4">
        <v>0</v>
      </c>
      <c r="I783" s="4">
        <f t="shared" si="107"/>
        <v>0</v>
      </c>
      <c r="J783" s="4"/>
      <c r="K783" s="4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>
        <v>67</v>
      </c>
      <c r="E784" s="4">
        <v>0.6</v>
      </c>
      <c r="F784" s="4">
        <f>A3</f>
        <v>2.5000000000000001E-2</v>
      </c>
      <c r="G784" s="4">
        <f t="shared" si="106"/>
        <v>1.4999999999999999E-2</v>
      </c>
      <c r="H784" s="4">
        <v>3</v>
      </c>
      <c r="I784" s="4">
        <f t="shared" si="107"/>
        <v>4.4999999999999998E-2</v>
      </c>
      <c r="J784" s="4"/>
      <c r="K784" s="4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 t="s">
        <v>16</v>
      </c>
      <c r="E785" s="4"/>
      <c r="F785" s="4"/>
      <c r="G785" s="4">
        <v>0.1</v>
      </c>
      <c r="H785" s="4">
        <v>10</v>
      </c>
      <c r="I785" s="4">
        <f t="shared" si="107"/>
        <v>1</v>
      </c>
      <c r="J785" s="4"/>
      <c r="K785" s="4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 t="s">
        <v>16</v>
      </c>
      <c r="E786" s="4"/>
      <c r="F786" s="4"/>
      <c r="G786" s="4">
        <v>0</v>
      </c>
      <c r="H786" s="4">
        <v>0</v>
      </c>
      <c r="I786" s="4">
        <f t="shared" si="107"/>
        <v>0</v>
      </c>
      <c r="J786" s="4"/>
      <c r="K786" s="4" t="s">
        <v>26</v>
      </c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 t="s">
        <v>16</v>
      </c>
      <c r="E787" s="4"/>
      <c r="F787" s="4"/>
      <c r="G787" s="4">
        <v>0</v>
      </c>
      <c r="H787" s="4">
        <v>0</v>
      </c>
      <c r="I787" s="4">
        <f t="shared" si="107"/>
        <v>0</v>
      </c>
      <c r="J787" s="4"/>
      <c r="K787" s="4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 t="s">
        <v>16</v>
      </c>
      <c r="E788" s="4"/>
      <c r="F788" s="4"/>
      <c r="G788" s="4">
        <v>0</v>
      </c>
      <c r="H788" s="4">
        <v>0</v>
      </c>
      <c r="I788" s="4">
        <f t="shared" si="107"/>
        <v>0</v>
      </c>
      <c r="J788" s="4"/>
      <c r="K788" s="4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 t="s">
        <v>16</v>
      </c>
      <c r="E789" s="4"/>
      <c r="F789" s="4"/>
      <c r="G789" s="4">
        <v>0</v>
      </c>
      <c r="H789" s="4">
        <v>0</v>
      </c>
      <c r="I789" s="4">
        <f t="shared" si="107"/>
        <v>0</v>
      </c>
      <c r="J789" s="4"/>
      <c r="K789" s="4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4"/>
      <c r="C790" s="4"/>
      <c r="D790" s="4" t="s">
        <v>16</v>
      </c>
      <c r="E790" s="4"/>
      <c r="F790" s="4"/>
      <c r="G790" s="4">
        <v>0</v>
      </c>
      <c r="H790" s="4">
        <v>0</v>
      </c>
      <c r="I790" s="4">
        <f t="shared" si="107"/>
        <v>0</v>
      </c>
      <c r="J790" s="4"/>
      <c r="K790" s="4"/>
      <c r="L790" s="4"/>
      <c r="M790" s="4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4"/>
      <c r="C791" s="4"/>
      <c r="D791" s="4" t="s">
        <v>16</v>
      </c>
      <c r="E791" s="4"/>
      <c r="F791" s="4"/>
      <c r="G791" s="4">
        <v>0</v>
      </c>
      <c r="H791" s="4">
        <v>0</v>
      </c>
      <c r="I791" s="4">
        <f t="shared" si="107"/>
        <v>0</v>
      </c>
      <c r="J791" s="4"/>
      <c r="K791" s="4"/>
      <c r="L791" s="4"/>
      <c r="M791" s="4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6"/>
      <c r="C792" s="26"/>
      <c r="D792" s="26" t="s">
        <v>15</v>
      </c>
      <c r="E792" s="26"/>
      <c r="F792" s="26"/>
      <c r="G792" s="26">
        <f>SUM(G773:G791)</f>
        <v>0.22500000000000001</v>
      </c>
      <c r="H792" s="26"/>
      <c r="I792" s="26">
        <f>SUM(I773:I791)</f>
        <v>1.0900000000000001</v>
      </c>
      <c r="J792" s="26">
        <f>I792/G792</f>
        <v>4.844444444444445</v>
      </c>
      <c r="K792" s="26">
        <v>0.41499999999999998</v>
      </c>
      <c r="L792" s="26">
        <f>K792*I792</f>
        <v>0.45235000000000003</v>
      </c>
      <c r="M792" s="26">
        <f>G792*C773</f>
        <v>2.25</v>
      </c>
      <c r="N792" s="26">
        <f>I792*C773</f>
        <v>10.9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6" t="s">
        <v>17</v>
      </c>
      <c r="L793" s="26">
        <f t="shared" ref="L793:N793" si="109">SUM(L647:L792)</f>
        <v>3.9505750000000006</v>
      </c>
      <c r="M793" s="26">
        <f t="shared" si="109"/>
        <v>279.25</v>
      </c>
      <c r="N793" s="26">
        <f t="shared" si="109"/>
        <v>1419.0000000000002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7">
        <f>SUM(C647:C773)</f>
        <v>1290</v>
      </c>
      <c r="C794" s="9" t="s">
        <v>18</v>
      </c>
      <c r="D794" s="9"/>
      <c r="E794" s="9"/>
      <c r="F794" s="9"/>
      <c r="G794" s="9"/>
      <c r="H794" s="1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7">
        <f>B794*8760</f>
        <v>11300400</v>
      </c>
      <c r="C795" s="9" t="s">
        <v>19</v>
      </c>
      <c r="D795" s="9"/>
      <c r="E795" s="9"/>
      <c r="F795" s="9"/>
      <c r="G795" s="9"/>
      <c r="H795" s="1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7">
        <f>M793</f>
        <v>279.25</v>
      </c>
      <c r="C796" s="9" t="s">
        <v>20</v>
      </c>
      <c r="D796" s="9"/>
      <c r="E796" s="9"/>
      <c r="F796" s="9"/>
      <c r="G796" s="9"/>
      <c r="H796" s="1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7">
        <f>B796/B794</f>
        <v>0.21647286821705428</v>
      </c>
      <c r="C797" s="9" t="s">
        <v>21</v>
      </c>
      <c r="D797" s="9"/>
      <c r="E797" s="9"/>
      <c r="F797" s="9"/>
      <c r="G797" s="9"/>
      <c r="H797" s="1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7">
        <f>N793/B794</f>
        <v>1.1000000000000001</v>
      </c>
      <c r="C798" s="9" t="s">
        <v>22</v>
      </c>
      <c r="D798" s="9"/>
      <c r="E798" s="9"/>
      <c r="F798" s="9"/>
      <c r="G798" s="9"/>
      <c r="H798" s="1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7">
        <f>B798/B797</f>
        <v>5.0814682184422564</v>
      </c>
      <c r="C799" s="9" t="s">
        <v>23</v>
      </c>
      <c r="D799" s="9"/>
      <c r="E799" s="9"/>
      <c r="F799" s="9"/>
      <c r="G799" s="9"/>
      <c r="H799" s="1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7">
        <f>(B795-N793)/B795</f>
        <v>0.99987442922374425</v>
      </c>
      <c r="C800" s="9" t="s">
        <v>24</v>
      </c>
      <c r="D800" s="9"/>
      <c r="E800" s="9"/>
      <c r="F800" s="9"/>
      <c r="G800" s="9"/>
      <c r="H800" s="1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7">
        <f>1-B800</f>
        <v>1.2557077625574564E-4</v>
      </c>
      <c r="C801" s="9" t="s">
        <v>25</v>
      </c>
      <c r="D801" s="9"/>
      <c r="E801" s="9"/>
      <c r="F801" s="9"/>
      <c r="G801" s="9"/>
      <c r="H801" s="1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7">
        <f>L793*1000</f>
        <v>3950.5750000000007</v>
      </c>
      <c r="C802" s="9" t="s">
        <v>27</v>
      </c>
      <c r="D802" s="9"/>
      <c r="E802" s="9"/>
      <c r="F802" s="9"/>
      <c r="G802" s="9"/>
      <c r="H802" s="1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7">
        <f>B802/B794</f>
        <v>3.0624612403100779</v>
      </c>
      <c r="C803" s="12" t="s">
        <v>28</v>
      </c>
      <c r="D803" s="12"/>
      <c r="E803" s="12"/>
      <c r="F803" s="12"/>
      <c r="G803" s="12"/>
      <c r="H803" s="1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1"/>
      <c r="B806" s="2"/>
      <c r="C806" s="2"/>
      <c r="D806" s="2"/>
      <c r="E806" s="2"/>
      <c r="F806" s="2"/>
      <c r="G806" s="2"/>
      <c r="H806" s="1" t="s">
        <v>32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3" t="s">
        <v>2</v>
      </c>
      <c r="C807" s="3" t="s">
        <v>3</v>
      </c>
      <c r="D807" s="3" t="s">
        <v>4</v>
      </c>
      <c r="E807" s="3" t="s">
        <v>5</v>
      </c>
      <c r="F807" s="3" t="s">
        <v>6</v>
      </c>
      <c r="G807" s="3" t="s">
        <v>7</v>
      </c>
      <c r="H807" s="3" t="s">
        <v>8</v>
      </c>
      <c r="I807" s="3" t="s">
        <v>9</v>
      </c>
      <c r="J807" s="3" t="s">
        <v>10</v>
      </c>
      <c r="K807" s="3" t="s">
        <v>11</v>
      </c>
      <c r="L807" s="3" t="s">
        <v>12</v>
      </c>
      <c r="M807" s="3" t="s">
        <v>13</v>
      </c>
      <c r="N807" s="3" t="s">
        <v>14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4">
        <v>32</v>
      </c>
      <c r="C808" s="14">
        <v>220</v>
      </c>
      <c r="D808" s="14">
        <v>56</v>
      </c>
      <c r="E808" s="14">
        <v>0.75</v>
      </c>
      <c r="F808" s="14">
        <f>A2</f>
        <v>2.5000000000000001E-2</v>
      </c>
      <c r="G808" s="14">
        <f t="shared" ref="G808:G819" si="110">E808*F808</f>
        <v>1.8750000000000003E-2</v>
      </c>
      <c r="H808" s="14">
        <v>3</v>
      </c>
      <c r="I808" s="14">
        <f t="shared" ref="I808:I826" si="111">G808*H808</f>
        <v>5.6250000000000008E-2</v>
      </c>
      <c r="J808" s="14"/>
      <c r="K808" s="14"/>
      <c r="L808" s="14"/>
      <c r="M808" s="14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4"/>
      <c r="C809" s="14"/>
      <c r="D809" s="14">
        <v>58</v>
      </c>
      <c r="E809" s="14">
        <v>0.6</v>
      </c>
      <c r="F809" s="14">
        <f t="shared" ref="F809:F819" si="112">A3</f>
        <v>2.5000000000000001E-2</v>
      </c>
      <c r="G809" s="14">
        <f t="shared" si="110"/>
        <v>1.4999999999999999E-2</v>
      </c>
      <c r="H809" s="14">
        <v>0.5</v>
      </c>
      <c r="I809" s="14">
        <f t="shared" si="111"/>
        <v>7.4999999999999997E-3</v>
      </c>
      <c r="J809" s="14"/>
      <c r="K809" s="14"/>
      <c r="L809" s="14"/>
      <c r="M809" s="14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4"/>
      <c r="C810" s="14"/>
      <c r="D810" s="14">
        <v>60</v>
      </c>
      <c r="E810" s="14">
        <v>0.75</v>
      </c>
      <c r="F810" s="14">
        <f t="shared" si="112"/>
        <v>2.5000000000000001E-2</v>
      </c>
      <c r="G810" s="14">
        <f t="shared" si="110"/>
        <v>1.8750000000000003E-2</v>
      </c>
      <c r="H810" s="14">
        <v>0.5</v>
      </c>
      <c r="I810" s="14">
        <f t="shared" si="111"/>
        <v>9.3750000000000014E-3</v>
      </c>
      <c r="J810" s="14"/>
      <c r="K810" s="14"/>
      <c r="L810" s="14"/>
      <c r="M810" s="14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4"/>
      <c r="C811" s="14"/>
      <c r="D811" s="14">
        <v>63</v>
      </c>
      <c r="E811" s="14">
        <v>0.75</v>
      </c>
      <c r="F811" s="14">
        <f t="shared" si="112"/>
        <v>2.5000000000000001E-2</v>
      </c>
      <c r="G811" s="14">
        <f t="shared" si="110"/>
        <v>1.8750000000000003E-2</v>
      </c>
      <c r="H811" s="14">
        <v>0.5</v>
      </c>
      <c r="I811" s="14">
        <f t="shared" si="111"/>
        <v>9.3750000000000014E-3</v>
      </c>
      <c r="J811" s="14"/>
      <c r="K811" s="14"/>
      <c r="L811" s="14"/>
      <c r="M811" s="14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4"/>
      <c r="C812" s="14"/>
      <c r="D812" s="14">
        <v>65</v>
      </c>
      <c r="E812" s="14">
        <v>0.75</v>
      </c>
      <c r="F812" s="14">
        <f t="shared" si="112"/>
        <v>2.5000000000000001E-2</v>
      </c>
      <c r="G812" s="14">
        <f t="shared" si="110"/>
        <v>1.8750000000000003E-2</v>
      </c>
      <c r="H812" s="14">
        <v>0.5</v>
      </c>
      <c r="I812" s="14">
        <f t="shared" si="111"/>
        <v>9.3750000000000014E-3</v>
      </c>
      <c r="J812" s="14"/>
      <c r="K812" s="14"/>
      <c r="L812" s="14"/>
      <c r="M812" s="14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4"/>
      <c r="C813" s="14"/>
      <c r="D813" s="14">
        <v>57</v>
      </c>
      <c r="E813" s="14">
        <v>0.8</v>
      </c>
      <c r="F813" s="14">
        <f t="shared" si="112"/>
        <v>2.5000000000000001E-2</v>
      </c>
      <c r="G813" s="14">
        <f t="shared" si="110"/>
        <v>2.0000000000000004E-2</v>
      </c>
      <c r="H813" s="14">
        <v>3</v>
      </c>
      <c r="I813" s="14">
        <f t="shared" si="111"/>
        <v>6.0000000000000012E-2</v>
      </c>
      <c r="J813" s="14"/>
      <c r="K813" s="14"/>
      <c r="L813" s="14"/>
      <c r="M813" s="14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4"/>
      <c r="C814" s="14"/>
      <c r="D814" s="14">
        <v>59</v>
      </c>
      <c r="E814" s="14">
        <v>0.8</v>
      </c>
      <c r="F814" s="14">
        <f t="shared" si="112"/>
        <v>2.5000000000000001E-2</v>
      </c>
      <c r="G814" s="14">
        <f t="shared" si="110"/>
        <v>2.0000000000000004E-2</v>
      </c>
      <c r="H814" s="14">
        <v>0.5</v>
      </c>
      <c r="I814" s="14">
        <f t="shared" si="111"/>
        <v>1.0000000000000002E-2</v>
      </c>
      <c r="J814" s="14"/>
      <c r="K814" s="14"/>
      <c r="L814" s="14"/>
      <c r="M814" s="14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4"/>
      <c r="C815" s="14"/>
      <c r="D815" s="14">
        <v>61</v>
      </c>
      <c r="E815" s="14">
        <v>0.6</v>
      </c>
      <c r="F815" s="14">
        <f t="shared" si="112"/>
        <v>2.5000000000000001E-2</v>
      </c>
      <c r="G815" s="14">
        <f t="shared" si="110"/>
        <v>1.4999999999999999E-2</v>
      </c>
      <c r="H815" s="14">
        <v>0.5</v>
      </c>
      <c r="I815" s="14">
        <f t="shared" si="111"/>
        <v>7.4999999999999997E-3</v>
      </c>
      <c r="J815" s="14"/>
      <c r="K815" s="14"/>
      <c r="L815" s="14"/>
      <c r="M815" s="14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4"/>
      <c r="C816" s="14"/>
      <c r="D816" s="14">
        <v>62</v>
      </c>
      <c r="E816" s="14">
        <v>0.8</v>
      </c>
      <c r="F816" s="14">
        <f t="shared" si="112"/>
        <v>2.5000000000000001E-2</v>
      </c>
      <c r="G816" s="14">
        <f t="shared" si="110"/>
        <v>2.0000000000000004E-2</v>
      </c>
      <c r="H816" s="14">
        <v>0.5</v>
      </c>
      <c r="I816" s="14">
        <f t="shared" si="111"/>
        <v>1.0000000000000002E-2</v>
      </c>
      <c r="J816" s="14"/>
      <c r="K816" s="14"/>
      <c r="L816" s="14"/>
      <c r="M816" s="14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4"/>
      <c r="C817" s="14"/>
      <c r="D817" s="14">
        <v>64</v>
      </c>
      <c r="E817" s="14">
        <v>0.6</v>
      </c>
      <c r="F817" s="14">
        <f t="shared" si="112"/>
        <v>2.5000000000000001E-2</v>
      </c>
      <c r="G817" s="14">
        <f t="shared" si="110"/>
        <v>1.4999999999999999E-2</v>
      </c>
      <c r="H817" s="14">
        <v>0.5</v>
      </c>
      <c r="I817" s="14">
        <f t="shared" si="111"/>
        <v>7.4999999999999997E-3</v>
      </c>
      <c r="J817" s="14"/>
      <c r="K817" s="14"/>
      <c r="L817" s="14"/>
      <c r="M817" s="14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4"/>
      <c r="C818" s="14"/>
      <c r="D818" s="14">
        <v>66</v>
      </c>
      <c r="E818" s="14">
        <v>0.8</v>
      </c>
      <c r="F818" s="14">
        <f t="shared" si="112"/>
        <v>2.5000000000000001E-2</v>
      </c>
      <c r="G818" s="14">
        <f t="shared" si="110"/>
        <v>2.0000000000000004E-2</v>
      </c>
      <c r="H818" s="14">
        <v>0.5</v>
      </c>
      <c r="I818" s="14">
        <f t="shared" si="111"/>
        <v>1.0000000000000002E-2</v>
      </c>
      <c r="J818" s="14"/>
      <c r="K818" s="14"/>
      <c r="L818" s="14"/>
      <c r="M818" s="14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4"/>
      <c r="C819" s="14"/>
      <c r="D819" s="14">
        <v>67</v>
      </c>
      <c r="E819" s="14">
        <v>0.6</v>
      </c>
      <c r="F819" s="14">
        <f t="shared" si="112"/>
        <v>2.5000000000000001E-2</v>
      </c>
      <c r="G819" s="14">
        <f t="shared" si="110"/>
        <v>1.4999999999999999E-2</v>
      </c>
      <c r="H819" s="14">
        <v>0.5</v>
      </c>
      <c r="I819" s="14">
        <f t="shared" si="111"/>
        <v>7.4999999999999997E-3</v>
      </c>
      <c r="J819" s="14"/>
      <c r="K819" s="14"/>
      <c r="L819" s="14"/>
      <c r="M819" s="14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4"/>
      <c r="C820" s="14"/>
      <c r="D820" s="14" t="s">
        <v>16</v>
      </c>
      <c r="E820" s="14"/>
      <c r="F820" s="14"/>
      <c r="G820" s="14">
        <v>0.1</v>
      </c>
      <c r="H820" s="14">
        <v>10</v>
      </c>
      <c r="I820" s="14">
        <f t="shared" si="111"/>
        <v>1</v>
      </c>
      <c r="J820" s="14"/>
      <c r="K820" s="14"/>
      <c r="L820" s="14"/>
      <c r="M820" s="14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4"/>
      <c r="C821" s="14"/>
      <c r="D821" s="14" t="s">
        <v>16</v>
      </c>
      <c r="E821" s="14"/>
      <c r="F821" s="14"/>
      <c r="G821" s="14">
        <v>0.1</v>
      </c>
      <c r="H821" s="14">
        <v>0.5</v>
      </c>
      <c r="I821" s="14">
        <f t="shared" si="111"/>
        <v>0.05</v>
      </c>
      <c r="J821" s="14"/>
      <c r="K821" s="14"/>
      <c r="L821" s="14"/>
      <c r="M821" s="14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4"/>
      <c r="C822" s="14"/>
      <c r="D822" s="14" t="s">
        <v>16</v>
      </c>
      <c r="E822" s="14"/>
      <c r="F822" s="14"/>
      <c r="G822" s="14">
        <v>0.1</v>
      </c>
      <c r="H822" s="14">
        <v>0.5</v>
      </c>
      <c r="I822" s="14">
        <f t="shared" si="111"/>
        <v>0.05</v>
      </c>
      <c r="J822" s="14"/>
      <c r="K822" s="14"/>
      <c r="L822" s="14"/>
      <c r="M822" s="14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4"/>
      <c r="C823" s="14"/>
      <c r="D823" s="14" t="s">
        <v>16</v>
      </c>
      <c r="E823" s="14"/>
      <c r="F823" s="14"/>
      <c r="G823" s="14">
        <v>0.1</v>
      </c>
      <c r="H823" s="14">
        <v>0.5</v>
      </c>
      <c r="I823" s="14">
        <f t="shared" si="111"/>
        <v>0.05</v>
      </c>
      <c r="J823" s="14"/>
      <c r="K823" s="14"/>
      <c r="L823" s="14"/>
      <c r="M823" s="14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4"/>
      <c r="C824" s="14"/>
      <c r="D824" s="14" t="s">
        <v>16</v>
      </c>
      <c r="E824" s="14"/>
      <c r="F824" s="14"/>
      <c r="G824" s="14">
        <v>0.1</v>
      </c>
      <c r="H824" s="14">
        <v>0.5</v>
      </c>
      <c r="I824" s="14">
        <f t="shared" si="111"/>
        <v>0.05</v>
      </c>
      <c r="J824" s="14"/>
      <c r="K824" s="14"/>
      <c r="L824" s="14"/>
      <c r="M824" s="14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14"/>
      <c r="C825" s="14"/>
      <c r="D825" s="14" t="s">
        <v>16</v>
      </c>
      <c r="E825" s="14"/>
      <c r="F825" s="14"/>
      <c r="G825" s="14">
        <v>0.1</v>
      </c>
      <c r="H825" s="14">
        <v>0.5</v>
      </c>
      <c r="I825" s="14">
        <f t="shared" si="111"/>
        <v>0.05</v>
      </c>
      <c r="J825" s="14"/>
      <c r="K825" s="14"/>
      <c r="L825" s="14"/>
      <c r="M825" s="14"/>
      <c r="N825" s="1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14"/>
      <c r="C826" s="14"/>
      <c r="D826" s="14" t="s">
        <v>16</v>
      </c>
      <c r="E826" s="14"/>
      <c r="F826" s="14"/>
      <c r="G826" s="14">
        <v>0.1</v>
      </c>
      <c r="H826" s="14">
        <v>0.5</v>
      </c>
      <c r="I826" s="14">
        <f t="shared" si="111"/>
        <v>0.05</v>
      </c>
      <c r="J826" s="14"/>
      <c r="K826" s="14"/>
      <c r="L826" s="14"/>
      <c r="M826" s="14"/>
      <c r="N826" s="1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6"/>
      <c r="C827" s="26"/>
      <c r="D827" s="26" t="s">
        <v>15</v>
      </c>
      <c r="E827" s="26"/>
      <c r="F827" s="26"/>
      <c r="G827" s="26">
        <f>SUM(G808:G826)</f>
        <v>0.91499999999999992</v>
      </c>
      <c r="H827" s="26"/>
      <c r="I827" s="26">
        <f>SUM(I808:I826)</f>
        <v>1.5043750000000002</v>
      </c>
      <c r="J827" s="26">
        <f>I827/G827</f>
        <v>1.6441256830601096</v>
      </c>
      <c r="K827" s="26">
        <v>0.54500000000000004</v>
      </c>
      <c r="L827" s="26">
        <f>K827*I827</f>
        <v>0.81988437500000022</v>
      </c>
      <c r="M827" s="26">
        <f>G827*C808</f>
        <v>201.29999999999998</v>
      </c>
      <c r="N827" s="26">
        <f>I827*C808</f>
        <v>330.96250000000003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3" t="s">
        <v>2</v>
      </c>
      <c r="C828" s="3" t="s">
        <v>3</v>
      </c>
      <c r="D828" s="3" t="s">
        <v>4</v>
      </c>
      <c r="E828" s="3" t="s">
        <v>5</v>
      </c>
      <c r="F828" s="3" t="s">
        <v>6</v>
      </c>
      <c r="G828" s="3" t="s">
        <v>7</v>
      </c>
      <c r="H828" s="3" t="s">
        <v>8</v>
      </c>
      <c r="I828" s="3" t="s">
        <v>9</v>
      </c>
      <c r="J828" s="3" t="s">
        <v>10</v>
      </c>
      <c r="K828" s="3" t="s">
        <v>11</v>
      </c>
      <c r="L828" s="3" t="s">
        <v>12</v>
      </c>
      <c r="M828" s="3" t="s">
        <v>13</v>
      </c>
      <c r="N828" s="3" t="s">
        <v>14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4">
        <v>33</v>
      </c>
      <c r="C829" s="14">
        <v>220</v>
      </c>
      <c r="D829" s="14">
        <v>56</v>
      </c>
      <c r="E829" s="14">
        <v>0.75</v>
      </c>
      <c r="F829" s="14">
        <f>A2</f>
        <v>2.5000000000000001E-2</v>
      </c>
      <c r="G829" s="14">
        <f t="shared" ref="G829:G840" si="113">E829*F829</f>
        <v>1.8750000000000003E-2</v>
      </c>
      <c r="H829" s="14">
        <v>3</v>
      </c>
      <c r="I829" s="14">
        <f t="shared" ref="I829:I847" si="114">G829*H829</f>
        <v>5.6250000000000008E-2</v>
      </c>
      <c r="J829" s="14"/>
      <c r="K829" s="14"/>
      <c r="L829" s="14"/>
      <c r="M829" s="14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4"/>
      <c r="C830" s="14"/>
      <c r="D830" s="14">
        <v>58</v>
      </c>
      <c r="E830" s="14">
        <v>0.6</v>
      </c>
      <c r="F830" s="14">
        <f t="shared" ref="F830:F840" si="115">A3</f>
        <v>2.5000000000000001E-2</v>
      </c>
      <c r="G830" s="14">
        <f t="shared" si="113"/>
        <v>1.4999999999999999E-2</v>
      </c>
      <c r="H830" s="14">
        <v>3</v>
      </c>
      <c r="I830" s="14">
        <f t="shared" si="114"/>
        <v>4.4999999999999998E-2</v>
      </c>
      <c r="J830" s="14"/>
      <c r="K830" s="14"/>
      <c r="L830" s="14"/>
      <c r="M830" s="14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4"/>
      <c r="C831" s="14"/>
      <c r="D831" s="14">
        <v>60</v>
      </c>
      <c r="E831" s="14">
        <v>0.75</v>
      </c>
      <c r="F831" s="14">
        <f t="shared" si="115"/>
        <v>2.5000000000000001E-2</v>
      </c>
      <c r="G831" s="14">
        <f t="shared" si="113"/>
        <v>1.8750000000000003E-2</v>
      </c>
      <c r="H831" s="14">
        <v>0.5</v>
      </c>
      <c r="I831" s="14">
        <f t="shared" si="114"/>
        <v>9.3750000000000014E-3</v>
      </c>
      <c r="J831" s="14"/>
      <c r="K831" s="14"/>
      <c r="L831" s="14"/>
      <c r="M831" s="14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4"/>
      <c r="C832" s="14"/>
      <c r="D832" s="14">
        <v>63</v>
      </c>
      <c r="E832" s="14">
        <v>0.75</v>
      </c>
      <c r="F832" s="14">
        <f t="shared" si="115"/>
        <v>2.5000000000000001E-2</v>
      </c>
      <c r="G832" s="14">
        <f t="shared" si="113"/>
        <v>1.8750000000000003E-2</v>
      </c>
      <c r="H832" s="14">
        <v>0.5</v>
      </c>
      <c r="I832" s="14">
        <f t="shared" si="114"/>
        <v>9.3750000000000014E-3</v>
      </c>
      <c r="J832" s="14"/>
      <c r="K832" s="14"/>
      <c r="L832" s="14"/>
      <c r="M832" s="14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4"/>
      <c r="C833" s="14"/>
      <c r="D833" s="14">
        <v>65</v>
      </c>
      <c r="E833" s="14">
        <v>0.75</v>
      </c>
      <c r="F833" s="14">
        <f t="shared" si="115"/>
        <v>2.5000000000000001E-2</v>
      </c>
      <c r="G833" s="14">
        <f t="shared" si="113"/>
        <v>1.8750000000000003E-2</v>
      </c>
      <c r="H833" s="14">
        <v>0.5</v>
      </c>
      <c r="I833" s="14">
        <f t="shared" si="114"/>
        <v>9.3750000000000014E-3</v>
      </c>
      <c r="J833" s="14"/>
      <c r="K833" s="14"/>
      <c r="L833" s="14"/>
      <c r="M833" s="14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4"/>
      <c r="C834" s="14"/>
      <c r="D834" s="14">
        <v>57</v>
      </c>
      <c r="E834" s="14">
        <v>0.8</v>
      </c>
      <c r="F834" s="14">
        <f t="shared" si="115"/>
        <v>2.5000000000000001E-2</v>
      </c>
      <c r="G834" s="14">
        <f t="shared" si="113"/>
        <v>2.0000000000000004E-2</v>
      </c>
      <c r="H834" s="14">
        <v>3</v>
      </c>
      <c r="I834" s="14">
        <f t="shared" si="114"/>
        <v>6.0000000000000012E-2</v>
      </c>
      <c r="J834" s="14"/>
      <c r="K834" s="14"/>
      <c r="L834" s="14"/>
      <c r="M834" s="14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4"/>
      <c r="C835" s="14"/>
      <c r="D835" s="14">
        <v>59</v>
      </c>
      <c r="E835" s="14">
        <v>0.8</v>
      </c>
      <c r="F835" s="14">
        <f t="shared" si="115"/>
        <v>2.5000000000000001E-2</v>
      </c>
      <c r="G835" s="14">
        <f t="shared" si="113"/>
        <v>2.0000000000000004E-2</v>
      </c>
      <c r="H835" s="14">
        <v>3</v>
      </c>
      <c r="I835" s="14">
        <f t="shared" si="114"/>
        <v>6.0000000000000012E-2</v>
      </c>
      <c r="J835" s="14"/>
      <c r="K835" s="14"/>
      <c r="L835" s="14"/>
      <c r="M835" s="14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4"/>
      <c r="C836" s="14"/>
      <c r="D836" s="14">
        <v>61</v>
      </c>
      <c r="E836" s="14">
        <v>0.6</v>
      </c>
      <c r="F836" s="14">
        <f t="shared" si="115"/>
        <v>2.5000000000000001E-2</v>
      </c>
      <c r="G836" s="14">
        <f t="shared" si="113"/>
        <v>1.4999999999999999E-2</v>
      </c>
      <c r="H836" s="14">
        <v>0.5</v>
      </c>
      <c r="I836" s="14">
        <f t="shared" si="114"/>
        <v>7.4999999999999997E-3</v>
      </c>
      <c r="J836" s="14"/>
      <c r="K836" s="14"/>
      <c r="L836" s="14"/>
      <c r="M836" s="14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4"/>
      <c r="C837" s="14"/>
      <c r="D837" s="14">
        <v>62</v>
      </c>
      <c r="E837" s="14">
        <v>0.8</v>
      </c>
      <c r="F837" s="14">
        <f t="shared" si="115"/>
        <v>2.5000000000000001E-2</v>
      </c>
      <c r="G837" s="14">
        <f t="shared" si="113"/>
        <v>2.0000000000000004E-2</v>
      </c>
      <c r="H837" s="14">
        <v>0.5</v>
      </c>
      <c r="I837" s="14">
        <f t="shared" si="114"/>
        <v>1.0000000000000002E-2</v>
      </c>
      <c r="J837" s="14"/>
      <c r="K837" s="14"/>
      <c r="L837" s="14"/>
      <c r="M837" s="14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4"/>
      <c r="C838" s="14"/>
      <c r="D838" s="14">
        <v>64</v>
      </c>
      <c r="E838" s="14">
        <v>0.6</v>
      </c>
      <c r="F838" s="14">
        <f t="shared" si="115"/>
        <v>2.5000000000000001E-2</v>
      </c>
      <c r="G838" s="14">
        <f t="shared" si="113"/>
        <v>1.4999999999999999E-2</v>
      </c>
      <c r="H838" s="14">
        <v>0.5</v>
      </c>
      <c r="I838" s="14">
        <f t="shared" si="114"/>
        <v>7.4999999999999997E-3</v>
      </c>
      <c r="J838" s="14"/>
      <c r="K838" s="14"/>
      <c r="L838" s="14"/>
      <c r="M838" s="14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4"/>
      <c r="C839" s="14"/>
      <c r="D839" s="14">
        <v>66</v>
      </c>
      <c r="E839" s="14">
        <v>0.8</v>
      </c>
      <c r="F839" s="14">
        <f t="shared" si="115"/>
        <v>2.5000000000000001E-2</v>
      </c>
      <c r="G839" s="14">
        <f t="shared" si="113"/>
        <v>2.0000000000000004E-2</v>
      </c>
      <c r="H839" s="14">
        <v>0.5</v>
      </c>
      <c r="I839" s="14">
        <f t="shared" si="114"/>
        <v>1.0000000000000002E-2</v>
      </c>
      <c r="J839" s="14"/>
      <c r="K839" s="14"/>
      <c r="L839" s="14"/>
      <c r="M839" s="14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4"/>
      <c r="C840" s="14"/>
      <c r="D840" s="14">
        <v>67</v>
      </c>
      <c r="E840" s="14">
        <v>0.6</v>
      </c>
      <c r="F840" s="14">
        <f t="shared" si="115"/>
        <v>2.5000000000000001E-2</v>
      </c>
      <c r="G840" s="14">
        <f t="shared" si="113"/>
        <v>1.4999999999999999E-2</v>
      </c>
      <c r="H840" s="14">
        <v>0.5</v>
      </c>
      <c r="I840" s="14">
        <f t="shared" si="114"/>
        <v>7.4999999999999997E-3</v>
      </c>
      <c r="J840" s="14"/>
      <c r="K840" s="14"/>
      <c r="L840" s="14"/>
      <c r="M840" s="14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4"/>
      <c r="C841" s="14"/>
      <c r="D841" s="14" t="s">
        <v>16</v>
      </c>
      <c r="E841" s="14"/>
      <c r="F841" s="14"/>
      <c r="G841" s="14">
        <v>0.1</v>
      </c>
      <c r="H841" s="14">
        <v>10</v>
      </c>
      <c r="I841" s="14">
        <f t="shared" si="114"/>
        <v>1</v>
      </c>
      <c r="J841" s="14" t="s">
        <v>26</v>
      </c>
      <c r="K841" s="14"/>
      <c r="L841" s="14"/>
      <c r="M841" s="14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4"/>
      <c r="C842" s="14"/>
      <c r="D842" s="14" t="s">
        <v>16</v>
      </c>
      <c r="E842" s="14"/>
      <c r="F842" s="14"/>
      <c r="G842" s="14">
        <v>0.1</v>
      </c>
      <c r="H842" s="14">
        <v>10</v>
      </c>
      <c r="I842" s="14">
        <f t="shared" si="114"/>
        <v>1</v>
      </c>
      <c r="J842" s="14"/>
      <c r="K842" s="14"/>
      <c r="L842" s="14"/>
      <c r="M842" s="14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4"/>
      <c r="C843" s="14"/>
      <c r="D843" s="14" t="s">
        <v>16</v>
      </c>
      <c r="E843" s="14"/>
      <c r="F843" s="14"/>
      <c r="G843" s="14">
        <v>0.1</v>
      </c>
      <c r="H843" s="14">
        <v>0.5</v>
      </c>
      <c r="I843" s="14">
        <f t="shared" si="114"/>
        <v>0.05</v>
      </c>
      <c r="J843" s="14"/>
      <c r="K843" s="14"/>
      <c r="L843" s="14"/>
      <c r="M843" s="14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4"/>
      <c r="C844" s="14"/>
      <c r="D844" s="14" t="s">
        <v>16</v>
      </c>
      <c r="E844" s="14"/>
      <c r="F844" s="14"/>
      <c r="G844" s="14">
        <v>0.1</v>
      </c>
      <c r="H844" s="14">
        <v>0.5</v>
      </c>
      <c r="I844" s="14">
        <f t="shared" si="114"/>
        <v>0.05</v>
      </c>
      <c r="J844" s="14"/>
      <c r="K844" s="14"/>
      <c r="L844" s="14"/>
      <c r="M844" s="14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4"/>
      <c r="C845" s="14"/>
      <c r="D845" s="14" t="s">
        <v>16</v>
      </c>
      <c r="E845" s="14"/>
      <c r="F845" s="14"/>
      <c r="G845" s="14">
        <v>0.1</v>
      </c>
      <c r="H845" s="14">
        <v>0.5</v>
      </c>
      <c r="I845" s="14">
        <f t="shared" si="114"/>
        <v>0.05</v>
      </c>
      <c r="J845" s="14"/>
      <c r="K845" s="14"/>
      <c r="L845" s="14"/>
      <c r="M845" s="14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14"/>
      <c r="C846" s="14"/>
      <c r="D846" s="14" t="s">
        <v>16</v>
      </c>
      <c r="E846" s="14"/>
      <c r="F846" s="14"/>
      <c r="G846" s="14">
        <v>0.1</v>
      </c>
      <c r="H846" s="14">
        <v>0.5</v>
      </c>
      <c r="I846" s="14">
        <f t="shared" si="114"/>
        <v>0.05</v>
      </c>
      <c r="J846" s="14"/>
      <c r="K846" s="14"/>
      <c r="L846" s="14"/>
      <c r="M846" s="14"/>
      <c r="N846" s="1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14"/>
      <c r="C847" s="14"/>
      <c r="D847" s="14" t="s">
        <v>16</v>
      </c>
      <c r="E847" s="14"/>
      <c r="F847" s="14"/>
      <c r="G847" s="14">
        <v>0.1</v>
      </c>
      <c r="H847" s="14">
        <v>0.5</v>
      </c>
      <c r="I847" s="14">
        <f t="shared" si="114"/>
        <v>0.05</v>
      </c>
      <c r="J847" s="14"/>
      <c r="K847" s="14"/>
      <c r="L847" s="14"/>
      <c r="M847" s="14"/>
      <c r="N847" s="1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6"/>
      <c r="C848" s="26"/>
      <c r="D848" s="26" t="s">
        <v>15</v>
      </c>
      <c r="E848" s="26"/>
      <c r="F848" s="26"/>
      <c r="G848" s="26">
        <f>SUM(G829:G847)</f>
        <v>0.91499999999999992</v>
      </c>
      <c r="H848" s="26"/>
      <c r="I848" s="26">
        <f>SUM(I829:I847)</f>
        <v>2.5418749999999992</v>
      </c>
      <c r="J848" s="26">
        <f>I848/G848</f>
        <v>2.7780054644808736</v>
      </c>
      <c r="K848" s="26">
        <v>0.54500000000000004</v>
      </c>
      <c r="L848" s="26">
        <f>K848*I848</f>
        <v>1.3853218749999996</v>
      </c>
      <c r="M848" s="26">
        <f>G848*C829</f>
        <v>201.29999999999998</v>
      </c>
      <c r="N848" s="26">
        <f>I848*C829</f>
        <v>559.21249999999986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3" t="s">
        <v>2</v>
      </c>
      <c r="C849" s="3" t="s">
        <v>3</v>
      </c>
      <c r="D849" s="3" t="s">
        <v>4</v>
      </c>
      <c r="E849" s="3" t="s">
        <v>5</v>
      </c>
      <c r="F849" s="3" t="s">
        <v>6</v>
      </c>
      <c r="G849" s="3" t="s">
        <v>7</v>
      </c>
      <c r="H849" s="3" t="s">
        <v>8</v>
      </c>
      <c r="I849" s="3" t="s">
        <v>9</v>
      </c>
      <c r="J849" s="3" t="s">
        <v>10</v>
      </c>
      <c r="K849" s="3" t="s">
        <v>11</v>
      </c>
      <c r="L849" s="3" t="s">
        <v>12</v>
      </c>
      <c r="M849" s="3" t="s">
        <v>13</v>
      </c>
      <c r="N849" s="3" t="s">
        <v>14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4">
        <v>34</v>
      </c>
      <c r="C850" s="14">
        <v>220</v>
      </c>
      <c r="D850" s="14">
        <v>56</v>
      </c>
      <c r="E850" s="14">
        <v>0.75</v>
      </c>
      <c r="F850" s="14">
        <f>A2</f>
        <v>2.5000000000000001E-2</v>
      </c>
      <c r="G850" s="14">
        <f t="shared" ref="G850:G861" si="116">E850*F850</f>
        <v>1.8750000000000003E-2</v>
      </c>
      <c r="H850" s="14">
        <v>3</v>
      </c>
      <c r="I850" s="14">
        <f t="shared" ref="I850:I868" si="117">G850*H850</f>
        <v>5.6250000000000008E-2</v>
      </c>
      <c r="J850" s="14"/>
      <c r="K850" s="14"/>
      <c r="L850" s="14"/>
      <c r="M850" s="14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4"/>
      <c r="C851" s="14"/>
      <c r="D851" s="14">
        <v>58</v>
      </c>
      <c r="E851" s="14">
        <v>0.6</v>
      </c>
      <c r="F851" s="14">
        <f t="shared" ref="F851:F861" si="118">A3</f>
        <v>2.5000000000000001E-2</v>
      </c>
      <c r="G851" s="14">
        <f t="shared" si="116"/>
        <v>1.4999999999999999E-2</v>
      </c>
      <c r="H851" s="14">
        <v>3</v>
      </c>
      <c r="I851" s="14">
        <f t="shared" si="117"/>
        <v>4.4999999999999998E-2</v>
      </c>
      <c r="J851" s="14"/>
      <c r="K851" s="14"/>
      <c r="L851" s="14"/>
      <c r="M851" s="14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4"/>
      <c r="C852" s="14"/>
      <c r="D852" s="14">
        <v>60</v>
      </c>
      <c r="E852" s="14">
        <v>0.75</v>
      </c>
      <c r="F852" s="14">
        <f t="shared" si="118"/>
        <v>2.5000000000000001E-2</v>
      </c>
      <c r="G852" s="14">
        <f t="shared" si="116"/>
        <v>1.8750000000000003E-2</v>
      </c>
      <c r="H852" s="14">
        <v>3</v>
      </c>
      <c r="I852" s="14">
        <f t="shared" si="117"/>
        <v>5.6250000000000008E-2</v>
      </c>
      <c r="J852" s="14"/>
      <c r="K852" s="14"/>
      <c r="L852" s="14"/>
      <c r="M852" s="14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4"/>
      <c r="C853" s="14"/>
      <c r="D853" s="14">
        <v>63</v>
      </c>
      <c r="E853" s="14">
        <v>0.75</v>
      </c>
      <c r="F853" s="14">
        <f t="shared" si="118"/>
        <v>2.5000000000000001E-2</v>
      </c>
      <c r="G853" s="14">
        <f t="shared" si="116"/>
        <v>1.8750000000000003E-2</v>
      </c>
      <c r="H853" s="14">
        <v>0.5</v>
      </c>
      <c r="I853" s="14">
        <f t="shared" si="117"/>
        <v>9.3750000000000014E-3</v>
      </c>
      <c r="J853" s="14"/>
      <c r="K853" s="14"/>
      <c r="L853" s="14"/>
      <c r="M853" s="14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4"/>
      <c r="C854" s="14"/>
      <c r="D854" s="14">
        <v>65</v>
      </c>
      <c r="E854" s="14">
        <v>0.75</v>
      </c>
      <c r="F854" s="14">
        <f t="shared" si="118"/>
        <v>2.5000000000000001E-2</v>
      </c>
      <c r="G854" s="14">
        <f t="shared" si="116"/>
        <v>1.8750000000000003E-2</v>
      </c>
      <c r="H854" s="14">
        <v>0.5</v>
      </c>
      <c r="I854" s="14">
        <f t="shared" si="117"/>
        <v>9.3750000000000014E-3</v>
      </c>
      <c r="J854" s="14"/>
      <c r="K854" s="14"/>
      <c r="L854" s="14"/>
      <c r="M854" s="14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4"/>
      <c r="C855" s="14"/>
      <c r="D855" s="14">
        <v>57</v>
      </c>
      <c r="E855" s="14">
        <v>0.8</v>
      </c>
      <c r="F855" s="14">
        <f t="shared" si="118"/>
        <v>2.5000000000000001E-2</v>
      </c>
      <c r="G855" s="14">
        <f t="shared" si="116"/>
        <v>2.0000000000000004E-2</v>
      </c>
      <c r="H855" s="14">
        <v>3</v>
      </c>
      <c r="I855" s="14">
        <f t="shared" si="117"/>
        <v>6.0000000000000012E-2</v>
      </c>
      <c r="J855" s="14"/>
      <c r="K855" s="14"/>
      <c r="L855" s="14"/>
      <c r="M855" s="14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4"/>
      <c r="C856" s="14"/>
      <c r="D856" s="14">
        <v>59</v>
      </c>
      <c r="E856" s="14">
        <v>0.8</v>
      </c>
      <c r="F856" s="14">
        <f t="shared" si="118"/>
        <v>2.5000000000000001E-2</v>
      </c>
      <c r="G856" s="14">
        <f t="shared" si="116"/>
        <v>2.0000000000000004E-2</v>
      </c>
      <c r="H856" s="14">
        <v>3</v>
      </c>
      <c r="I856" s="14">
        <f t="shared" si="117"/>
        <v>6.0000000000000012E-2</v>
      </c>
      <c r="J856" s="14"/>
      <c r="K856" s="14"/>
      <c r="L856" s="14"/>
      <c r="M856" s="14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4"/>
      <c r="C857" s="14"/>
      <c r="D857" s="14">
        <v>61</v>
      </c>
      <c r="E857" s="14">
        <v>0.6</v>
      </c>
      <c r="F857" s="14">
        <f t="shared" si="118"/>
        <v>2.5000000000000001E-2</v>
      </c>
      <c r="G857" s="14">
        <f t="shared" si="116"/>
        <v>1.4999999999999999E-2</v>
      </c>
      <c r="H857" s="14">
        <v>3</v>
      </c>
      <c r="I857" s="14">
        <f t="shared" si="117"/>
        <v>4.4999999999999998E-2</v>
      </c>
      <c r="J857" s="14"/>
      <c r="K857" s="14"/>
      <c r="L857" s="14"/>
      <c r="M857" s="14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4"/>
      <c r="C858" s="14"/>
      <c r="D858" s="14">
        <v>62</v>
      </c>
      <c r="E858" s="14">
        <v>0.8</v>
      </c>
      <c r="F858" s="14">
        <f t="shared" si="118"/>
        <v>2.5000000000000001E-2</v>
      </c>
      <c r="G858" s="14">
        <f t="shared" si="116"/>
        <v>2.0000000000000004E-2</v>
      </c>
      <c r="H858" s="14">
        <v>3</v>
      </c>
      <c r="I858" s="14">
        <f t="shared" si="117"/>
        <v>6.0000000000000012E-2</v>
      </c>
      <c r="J858" s="14"/>
      <c r="K858" s="14"/>
      <c r="L858" s="14"/>
      <c r="M858" s="14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4"/>
      <c r="C859" s="14"/>
      <c r="D859" s="14">
        <v>64</v>
      </c>
      <c r="E859" s="14">
        <v>0.6</v>
      </c>
      <c r="F859" s="14">
        <f t="shared" si="118"/>
        <v>2.5000000000000001E-2</v>
      </c>
      <c r="G859" s="14">
        <f t="shared" si="116"/>
        <v>1.4999999999999999E-2</v>
      </c>
      <c r="H859" s="14">
        <v>0.5</v>
      </c>
      <c r="I859" s="14">
        <f t="shared" si="117"/>
        <v>7.4999999999999997E-3</v>
      </c>
      <c r="J859" s="14"/>
      <c r="K859" s="14"/>
      <c r="L859" s="14"/>
      <c r="M859" s="14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4"/>
      <c r="C860" s="14"/>
      <c r="D860" s="14">
        <v>66</v>
      </c>
      <c r="E860" s="14">
        <v>0.8</v>
      </c>
      <c r="F860" s="14">
        <f t="shared" si="118"/>
        <v>2.5000000000000001E-2</v>
      </c>
      <c r="G860" s="14">
        <f t="shared" si="116"/>
        <v>2.0000000000000004E-2</v>
      </c>
      <c r="H860" s="14">
        <v>0.5</v>
      </c>
      <c r="I860" s="14">
        <f t="shared" si="117"/>
        <v>1.0000000000000002E-2</v>
      </c>
      <c r="J860" s="14"/>
      <c r="K860" s="14"/>
      <c r="L860" s="14"/>
      <c r="M860" s="14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4"/>
      <c r="C861" s="14"/>
      <c r="D861" s="14">
        <v>67</v>
      </c>
      <c r="E861" s="14">
        <v>0.6</v>
      </c>
      <c r="F861" s="14">
        <f t="shared" si="118"/>
        <v>2.5000000000000001E-2</v>
      </c>
      <c r="G861" s="14">
        <f t="shared" si="116"/>
        <v>1.4999999999999999E-2</v>
      </c>
      <c r="H861" s="14">
        <v>0.5</v>
      </c>
      <c r="I861" s="14">
        <f t="shared" si="117"/>
        <v>7.4999999999999997E-3</v>
      </c>
      <c r="J861" s="14"/>
      <c r="K861" s="14"/>
      <c r="L861" s="14"/>
      <c r="M861" s="14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4"/>
      <c r="C862" s="14"/>
      <c r="D862" s="14" t="s">
        <v>16</v>
      </c>
      <c r="E862" s="14"/>
      <c r="F862" s="14"/>
      <c r="G862" s="14">
        <v>0.1</v>
      </c>
      <c r="H862" s="14">
        <v>10</v>
      </c>
      <c r="I862" s="14">
        <f t="shared" si="117"/>
        <v>1</v>
      </c>
      <c r="J862" s="14"/>
      <c r="K862" s="14"/>
      <c r="L862" s="14"/>
      <c r="M862" s="14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4"/>
      <c r="C863" s="14"/>
      <c r="D863" s="14" t="s">
        <v>16</v>
      </c>
      <c r="E863" s="14"/>
      <c r="F863" s="14"/>
      <c r="G863" s="14">
        <v>0.1</v>
      </c>
      <c r="H863" s="14">
        <v>10</v>
      </c>
      <c r="I863" s="14">
        <f t="shared" si="117"/>
        <v>1</v>
      </c>
      <c r="J863" s="14"/>
      <c r="K863" s="14"/>
      <c r="L863" s="14"/>
      <c r="M863" s="14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4"/>
      <c r="C864" s="14"/>
      <c r="D864" s="14" t="s">
        <v>16</v>
      </c>
      <c r="E864" s="14"/>
      <c r="F864" s="14"/>
      <c r="G864" s="14">
        <v>0.1</v>
      </c>
      <c r="H864" s="14">
        <v>10</v>
      </c>
      <c r="I864" s="14">
        <f t="shared" si="117"/>
        <v>1</v>
      </c>
      <c r="J864" s="14"/>
      <c r="K864" s="14"/>
      <c r="L864" s="14"/>
      <c r="M864" s="14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4"/>
      <c r="C865" s="14"/>
      <c r="D865" s="14" t="s">
        <v>16</v>
      </c>
      <c r="E865" s="14"/>
      <c r="F865" s="14"/>
      <c r="G865" s="14">
        <v>0.1</v>
      </c>
      <c r="H865" s="14">
        <v>10</v>
      </c>
      <c r="I865" s="14">
        <f t="shared" si="117"/>
        <v>1</v>
      </c>
      <c r="J865" s="14"/>
      <c r="K865" s="14"/>
      <c r="L865" s="14"/>
      <c r="M865" s="14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4"/>
      <c r="C866" s="14"/>
      <c r="D866" s="14" t="s">
        <v>16</v>
      </c>
      <c r="E866" s="14"/>
      <c r="F866" s="14"/>
      <c r="G866" s="14">
        <v>0.1</v>
      </c>
      <c r="H866" s="14">
        <v>0.5</v>
      </c>
      <c r="I866" s="14">
        <f t="shared" si="117"/>
        <v>0.05</v>
      </c>
      <c r="J866" s="14"/>
      <c r="K866" s="14"/>
      <c r="L866" s="14"/>
      <c r="M866" s="14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14"/>
      <c r="C867" s="14"/>
      <c r="D867" s="14" t="s">
        <v>16</v>
      </c>
      <c r="E867" s="14"/>
      <c r="F867" s="14"/>
      <c r="G867" s="14">
        <v>0.1</v>
      </c>
      <c r="H867" s="14">
        <v>0.5</v>
      </c>
      <c r="I867" s="14">
        <f t="shared" si="117"/>
        <v>0.05</v>
      </c>
      <c r="J867" s="14"/>
      <c r="K867" s="14"/>
      <c r="L867" s="14"/>
      <c r="M867" s="14"/>
      <c r="N867" s="1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14"/>
      <c r="C868" s="14"/>
      <c r="D868" s="14" t="s">
        <v>16</v>
      </c>
      <c r="E868" s="14"/>
      <c r="F868" s="14"/>
      <c r="G868" s="14">
        <v>0.1</v>
      </c>
      <c r="H868" s="14">
        <v>0.5</v>
      </c>
      <c r="I868" s="14">
        <f t="shared" si="117"/>
        <v>0.05</v>
      </c>
      <c r="J868" s="14"/>
      <c r="K868" s="14"/>
      <c r="L868" s="14"/>
      <c r="M868" s="14"/>
      <c r="N868" s="1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6"/>
      <c r="C869" s="26"/>
      <c r="D869" s="26" t="s">
        <v>15</v>
      </c>
      <c r="E869" s="26"/>
      <c r="F869" s="26"/>
      <c r="G869" s="26">
        <f>SUM(G850:G868)</f>
        <v>0.91499999999999992</v>
      </c>
      <c r="H869" s="26"/>
      <c r="I869" s="26">
        <f>SUM(I850:I868)</f>
        <v>4.576249999999999</v>
      </c>
      <c r="J869" s="26">
        <f>I869/G869</f>
        <v>5.0013661202185782</v>
      </c>
      <c r="K869" s="26">
        <v>0.54500000000000004</v>
      </c>
      <c r="L869" s="26">
        <f>K869*I869</f>
        <v>2.4940562499999999</v>
      </c>
      <c r="M869" s="26">
        <f>G869*C850</f>
        <v>201.29999999999998</v>
      </c>
      <c r="N869" s="26">
        <f>I869*C850</f>
        <v>1006.7749999999997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3" t="s">
        <v>2</v>
      </c>
      <c r="C870" s="3" t="s">
        <v>3</v>
      </c>
      <c r="D870" s="3" t="s">
        <v>4</v>
      </c>
      <c r="E870" s="3" t="s">
        <v>5</v>
      </c>
      <c r="F870" s="3" t="s">
        <v>6</v>
      </c>
      <c r="G870" s="3" t="s">
        <v>7</v>
      </c>
      <c r="H870" s="3" t="s">
        <v>8</v>
      </c>
      <c r="I870" s="3" t="s">
        <v>9</v>
      </c>
      <c r="J870" s="3" t="s">
        <v>10</v>
      </c>
      <c r="K870" s="3" t="s">
        <v>11</v>
      </c>
      <c r="L870" s="3" t="s">
        <v>12</v>
      </c>
      <c r="M870" s="3" t="s">
        <v>13</v>
      </c>
      <c r="N870" s="3" t="s">
        <v>14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4">
        <v>35</v>
      </c>
      <c r="C871" s="14">
        <v>220</v>
      </c>
      <c r="D871" s="14">
        <v>56</v>
      </c>
      <c r="E871" s="14">
        <v>0.75</v>
      </c>
      <c r="F871" s="14">
        <f>A2</f>
        <v>2.5000000000000001E-2</v>
      </c>
      <c r="G871" s="14">
        <f t="shared" ref="G871:G882" si="119">E871*F871</f>
        <v>1.8750000000000003E-2</v>
      </c>
      <c r="H871" s="14">
        <v>3</v>
      </c>
      <c r="I871" s="14">
        <f t="shared" ref="I871:I889" si="120">G871*H871</f>
        <v>5.6250000000000008E-2</v>
      </c>
      <c r="J871" s="14"/>
      <c r="K871" s="14"/>
      <c r="L871" s="14"/>
      <c r="M871" s="14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4"/>
      <c r="C872" s="14"/>
      <c r="D872" s="14">
        <v>58</v>
      </c>
      <c r="E872" s="14">
        <v>0.6</v>
      </c>
      <c r="F872" s="14">
        <f t="shared" ref="F872:F882" si="121">A3</f>
        <v>2.5000000000000001E-2</v>
      </c>
      <c r="G872" s="14">
        <f t="shared" si="119"/>
        <v>1.4999999999999999E-2</v>
      </c>
      <c r="H872" s="14">
        <v>3</v>
      </c>
      <c r="I872" s="14">
        <f t="shared" si="120"/>
        <v>4.4999999999999998E-2</v>
      </c>
      <c r="J872" s="14"/>
      <c r="K872" s="14"/>
      <c r="L872" s="14"/>
      <c r="M872" s="14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4"/>
      <c r="C873" s="14"/>
      <c r="D873" s="14">
        <v>60</v>
      </c>
      <c r="E873" s="14">
        <v>0.75</v>
      </c>
      <c r="F873" s="14">
        <f t="shared" si="121"/>
        <v>2.5000000000000001E-2</v>
      </c>
      <c r="G873" s="14">
        <f t="shared" si="119"/>
        <v>1.8750000000000003E-2</v>
      </c>
      <c r="H873" s="14">
        <v>3</v>
      </c>
      <c r="I873" s="14">
        <f t="shared" si="120"/>
        <v>5.6250000000000008E-2</v>
      </c>
      <c r="J873" s="14"/>
      <c r="K873" s="14"/>
      <c r="L873" s="14"/>
      <c r="M873" s="14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4"/>
      <c r="C874" s="14"/>
      <c r="D874" s="14">
        <v>63</v>
      </c>
      <c r="E874" s="14">
        <v>0.75</v>
      </c>
      <c r="F874" s="14">
        <f t="shared" si="121"/>
        <v>2.5000000000000001E-2</v>
      </c>
      <c r="G874" s="14">
        <f t="shared" si="119"/>
        <v>1.8750000000000003E-2</v>
      </c>
      <c r="H874" s="14">
        <v>0.5</v>
      </c>
      <c r="I874" s="14">
        <f t="shared" si="120"/>
        <v>9.3750000000000014E-3</v>
      </c>
      <c r="J874" s="14"/>
      <c r="K874" s="14"/>
      <c r="L874" s="14"/>
      <c r="M874" s="14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4"/>
      <c r="C875" s="14"/>
      <c r="D875" s="14">
        <v>65</v>
      </c>
      <c r="E875" s="14">
        <v>0.75</v>
      </c>
      <c r="F875" s="14">
        <f t="shared" si="121"/>
        <v>2.5000000000000001E-2</v>
      </c>
      <c r="G875" s="14">
        <f t="shared" si="119"/>
        <v>1.8750000000000003E-2</v>
      </c>
      <c r="H875" s="14">
        <v>0.5</v>
      </c>
      <c r="I875" s="14">
        <f t="shared" si="120"/>
        <v>9.3750000000000014E-3</v>
      </c>
      <c r="J875" s="14"/>
      <c r="K875" s="14"/>
      <c r="L875" s="14"/>
      <c r="M875" s="14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4"/>
      <c r="C876" s="14"/>
      <c r="D876" s="14">
        <v>57</v>
      </c>
      <c r="E876" s="14">
        <v>0.8</v>
      </c>
      <c r="F876" s="14">
        <f t="shared" si="121"/>
        <v>2.5000000000000001E-2</v>
      </c>
      <c r="G876" s="14">
        <f t="shared" si="119"/>
        <v>2.0000000000000004E-2</v>
      </c>
      <c r="H876" s="14">
        <v>3</v>
      </c>
      <c r="I876" s="14">
        <f t="shared" si="120"/>
        <v>6.0000000000000012E-2</v>
      </c>
      <c r="J876" s="14"/>
      <c r="K876" s="14"/>
      <c r="L876" s="14"/>
      <c r="M876" s="14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4"/>
      <c r="C877" s="14"/>
      <c r="D877" s="14">
        <v>59</v>
      </c>
      <c r="E877" s="14">
        <v>0.8</v>
      </c>
      <c r="F877" s="14">
        <f t="shared" si="121"/>
        <v>2.5000000000000001E-2</v>
      </c>
      <c r="G877" s="14">
        <f t="shared" si="119"/>
        <v>2.0000000000000004E-2</v>
      </c>
      <c r="H877" s="14">
        <v>3</v>
      </c>
      <c r="I877" s="14">
        <f t="shared" si="120"/>
        <v>6.0000000000000012E-2</v>
      </c>
      <c r="J877" s="14"/>
      <c r="K877" s="14"/>
      <c r="L877" s="14"/>
      <c r="M877" s="14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4"/>
      <c r="C878" s="14"/>
      <c r="D878" s="14">
        <v>61</v>
      </c>
      <c r="E878" s="14">
        <v>0.6</v>
      </c>
      <c r="F878" s="14">
        <f t="shared" si="121"/>
        <v>2.5000000000000001E-2</v>
      </c>
      <c r="G878" s="14">
        <f t="shared" si="119"/>
        <v>1.4999999999999999E-2</v>
      </c>
      <c r="H878" s="14">
        <v>3</v>
      </c>
      <c r="I878" s="14">
        <f t="shared" si="120"/>
        <v>4.4999999999999998E-2</v>
      </c>
      <c r="J878" s="14"/>
      <c r="K878" s="14"/>
      <c r="L878" s="14"/>
      <c r="M878" s="14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4"/>
      <c r="C879" s="14"/>
      <c r="D879" s="14">
        <v>62</v>
      </c>
      <c r="E879" s="14">
        <v>0.8</v>
      </c>
      <c r="F879" s="14">
        <f t="shared" si="121"/>
        <v>2.5000000000000001E-2</v>
      </c>
      <c r="G879" s="14">
        <f t="shared" si="119"/>
        <v>2.0000000000000004E-2</v>
      </c>
      <c r="H879" s="14">
        <v>3</v>
      </c>
      <c r="I879" s="14">
        <f t="shared" si="120"/>
        <v>6.0000000000000012E-2</v>
      </c>
      <c r="J879" s="14"/>
      <c r="K879" s="14"/>
      <c r="L879" s="14"/>
      <c r="M879" s="14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4"/>
      <c r="C880" s="14"/>
      <c r="D880" s="14">
        <v>64</v>
      </c>
      <c r="E880" s="14">
        <v>0.6</v>
      </c>
      <c r="F880" s="14">
        <f t="shared" si="121"/>
        <v>2.5000000000000001E-2</v>
      </c>
      <c r="G880" s="14">
        <f t="shared" si="119"/>
        <v>1.4999999999999999E-2</v>
      </c>
      <c r="H880" s="14">
        <v>0.5</v>
      </c>
      <c r="I880" s="14">
        <f t="shared" si="120"/>
        <v>7.4999999999999997E-3</v>
      </c>
      <c r="J880" s="14"/>
      <c r="K880" s="14"/>
      <c r="L880" s="14"/>
      <c r="M880" s="14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4"/>
      <c r="C881" s="14"/>
      <c r="D881" s="14">
        <v>66</v>
      </c>
      <c r="E881" s="14">
        <v>0.8</v>
      </c>
      <c r="F881" s="14">
        <f t="shared" si="121"/>
        <v>2.5000000000000001E-2</v>
      </c>
      <c r="G881" s="14">
        <f t="shared" si="119"/>
        <v>2.0000000000000004E-2</v>
      </c>
      <c r="H881" s="14">
        <v>0.5</v>
      </c>
      <c r="I881" s="14">
        <f t="shared" si="120"/>
        <v>1.0000000000000002E-2</v>
      </c>
      <c r="J881" s="14"/>
      <c r="K881" s="14"/>
      <c r="L881" s="14"/>
      <c r="M881" s="14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4"/>
      <c r="C882" s="14"/>
      <c r="D882" s="14">
        <v>67</v>
      </c>
      <c r="E882" s="14">
        <v>0.6</v>
      </c>
      <c r="F882" s="14">
        <f t="shared" si="121"/>
        <v>2.5000000000000001E-2</v>
      </c>
      <c r="G882" s="14">
        <f t="shared" si="119"/>
        <v>1.4999999999999999E-2</v>
      </c>
      <c r="H882" s="14">
        <v>0.5</v>
      </c>
      <c r="I882" s="14">
        <f t="shared" si="120"/>
        <v>7.4999999999999997E-3</v>
      </c>
      <c r="J882" s="14"/>
      <c r="K882" s="14"/>
      <c r="L882" s="14"/>
      <c r="M882" s="14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4"/>
      <c r="C883" s="14"/>
      <c r="D883" s="14" t="s">
        <v>16</v>
      </c>
      <c r="E883" s="14"/>
      <c r="F883" s="14"/>
      <c r="G883" s="14">
        <v>0.1</v>
      </c>
      <c r="H883" s="14">
        <v>10</v>
      </c>
      <c r="I883" s="14">
        <f t="shared" si="120"/>
        <v>1</v>
      </c>
      <c r="J883" s="14"/>
      <c r="K883" s="14"/>
      <c r="L883" s="14"/>
      <c r="M883" s="14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4"/>
      <c r="C884" s="14"/>
      <c r="D884" s="14" t="s">
        <v>16</v>
      </c>
      <c r="E884" s="14"/>
      <c r="F884" s="14"/>
      <c r="G884" s="14">
        <v>0.1</v>
      </c>
      <c r="H884" s="14">
        <v>10</v>
      </c>
      <c r="I884" s="14">
        <f t="shared" si="120"/>
        <v>1</v>
      </c>
      <c r="J884" s="14"/>
      <c r="K884" s="14"/>
      <c r="L884" s="14"/>
      <c r="M884" s="14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4"/>
      <c r="C885" s="14"/>
      <c r="D885" s="14" t="s">
        <v>16</v>
      </c>
      <c r="E885" s="14"/>
      <c r="F885" s="14"/>
      <c r="G885" s="14">
        <v>0.1</v>
      </c>
      <c r="H885" s="14">
        <v>10</v>
      </c>
      <c r="I885" s="14">
        <f t="shared" si="120"/>
        <v>1</v>
      </c>
      <c r="J885" s="14"/>
      <c r="K885" s="14"/>
      <c r="L885" s="14"/>
      <c r="M885" s="14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4"/>
      <c r="C886" s="14"/>
      <c r="D886" s="14" t="s">
        <v>16</v>
      </c>
      <c r="E886" s="14"/>
      <c r="F886" s="14"/>
      <c r="G886" s="14">
        <v>0.1</v>
      </c>
      <c r="H886" s="14">
        <v>10</v>
      </c>
      <c r="I886" s="14">
        <f t="shared" si="120"/>
        <v>1</v>
      </c>
      <c r="J886" s="14"/>
      <c r="K886" s="14"/>
      <c r="L886" s="14"/>
      <c r="M886" s="14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4"/>
      <c r="C887" s="14"/>
      <c r="D887" s="14" t="s">
        <v>16</v>
      </c>
      <c r="E887" s="14"/>
      <c r="F887" s="14"/>
      <c r="G887" s="14">
        <v>0.1</v>
      </c>
      <c r="H887" s="14">
        <v>0.5</v>
      </c>
      <c r="I887" s="14">
        <f t="shared" si="120"/>
        <v>0.05</v>
      </c>
      <c r="J887" s="14"/>
      <c r="K887" s="14"/>
      <c r="L887" s="14"/>
      <c r="M887" s="14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14"/>
      <c r="C888" s="14"/>
      <c r="D888" s="14" t="s">
        <v>16</v>
      </c>
      <c r="E888" s="14"/>
      <c r="F888" s="14"/>
      <c r="G888" s="14">
        <v>0.1</v>
      </c>
      <c r="H888" s="14">
        <v>0.5</v>
      </c>
      <c r="I888" s="14">
        <f t="shared" si="120"/>
        <v>0.05</v>
      </c>
      <c r="J888" s="14"/>
      <c r="K888" s="14"/>
      <c r="L888" s="14"/>
      <c r="M888" s="14"/>
      <c r="N888" s="1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14"/>
      <c r="C889" s="14"/>
      <c r="D889" s="14" t="s">
        <v>16</v>
      </c>
      <c r="E889" s="14"/>
      <c r="F889" s="14"/>
      <c r="G889" s="14">
        <v>0.1</v>
      </c>
      <c r="H889" s="14">
        <v>0.5</v>
      </c>
      <c r="I889" s="14">
        <f t="shared" si="120"/>
        <v>0.05</v>
      </c>
      <c r="J889" s="14"/>
      <c r="K889" s="14"/>
      <c r="L889" s="14"/>
      <c r="M889" s="14"/>
      <c r="N889" s="1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6"/>
      <c r="C890" s="26"/>
      <c r="D890" s="26" t="s">
        <v>15</v>
      </c>
      <c r="E890" s="26"/>
      <c r="F890" s="26"/>
      <c r="G890" s="26">
        <f>SUM(G871:G889)</f>
        <v>0.91499999999999992</v>
      </c>
      <c r="H890" s="26"/>
      <c r="I890" s="26">
        <f>SUM(I871:I889)</f>
        <v>4.576249999999999</v>
      </c>
      <c r="J890" s="26">
        <f>I890/G890</f>
        <v>5.0013661202185782</v>
      </c>
      <c r="K890" s="26">
        <v>0.54500000000000004</v>
      </c>
      <c r="L890" s="26">
        <f>K890*I890</f>
        <v>2.4940562499999999</v>
      </c>
      <c r="M890" s="26">
        <f>G890*C871</f>
        <v>201.29999999999998</v>
      </c>
      <c r="N890" s="26">
        <f>I890*C871</f>
        <v>1006.7749999999997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3" t="s">
        <v>2</v>
      </c>
      <c r="C891" s="3" t="s">
        <v>3</v>
      </c>
      <c r="D891" s="3" t="s">
        <v>4</v>
      </c>
      <c r="E891" s="3" t="s">
        <v>5</v>
      </c>
      <c r="F891" s="3" t="s">
        <v>6</v>
      </c>
      <c r="G891" s="3" t="s">
        <v>7</v>
      </c>
      <c r="H891" s="3" t="s">
        <v>8</v>
      </c>
      <c r="I891" s="3" t="s">
        <v>9</v>
      </c>
      <c r="J891" s="3" t="s">
        <v>10</v>
      </c>
      <c r="K891" s="3" t="s">
        <v>11</v>
      </c>
      <c r="L891" s="3" t="s">
        <v>12</v>
      </c>
      <c r="M891" s="3" t="s">
        <v>13</v>
      </c>
      <c r="N891" s="3" t="s">
        <v>14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4">
        <v>36</v>
      </c>
      <c r="C892" s="14">
        <v>200</v>
      </c>
      <c r="D892" s="14">
        <v>56</v>
      </c>
      <c r="E892" s="14">
        <v>0.75</v>
      </c>
      <c r="F892" s="14">
        <f>A2</f>
        <v>2.5000000000000001E-2</v>
      </c>
      <c r="G892" s="14">
        <f t="shared" ref="G892:G903" si="122">E892*F892</f>
        <v>1.8750000000000003E-2</v>
      </c>
      <c r="H892" s="14">
        <v>3</v>
      </c>
      <c r="I892" s="14">
        <f t="shared" ref="I892:I910" si="123">G892*H892</f>
        <v>5.6250000000000008E-2</v>
      </c>
      <c r="J892" s="14"/>
      <c r="K892" s="14"/>
      <c r="L892" s="14"/>
      <c r="M892" s="14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4"/>
      <c r="C893" s="14"/>
      <c r="D893" s="14">
        <v>58</v>
      </c>
      <c r="E893" s="14">
        <v>0.6</v>
      </c>
      <c r="F893" s="14">
        <f t="shared" ref="F893:F903" si="124">A3</f>
        <v>2.5000000000000001E-2</v>
      </c>
      <c r="G893" s="14">
        <f t="shared" si="122"/>
        <v>1.4999999999999999E-2</v>
      </c>
      <c r="H893" s="14">
        <v>3</v>
      </c>
      <c r="I893" s="14">
        <f t="shared" si="123"/>
        <v>4.4999999999999998E-2</v>
      </c>
      <c r="J893" s="14"/>
      <c r="K893" s="14"/>
      <c r="L893" s="14"/>
      <c r="M893" s="14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4"/>
      <c r="C894" s="14"/>
      <c r="D894" s="14">
        <v>60</v>
      </c>
      <c r="E894" s="14">
        <v>0.75</v>
      </c>
      <c r="F894" s="14">
        <f t="shared" si="124"/>
        <v>2.5000000000000001E-2</v>
      </c>
      <c r="G894" s="14">
        <f t="shared" si="122"/>
        <v>1.8750000000000003E-2</v>
      </c>
      <c r="H894" s="14">
        <v>3</v>
      </c>
      <c r="I894" s="14">
        <f t="shared" si="123"/>
        <v>5.6250000000000008E-2</v>
      </c>
      <c r="J894" s="14"/>
      <c r="K894" s="14"/>
      <c r="L894" s="14"/>
      <c r="M894" s="14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4"/>
      <c r="C895" s="14"/>
      <c r="D895" s="14">
        <v>63</v>
      </c>
      <c r="E895" s="14">
        <v>0.75</v>
      </c>
      <c r="F895" s="14">
        <f t="shared" si="124"/>
        <v>2.5000000000000001E-2</v>
      </c>
      <c r="G895" s="14">
        <f t="shared" si="122"/>
        <v>1.8750000000000003E-2</v>
      </c>
      <c r="H895" s="14">
        <v>3</v>
      </c>
      <c r="I895" s="14">
        <f t="shared" si="123"/>
        <v>5.6250000000000008E-2</v>
      </c>
      <c r="J895" s="14"/>
      <c r="K895" s="14"/>
      <c r="L895" s="14"/>
      <c r="M895" s="14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4"/>
      <c r="C896" s="14"/>
      <c r="D896" s="14">
        <v>65</v>
      </c>
      <c r="E896" s="14">
        <v>0.75</v>
      </c>
      <c r="F896" s="14">
        <f t="shared" si="124"/>
        <v>2.5000000000000001E-2</v>
      </c>
      <c r="G896" s="14">
        <f t="shared" si="122"/>
        <v>1.8750000000000003E-2</v>
      </c>
      <c r="H896" s="14">
        <v>0.5</v>
      </c>
      <c r="I896" s="14">
        <f t="shared" si="123"/>
        <v>9.3750000000000014E-3</v>
      </c>
      <c r="J896" s="14"/>
      <c r="K896" s="14"/>
      <c r="L896" s="14"/>
      <c r="M896" s="14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4"/>
      <c r="C897" s="14"/>
      <c r="D897" s="14">
        <v>57</v>
      </c>
      <c r="E897" s="14">
        <v>0.8</v>
      </c>
      <c r="F897" s="14">
        <f t="shared" si="124"/>
        <v>2.5000000000000001E-2</v>
      </c>
      <c r="G897" s="14">
        <f t="shared" si="122"/>
        <v>2.0000000000000004E-2</v>
      </c>
      <c r="H897" s="14">
        <v>3</v>
      </c>
      <c r="I897" s="14">
        <f t="shared" si="123"/>
        <v>6.0000000000000012E-2</v>
      </c>
      <c r="J897" s="14"/>
      <c r="K897" s="14"/>
      <c r="L897" s="14"/>
      <c r="M897" s="14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4"/>
      <c r="C898" s="14"/>
      <c r="D898" s="14">
        <v>59</v>
      </c>
      <c r="E898" s="14">
        <v>0.8</v>
      </c>
      <c r="F898" s="14">
        <f t="shared" si="124"/>
        <v>2.5000000000000001E-2</v>
      </c>
      <c r="G898" s="14">
        <f t="shared" si="122"/>
        <v>2.0000000000000004E-2</v>
      </c>
      <c r="H898" s="14">
        <v>3</v>
      </c>
      <c r="I898" s="14">
        <f t="shared" si="123"/>
        <v>6.0000000000000012E-2</v>
      </c>
      <c r="J898" s="14"/>
      <c r="K898" s="14"/>
      <c r="L898" s="14"/>
      <c r="M898" s="14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4"/>
      <c r="C899" s="14"/>
      <c r="D899" s="14">
        <v>61</v>
      </c>
      <c r="E899" s="14">
        <v>0.6</v>
      </c>
      <c r="F899" s="14">
        <f t="shared" si="124"/>
        <v>2.5000000000000001E-2</v>
      </c>
      <c r="G899" s="14">
        <f t="shared" si="122"/>
        <v>1.4999999999999999E-2</v>
      </c>
      <c r="H899" s="14">
        <v>3</v>
      </c>
      <c r="I899" s="14">
        <f t="shared" si="123"/>
        <v>4.4999999999999998E-2</v>
      </c>
      <c r="J899" s="14"/>
      <c r="K899" s="14"/>
      <c r="L899" s="14"/>
      <c r="M899" s="14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4"/>
      <c r="C900" s="14"/>
      <c r="D900" s="14">
        <v>62</v>
      </c>
      <c r="E900" s="14">
        <v>0.8</v>
      </c>
      <c r="F900" s="14">
        <f t="shared" si="124"/>
        <v>2.5000000000000001E-2</v>
      </c>
      <c r="G900" s="14">
        <f t="shared" si="122"/>
        <v>2.0000000000000004E-2</v>
      </c>
      <c r="H900" s="14">
        <v>3</v>
      </c>
      <c r="I900" s="14">
        <f t="shared" si="123"/>
        <v>6.0000000000000012E-2</v>
      </c>
      <c r="J900" s="14"/>
      <c r="K900" s="14"/>
      <c r="L900" s="14"/>
      <c r="M900" s="14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4"/>
      <c r="C901" s="14"/>
      <c r="D901" s="14">
        <v>64</v>
      </c>
      <c r="E901" s="14">
        <v>0.6</v>
      </c>
      <c r="F901" s="14">
        <f t="shared" si="124"/>
        <v>2.5000000000000001E-2</v>
      </c>
      <c r="G901" s="14">
        <f t="shared" si="122"/>
        <v>1.4999999999999999E-2</v>
      </c>
      <c r="H901" s="14">
        <v>3</v>
      </c>
      <c r="I901" s="14">
        <f t="shared" si="123"/>
        <v>4.4999999999999998E-2</v>
      </c>
      <c r="J901" s="14"/>
      <c r="K901" s="14"/>
      <c r="L901" s="14"/>
      <c r="M901" s="14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4"/>
      <c r="C902" s="14"/>
      <c r="D902" s="14">
        <v>66</v>
      </c>
      <c r="E902" s="14">
        <v>0.8</v>
      </c>
      <c r="F902" s="14">
        <f t="shared" si="124"/>
        <v>2.5000000000000001E-2</v>
      </c>
      <c r="G902" s="14">
        <f t="shared" si="122"/>
        <v>2.0000000000000004E-2</v>
      </c>
      <c r="H902" s="14">
        <v>0.5</v>
      </c>
      <c r="I902" s="14">
        <f t="shared" si="123"/>
        <v>1.0000000000000002E-2</v>
      </c>
      <c r="J902" s="14"/>
      <c r="K902" s="14"/>
      <c r="L902" s="14"/>
      <c r="M902" s="14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4"/>
      <c r="C903" s="14"/>
      <c r="D903" s="14">
        <v>67</v>
      </c>
      <c r="E903" s="14">
        <v>0.6</v>
      </c>
      <c r="F903" s="14">
        <f t="shared" si="124"/>
        <v>2.5000000000000001E-2</v>
      </c>
      <c r="G903" s="14">
        <f t="shared" si="122"/>
        <v>1.4999999999999999E-2</v>
      </c>
      <c r="H903" s="14">
        <v>0.5</v>
      </c>
      <c r="I903" s="14">
        <f t="shared" si="123"/>
        <v>7.4999999999999997E-3</v>
      </c>
      <c r="J903" s="14"/>
      <c r="K903" s="14"/>
      <c r="L903" s="14"/>
      <c r="M903" s="14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4"/>
      <c r="C904" s="14"/>
      <c r="D904" s="14" t="s">
        <v>16</v>
      </c>
      <c r="E904" s="14"/>
      <c r="F904" s="14"/>
      <c r="G904" s="14">
        <v>0.1</v>
      </c>
      <c r="H904" s="14">
        <v>10</v>
      </c>
      <c r="I904" s="14">
        <f t="shared" si="123"/>
        <v>1</v>
      </c>
      <c r="J904" s="14"/>
      <c r="K904" s="14"/>
      <c r="L904" s="14"/>
      <c r="M904" s="14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4"/>
      <c r="C905" s="14"/>
      <c r="D905" s="14" t="s">
        <v>16</v>
      </c>
      <c r="E905" s="14"/>
      <c r="F905" s="14"/>
      <c r="G905" s="14">
        <v>0.1</v>
      </c>
      <c r="H905" s="14">
        <v>10</v>
      </c>
      <c r="I905" s="14">
        <f t="shared" si="123"/>
        <v>1</v>
      </c>
      <c r="J905" s="14"/>
      <c r="K905" s="14"/>
      <c r="L905" s="14"/>
      <c r="M905" s="14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4"/>
      <c r="C906" s="14"/>
      <c r="D906" s="14" t="s">
        <v>16</v>
      </c>
      <c r="E906" s="14"/>
      <c r="F906" s="14"/>
      <c r="G906" s="14">
        <v>0.1</v>
      </c>
      <c r="H906" s="14">
        <v>10</v>
      </c>
      <c r="I906" s="14">
        <f t="shared" si="123"/>
        <v>1</v>
      </c>
      <c r="J906" s="14"/>
      <c r="K906" s="14"/>
      <c r="L906" s="14"/>
      <c r="M906" s="14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4"/>
      <c r="C907" s="14"/>
      <c r="D907" s="14" t="s">
        <v>16</v>
      </c>
      <c r="E907" s="14"/>
      <c r="F907" s="14"/>
      <c r="G907" s="14">
        <v>0.1</v>
      </c>
      <c r="H907" s="14">
        <v>10</v>
      </c>
      <c r="I907" s="14">
        <f t="shared" si="123"/>
        <v>1</v>
      </c>
      <c r="J907" s="14"/>
      <c r="K907" s="14"/>
      <c r="L907" s="14"/>
      <c r="M907" s="14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4"/>
      <c r="C908" s="14"/>
      <c r="D908" s="14" t="s">
        <v>16</v>
      </c>
      <c r="E908" s="14"/>
      <c r="F908" s="14"/>
      <c r="G908" s="14">
        <v>0.1</v>
      </c>
      <c r="H908" s="14">
        <v>10</v>
      </c>
      <c r="I908" s="14">
        <f t="shared" si="123"/>
        <v>1</v>
      </c>
      <c r="J908" s="14"/>
      <c r="K908" s="14"/>
      <c r="L908" s="14"/>
      <c r="M908" s="14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14"/>
      <c r="C909" s="14"/>
      <c r="D909" s="14" t="s">
        <v>16</v>
      </c>
      <c r="E909" s="14"/>
      <c r="F909" s="14"/>
      <c r="G909" s="14">
        <v>0.1</v>
      </c>
      <c r="H909" s="14">
        <v>0.5</v>
      </c>
      <c r="I909" s="14">
        <f t="shared" si="123"/>
        <v>0.05</v>
      </c>
      <c r="J909" s="14"/>
      <c r="K909" s="14"/>
      <c r="L909" s="14"/>
      <c r="M909" s="14"/>
      <c r="N909" s="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14"/>
      <c r="C910" s="14"/>
      <c r="D910" s="14" t="s">
        <v>16</v>
      </c>
      <c r="E910" s="14"/>
      <c r="F910" s="14"/>
      <c r="G910" s="14">
        <v>0.1</v>
      </c>
      <c r="H910" s="14">
        <v>0.5</v>
      </c>
      <c r="I910" s="14">
        <f t="shared" si="123"/>
        <v>0.05</v>
      </c>
      <c r="J910" s="14"/>
      <c r="K910" s="14"/>
      <c r="L910" s="14"/>
      <c r="M910" s="14"/>
      <c r="N910" s="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6"/>
      <c r="C911" s="26"/>
      <c r="D911" s="26" t="s">
        <v>15</v>
      </c>
      <c r="E911" s="26"/>
      <c r="F911" s="26"/>
      <c r="G911" s="26">
        <f>SUM(G892:G910)</f>
        <v>0.91499999999999992</v>
      </c>
      <c r="H911" s="26"/>
      <c r="I911" s="26">
        <f>SUM(I892:I910)</f>
        <v>5.6106249999999998</v>
      </c>
      <c r="J911" s="26">
        <f>I911/G911</f>
        <v>6.1318306010928962</v>
      </c>
      <c r="K911" s="26">
        <v>0.5</v>
      </c>
      <c r="L911" s="26">
        <f>K911*I911</f>
        <v>2.8053124999999999</v>
      </c>
      <c r="M911" s="26">
        <f>G911*C892</f>
        <v>182.99999999999997</v>
      </c>
      <c r="N911" s="26">
        <f>I911*C892</f>
        <v>1122.125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3" t="s">
        <v>2</v>
      </c>
      <c r="C912" s="3" t="s">
        <v>3</v>
      </c>
      <c r="D912" s="3" t="s">
        <v>4</v>
      </c>
      <c r="E912" s="3" t="s">
        <v>5</v>
      </c>
      <c r="F912" s="3" t="s">
        <v>6</v>
      </c>
      <c r="G912" s="3" t="s">
        <v>7</v>
      </c>
      <c r="H912" s="3" t="s">
        <v>8</v>
      </c>
      <c r="I912" s="3" t="s">
        <v>9</v>
      </c>
      <c r="J912" s="3" t="s">
        <v>10</v>
      </c>
      <c r="K912" s="3" t="s">
        <v>11</v>
      </c>
      <c r="L912" s="3" t="s">
        <v>12</v>
      </c>
      <c r="M912" s="3" t="s">
        <v>13</v>
      </c>
      <c r="N912" s="3" t="s">
        <v>14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4">
        <v>37</v>
      </c>
      <c r="C913" s="14">
        <v>200</v>
      </c>
      <c r="D913" s="14">
        <v>56</v>
      </c>
      <c r="E913" s="14">
        <v>0.75</v>
      </c>
      <c r="F913" s="14">
        <f>A2</f>
        <v>2.5000000000000001E-2</v>
      </c>
      <c r="G913" s="14">
        <f t="shared" ref="G913:G924" si="125">E913*F913</f>
        <v>1.8750000000000003E-2</v>
      </c>
      <c r="H913" s="14">
        <v>3</v>
      </c>
      <c r="I913" s="14">
        <f t="shared" ref="I913:I931" si="126">G913*H913</f>
        <v>5.6250000000000008E-2</v>
      </c>
      <c r="J913" s="14"/>
      <c r="K913" s="14"/>
      <c r="L913" s="14"/>
      <c r="M913" s="14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4"/>
      <c r="C914" s="14"/>
      <c r="D914" s="14">
        <v>58</v>
      </c>
      <c r="E914" s="14">
        <v>0.6</v>
      </c>
      <c r="F914" s="14">
        <f t="shared" ref="F914:F924" si="127">A3</f>
        <v>2.5000000000000001E-2</v>
      </c>
      <c r="G914" s="14">
        <f t="shared" si="125"/>
        <v>1.4999999999999999E-2</v>
      </c>
      <c r="H914" s="14">
        <v>3</v>
      </c>
      <c r="I914" s="14">
        <f t="shared" si="126"/>
        <v>4.4999999999999998E-2</v>
      </c>
      <c r="J914" s="14"/>
      <c r="K914" s="14"/>
      <c r="L914" s="14"/>
      <c r="M914" s="14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4"/>
      <c r="C915" s="14"/>
      <c r="D915" s="14">
        <v>60</v>
      </c>
      <c r="E915" s="14">
        <v>0.75</v>
      </c>
      <c r="F915" s="14">
        <f t="shared" si="127"/>
        <v>2.5000000000000001E-2</v>
      </c>
      <c r="G915" s="14">
        <f t="shared" si="125"/>
        <v>1.8750000000000003E-2</v>
      </c>
      <c r="H915" s="14">
        <v>3</v>
      </c>
      <c r="I915" s="14">
        <f t="shared" si="126"/>
        <v>5.6250000000000008E-2</v>
      </c>
      <c r="J915" s="14"/>
      <c r="K915" s="14"/>
      <c r="L915" s="14"/>
      <c r="M915" s="14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4"/>
      <c r="C916" s="14"/>
      <c r="D916" s="14">
        <v>63</v>
      </c>
      <c r="E916" s="14">
        <v>0.75</v>
      </c>
      <c r="F916" s="14">
        <f t="shared" si="127"/>
        <v>2.5000000000000001E-2</v>
      </c>
      <c r="G916" s="14">
        <f t="shared" si="125"/>
        <v>1.8750000000000003E-2</v>
      </c>
      <c r="H916" s="14">
        <v>3</v>
      </c>
      <c r="I916" s="14">
        <f t="shared" si="126"/>
        <v>5.6250000000000008E-2</v>
      </c>
      <c r="J916" s="14"/>
      <c r="K916" s="14"/>
      <c r="L916" s="14"/>
      <c r="M916" s="14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4"/>
      <c r="C917" s="14"/>
      <c r="D917" s="14">
        <v>65</v>
      </c>
      <c r="E917" s="14">
        <v>0.75</v>
      </c>
      <c r="F917" s="14">
        <f t="shared" si="127"/>
        <v>2.5000000000000001E-2</v>
      </c>
      <c r="G917" s="14">
        <f t="shared" si="125"/>
        <v>1.8750000000000003E-2</v>
      </c>
      <c r="H917" s="14">
        <v>3</v>
      </c>
      <c r="I917" s="14">
        <f t="shared" si="126"/>
        <v>5.6250000000000008E-2</v>
      </c>
      <c r="J917" s="14"/>
      <c r="K917" s="14"/>
      <c r="L917" s="14"/>
      <c r="M917" s="14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4"/>
      <c r="C918" s="14"/>
      <c r="D918" s="14">
        <v>57</v>
      </c>
      <c r="E918" s="14">
        <v>0.8</v>
      </c>
      <c r="F918" s="14">
        <f t="shared" si="127"/>
        <v>2.5000000000000001E-2</v>
      </c>
      <c r="G918" s="14">
        <f t="shared" si="125"/>
        <v>2.0000000000000004E-2</v>
      </c>
      <c r="H918" s="14">
        <v>3</v>
      </c>
      <c r="I918" s="14">
        <f t="shared" si="126"/>
        <v>6.0000000000000012E-2</v>
      </c>
      <c r="J918" s="14"/>
      <c r="K918" s="14"/>
      <c r="L918" s="14"/>
      <c r="M918" s="14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4"/>
      <c r="C919" s="14"/>
      <c r="D919" s="14">
        <v>59</v>
      </c>
      <c r="E919" s="14">
        <v>0.8</v>
      </c>
      <c r="F919" s="14">
        <f t="shared" si="127"/>
        <v>2.5000000000000001E-2</v>
      </c>
      <c r="G919" s="14">
        <f t="shared" si="125"/>
        <v>2.0000000000000004E-2</v>
      </c>
      <c r="H919" s="14">
        <v>3</v>
      </c>
      <c r="I919" s="14">
        <f t="shared" si="126"/>
        <v>6.0000000000000012E-2</v>
      </c>
      <c r="J919" s="14"/>
      <c r="K919" s="14"/>
      <c r="L919" s="14"/>
      <c r="M919" s="14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4"/>
      <c r="C920" s="14"/>
      <c r="D920" s="14">
        <v>61</v>
      </c>
      <c r="E920" s="14">
        <v>0.6</v>
      </c>
      <c r="F920" s="14">
        <f t="shared" si="127"/>
        <v>2.5000000000000001E-2</v>
      </c>
      <c r="G920" s="14">
        <f t="shared" si="125"/>
        <v>1.4999999999999999E-2</v>
      </c>
      <c r="H920" s="14">
        <v>3</v>
      </c>
      <c r="I920" s="14">
        <f t="shared" si="126"/>
        <v>4.4999999999999998E-2</v>
      </c>
      <c r="J920" s="14"/>
      <c r="K920" s="14"/>
      <c r="L920" s="14"/>
      <c r="M920" s="14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4"/>
      <c r="C921" s="14"/>
      <c r="D921" s="14">
        <v>62</v>
      </c>
      <c r="E921" s="14">
        <v>0.8</v>
      </c>
      <c r="F921" s="14">
        <f t="shared" si="127"/>
        <v>2.5000000000000001E-2</v>
      </c>
      <c r="G921" s="14">
        <f t="shared" si="125"/>
        <v>2.0000000000000004E-2</v>
      </c>
      <c r="H921" s="14">
        <v>3</v>
      </c>
      <c r="I921" s="14">
        <f t="shared" si="126"/>
        <v>6.0000000000000012E-2</v>
      </c>
      <c r="J921" s="14"/>
      <c r="K921" s="14"/>
      <c r="L921" s="14"/>
      <c r="M921" s="14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4"/>
      <c r="C922" s="14"/>
      <c r="D922" s="14">
        <v>64</v>
      </c>
      <c r="E922" s="14">
        <v>0.6</v>
      </c>
      <c r="F922" s="14">
        <f t="shared" si="127"/>
        <v>2.5000000000000001E-2</v>
      </c>
      <c r="G922" s="14">
        <f t="shared" si="125"/>
        <v>1.4999999999999999E-2</v>
      </c>
      <c r="H922" s="14">
        <v>3</v>
      </c>
      <c r="I922" s="14">
        <f t="shared" si="126"/>
        <v>4.4999999999999998E-2</v>
      </c>
      <c r="J922" s="14"/>
      <c r="K922" s="14"/>
      <c r="L922" s="14"/>
      <c r="M922" s="14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4"/>
      <c r="C923" s="14"/>
      <c r="D923" s="14">
        <v>66</v>
      </c>
      <c r="E923" s="14">
        <v>0.8</v>
      </c>
      <c r="F923" s="14">
        <f t="shared" si="127"/>
        <v>2.5000000000000001E-2</v>
      </c>
      <c r="G923" s="14">
        <f t="shared" si="125"/>
        <v>2.0000000000000004E-2</v>
      </c>
      <c r="H923" s="14">
        <v>3</v>
      </c>
      <c r="I923" s="14">
        <f t="shared" si="126"/>
        <v>6.0000000000000012E-2</v>
      </c>
      <c r="J923" s="14"/>
      <c r="K923" s="14"/>
      <c r="L923" s="14"/>
      <c r="M923" s="14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4"/>
      <c r="C924" s="14"/>
      <c r="D924" s="14">
        <v>67</v>
      </c>
      <c r="E924" s="14">
        <v>0.6</v>
      </c>
      <c r="F924" s="14">
        <f t="shared" si="127"/>
        <v>2.5000000000000001E-2</v>
      </c>
      <c r="G924" s="14">
        <f t="shared" si="125"/>
        <v>1.4999999999999999E-2</v>
      </c>
      <c r="H924" s="14">
        <v>3</v>
      </c>
      <c r="I924" s="14">
        <f t="shared" si="126"/>
        <v>4.4999999999999998E-2</v>
      </c>
      <c r="J924" s="14"/>
      <c r="K924" s="14"/>
      <c r="L924" s="14"/>
      <c r="M924" s="14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4"/>
      <c r="C925" s="14"/>
      <c r="D925" s="14" t="s">
        <v>16</v>
      </c>
      <c r="E925" s="14"/>
      <c r="F925" s="14"/>
      <c r="G925" s="14">
        <v>0.1</v>
      </c>
      <c r="H925" s="14">
        <v>10</v>
      </c>
      <c r="I925" s="14">
        <f t="shared" si="126"/>
        <v>1</v>
      </c>
      <c r="J925" s="14"/>
      <c r="K925" s="14"/>
      <c r="L925" s="14"/>
      <c r="M925" s="14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4"/>
      <c r="C926" s="14"/>
      <c r="D926" s="14" t="s">
        <v>16</v>
      </c>
      <c r="E926" s="14"/>
      <c r="F926" s="14"/>
      <c r="G926" s="14">
        <v>0.1</v>
      </c>
      <c r="H926" s="14">
        <v>10</v>
      </c>
      <c r="I926" s="14">
        <f t="shared" si="126"/>
        <v>1</v>
      </c>
      <c r="J926" s="14"/>
      <c r="K926" s="14"/>
      <c r="L926" s="14"/>
      <c r="M926" s="14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4"/>
      <c r="C927" s="14"/>
      <c r="D927" s="14" t="s">
        <v>16</v>
      </c>
      <c r="E927" s="14"/>
      <c r="F927" s="14"/>
      <c r="G927" s="14">
        <v>0.1</v>
      </c>
      <c r="H927" s="14">
        <v>10</v>
      </c>
      <c r="I927" s="14">
        <f t="shared" si="126"/>
        <v>1</v>
      </c>
      <c r="J927" s="14"/>
      <c r="K927" s="14"/>
      <c r="L927" s="14"/>
      <c r="M927" s="14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4"/>
      <c r="C928" s="14"/>
      <c r="D928" s="14" t="s">
        <v>16</v>
      </c>
      <c r="E928" s="14"/>
      <c r="F928" s="14"/>
      <c r="G928" s="14">
        <v>0.1</v>
      </c>
      <c r="H928" s="14">
        <v>10</v>
      </c>
      <c r="I928" s="14">
        <f t="shared" si="126"/>
        <v>1</v>
      </c>
      <c r="J928" s="14"/>
      <c r="K928" s="14"/>
      <c r="L928" s="14"/>
      <c r="M928" s="14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4"/>
      <c r="C929" s="14"/>
      <c r="D929" s="14" t="s">
        <v>16</v>
      </c>
      <c r="E929" s="14"/>
      <c r="F929" s="14"/>
      <c r="G929" s="14">
        <v>0.1</v>
      </c>
      <c r="H929" s="14">
        <v>10</v>
      </c>
      <c r="I929" s="14">
        <f t="shared" si="126"/>
        <v>1</v>
      </c>
      <c r="J929" s="14"/>
      <c r="K929" s="14"/>
      <c r="L929" s="14"/>
      <c r="M929" s="14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14"/>
      <c r="C930" s="14"/>
      <c r="D930" s="14" t="s">
        <v>16</v>
      </c>
      <c r="E930" s="14"/>
      <c r="F930" s="14"/>
      <c r="G930" s="14">
        <v>0.1</v>
      </c>
      <c r="H930" s="14">
        <v>10</v>
      </c>
      <c r="I930" s="14">
        <f t="shared" si="126"/>
        <v>1</v>
      </c>
      <c r="J930" s="14"/>
      <c r="K930" s="14"/>
      <c r="L930" s="14"/>
      <c r="M930" s="14"/>
      <c r="N930" s="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14"/>
      <c r="C931" s="14"/>
      <c r="D931" s="14" t="s">
        <v>16</v>
      </c>
      <c r="E931" s="14"/>
      <c r="F931" s="14"/>
      <c r="G931" s="14">
        <v>0.1</v>
      </c>
      <c r="H931" s="14">
        <v>10</v>
      </c>
      <c r="I931" s="14">
        <f t="shared" si="126"/>
        <v>1</v>
      </c>
      <c r="J931" s="14"/>
      <c r="K931" s="14"/>
      <c r="L931" s="14"/>
      <c r="M931" s="14"/>
      <c r="N931" s="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6"/>
      <c r="C932" s="26"/>
      <c r="D932" s="26" t="s">
        <v>15</v>
      </c>
      <c r="E932" s="26"/>
      <c r="F932" s="26"/>
      <c r="G932" s="26">
        <f>SUM(G913:G931)</f>
        <v>0.91499999999999992</v>
      </c>
      <c r="H932" s="26"/>
      <c r="I932" s="26">
        <f>SUM(I913:I931)</f>
        <v>7.6449999999999996</v>
      </c>
      <c r="J932" s="26">
        <f>I932/G932</f>
        <v>8.3551912568306008</v>
      </c>
      <c r="K932" s="26">
        <v>0.5</v>
      </c>
      <c r="L932" s="26">
        <f>K932*I932</f>
        <v>3.8224999999999998</v>
      </c>
      <c r="M932" s="26">
        <f>G932*C913</f>
        <v>182.99999999999997</v>
      </c>
      <c r="N932" s="26">
        <f>I932*C913</f>
        <v>1529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3" t="s">
        <v>2</v>
      </c>
      <c r="C933" s="3" t="s">
        <v>3</v>
      </c>
      <c r="D933" s="3" t="s">
        <v>4</v>
      </c>
      <c r="E933" s="3" t="s">
        <v>5</v>
      </c>
      <c r="F933" s="3" t="s">
        <v>6</v>
      </c>
      <c r="G933" s="3" t="s">
        <v>7</v>
      </c>
      <c r="H933" s="3" t="s">
        <v>8</v>
      </c>
      <c r="I933" s="3" t="s">
        <v>9</v>
      </c>
      <c r="J933" s="3" t="s">
        <v>10</v>
      </c>
      <c r="K933" s="3" t="s">
        <v>11</v>
      </c>
      <c r="L933" s="3" t="s">
        <v>12</v>
      </c>
      <c r="M933" s="3" t="s">
        <v>13</v>
      </c>
      <c r="N933" s="3" t="s">
        <v>14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4">
        <v>38</v>
      </c>
      <c r="C934" s="14">
        <v>10</v>
      </c>
      <c r="D934" s="14">
        <v>56</v>
      </c>
      <c r="E934" s="14">
        <v>0.75</v>
      </c>
      <c r="F934" s="14">
        <f>A2</f>
        <v>2.5000000000000001E-2</v>
      </c>
      <c r="G934" s="14">
        <f t="shared" ref="G934:G945" si="128">E934*F934</f>
        <v>1.8750000000000003E-2</v>
      </c>
      <c r="H934" s="14">
        <v>3</v>
      </c>
      <c r="I934" s="14">
        <f t="shared" ref="I934:I952" si="129">G934*H934</f>
        <v>5.6250000000000008E-2</v>
      </c>
      <c r="J934" s="14"/>
      <c r="K934" s="14"/>
      <c r="L934" s="14"/>
      <c r="M934" s="14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4"/>
      <c r="C935" s="14"/>
      <c r="D935" s="14">
        <v>58</v>
      </c>
      <c r="E935" s="14">
        <v>0.6</v>
      </c>
      <c r="F935" s="14">
        <f t="shared" ref="F935:F945" si="130">A3</f>
        <v>2.5000000000000001E-2</v>
      </c>
      <c r="G935" s="14">
        <f t="shared" si="128"/>
        <v>1.4999999999999999E-2</v>
      </c>
      <c r="H935" s="14">
        <v>3</v>
      </c>
      <c r="I935" s="14">
        <f t="shared" si="129"/>
        <v>4.4999999999999998E-2</v>
      </c>
      <c r="J935" s="14"/>
      <c r="K935" s="14"/>
      <c r="L935" s="14"/>
      <c r="M935" s="14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4"/>
      <c r="C936" s="14"/>
      <c r="D936" s="14">
        <v>60</v>
      </c>
      <c r="E936" s="14">
        <v>0.75</v>
      </c>
      <c r="F936" s="14">
        <f t="shared" si="130"/>
        <v>2.5000000000000001E-2</v>
      </c>
      <c r="G936" s="14">
        <f t="shared" si="128"/>
        <v>1.8750000000000003E-2</v>
      </c>
      <c r="H936" s="14">
        <v>3</v>
      </c>
      <c r="I936" s="14">
        <f t="shared" si="129"/>
        <v>5.6250000000000008E-2</v>
      </c>
      <c r="J936" s="14"/>
      <c r="K936" s="14"/>
      <c r="L936" s="14"/>
      <c r="M936" s="14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4"/>
      <c r="C937" s="14"/>
      <c r="D937" s="14">
        <v>63</v>
      </c>
      <c r="E937" s="14">
        <v>0.75</v>
      </c>
      <c r="F937" s="14">
        <f t="shared" si="130"/>
        <v>2.5000000000000001E-2</v>
      </c>
      <c r="G937" s="14">
        <f t="shared" si="128"/>
        <v>1.8750000000000003E-2</v>
      </c>
      <c r="H937" s="14">
        <v>3</v>
      </c>
      <c r="I937" s="14">
        <f t="shared" si="129"/>
        <v>5.6250000000000008E-2</v>
      </c>
      <c r="J937" s="14"/>
      <c r="K937" s="14"/>
      <c r="L937" s="14"/>
      <c r="M937" s="14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4"/>
      <c r="C938" s="14"/>
      <c r="D938" s="14">
        <v>65</v>
      </c>
      <c r="E938" s="14">
        <v>0.75</v>
      </c>
      <c r="F938" s="14">
        <f t="shared" si="130"/>
        <v>2.5000000000000001E-2</v>
      </c>
      <c r="G938" s="14">
        <f t="shared" si="128"/>
        <v>1.8750000000000003E-2</v>
      </c>
      <c r="H938" s="14">
        <v>3</v>
      </c>
      <c r="I938" s="14">
        <f t="shared" si="129"/>
        <v>5.6250000000000008E-2</v>
      </c>
      <c r="J938" s="14"/>
      <c r="K938" s="14"/>
      <c r="L938" s="14"/>
      <c r="M938" s="14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4"/>
      <c r="C939" s="14"/>
      <c r="D939" s="14">
        <v>57</v>
      </c>
      <c r="E939" s="14">
        <v>0.8</v>
      </c>
      <c r="F939" s="14">
        <f t="shared" si="130"/>
        <v>2.5000000000000001E-2</v>
      </c>
      <c r="G939" s="14">
        <f t="shared" si="128"/>
        <v>2.0000000000000004E-2</v>
      </c>
      <c r="H939" s="14">
        <v>3</v>
      </c>
      <c r="I939" s="14">
        <f t="shared" si="129"/>
        <v>6.0000000000000012E-2</v>
      </c>
      <c r="J939" s="14"/>
      <c r="K939" s="14"/>
      <c r="L939" s="14"/>
      <c r="M939" s="14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4"/>
      <c r="C940" s="14"/>
      <c r="D940" s="14">
        <v>59</v>
      </c>
      <c r="E940" s="14">
        <v>0.8</v>
      </c>
      <c r="F940" s="14">
        <f t="shared" si="130"/>
        <v>2.5000000000000001E-2</v>
      </c>
      <c r="G940" s="14">
        <f t="shared" si="128"/>
        <v>2.0000000000000004E-2</v>
      </c>
      <c r="H940" s="14">
        <v>3</v>
      </c>
      <c r="I940" s="14">
        <f t="shared" si="129"/>
        <v>6.0000000000000012E-2</v>
      </c>
      <c r="J940" s="14"/>
      <c r="K940" s="14"/>
      <c r="L940" s="14"/>
      <c r="M940" s="14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4"/>
      <c r="C941" s="14"/>
      <c r="D941" s="14">
        <v>61</v>
      </c>
      <c r="E941" s="14">
        <v>0.6</v>
      </c>
      <c r="F941" s="14">
        <f t="shared" si="130"/>
        <v>2.5000000000000001E-2</v>
      </c>
      <c r="G941" s="14">
        <f t="shared" si="128"/>
        <v>1.4999999999999999E-2</v>
      </c>
      <c r="H941" s="14">
        <v>3</v>
      </c>
      <c r="I941" s="14">
        <f t="shared" si="129"/>
        <v>4.4999999999999998E-2</v>
      </c>
      <c r="J941" s="14"/>
      <c r="K941" s="14"/>
      <c r="L941" s="14"/>
      <c r="M941" s="14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4"/>
      <c r="C942" s="14"/>
      <c r="D942" s="14">
        <v>62</v>
      </c>
      <c r="E942" s="14">
        <v>0.8</v>
      </c>
      <c r="F942" s="14">
        <f t="shared" si="130"/>
        <v>2.5000000000000001E-2</v>
      </c>
      <c r="G942" s="14">
        <f t="shared" si="128"/>
        <v>2.0000000000000004E-2</v>
      </c>
      <c r="H942" s="14">
        <v>3</v>
      </c>
      <c r="I942" s="14">
        <f t="shared" si="129"/>
        <v>6.0000000000000012E-2</v>
      </c>
      <c r="J942" s="14"/>
      <c r="K942" s="14"/>
      <c r="L942" s="14"/>
      <c r="M942" s="14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4"/>
      <c r="C943" s="14"/>
      <c r="D943" s="14">
        <v>64</v>
      </c>
      <c r="E943" s="14">
        <v>0.6</v>
      </c>
      <c r="F943" s="14">
        <f t="shared" si="130"/>
        <v>2.5000000000000001E-2</v>
      </c>
      <c r="G943" s="14">
        <f t="shared" si="128"/>
        <v>1.4999999999999999E-2</v>
      </c>
      <c r="H943" s="14">
        <v>3</v>
      </c>
      <c r="I943" s="14">
        <f t="shared" si="129"/>
        <v>4.4999999999999998E-2</v>
      </c>
      <c r="J943" s="14"/>
      <c r="K943" s="14"/>
      <c r="L943" s="14"/>
      <c r="M943" s="14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4"/>
      <c r="C944" s="14"/>
      <c r="D944" s="14">
        <v>66</v>
      </c>
      <c r="E944" s="14">
        <v>0.8</v>
      </c>
      <c r="F944" s="14">
        <f t="shared" si="130"/>
        <v>2.5000000000000001E-2</v>
      </c>
      <c r="G944" s="14">
        <f t="shared" si="128"/>
        <v>2.0000000000000004E-2</v>
      </c>
      <c r="H944" s="14">
        <v>3</v>
      </c>
      <c r="I944" s="14">
        <f t="shared" si="129"/>
        <v>6.0000000000000012E-2</v>
      </c>
      <c r="J944" s="14"/>
      <c r="K944" s="14"/>
      <c r="L944" s="14"/>
      <c r="M944" s="14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4"/>
      <c r="C945" s="14"/>
      <c r="D945" s="14">
        <v>67</v>
      </c>
      <c r="E945" s="14">
        <v>0.6</v>
      </c>
      <c r="F945" s="14">
        <f t="shared" si="130"/>
        <v>2.5000000000000001E-2</v>
      </c>
      <c r="G945" s="14">
        <f t="shared" si="128"/>
        <v>1.4999999999999999E-2</v>
      </c>
      <c r="H945" s="14">
        <v>3</v>
      </c>
      <c r="I945" s="14">
        <f t="shared" si="129"/>
        <v>4.4999999999999998E-2</v>
      </c>
      <c r="J945" s="14"/>
      <c r="K945" s="14"/>
      <c r="L945" s="14"/>
      <c r="M945" s="14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4"/>
      <c r="C946" s="14"/>
      <c r="D946" s="14" t="s">
        <v>16</v>
      </c>
      <c r="E946" s="14"/>
      <c r="F946" s="14"/>
      <c r="G946" s="14">
        <v>0.1</v>
      </c>
      <c r="H946" s="14">
        <v>10</v>
      </c>
      <c r="I946" s="14">
        <f t="shared" si="129"/>
        <v>1</v>
      </c>
      <c r="J946" s="14"/>
      <c r="K946" s="14"/>
      <c r="L946" s="14"/>
      <c r="M946" s="14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4"/>
      <c r="C947" s="14"/>
      <c r="D947" s="14" t="s">
        <v>16</v>
      </c>
      <c r="E947" s="14"/>
      <c r="F947" s="14"/>
      <c r="G947" s="14">
        <v>0.1</v>
      </c>
      <c r="H947" s="14">
        <v>10</v>
      </c>
      <c r="I947" s="14">
        <f t="shared" si="129"/>
        <v>1</v>
      </c>
      <c r="J947" s="14"/>
      <c r="K947" s="14" t="s">
        <v>26</v>
      </c>
      <c r="L947" s="14"/>
      <c r="M947" s="14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4"/>
      <c r="C948" s="14"/>
      <c r="D948" s="14" t="s">
        <v>16</v>
      </c>
      <c r="E948" s="14"/>
      <c r="F948" s="14"/>
      <c r="G948" s="14">
        <v>0.1</v>
      </c>
      <c r="H948" s="14">
        <v>10</v>
      </c>
      <c r="I948" s="14">
        <f t="shared" si="129"/>
        <v>1</v>
      </c>
      <c r="J948" s="14"/>
      <c r="K948" s="14"/>
      <c r="L948" s="14"/>
      <c r="M948" s="14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4"/>
      <c r="C949" s="14"/>
      <c r="D949" s="14" t="s">
        <v>16</v>
      </c>
      <c r="E949" s="14"/>
      <c r="F949" s="14"/>
      <c r="G949" s="14">
        <v>0.1</v>
      </c>
      <c r="H949" s="14">
        <v>10</v>
      </c>
      <c r="I949" s="14">
        <f t="shared" si="129"/>
        <v>1</v>
      </c>
      <c r="J949" s="14"/>
      <c r="K949" s="14"/>
      <c r="L949" s="14"/>
      <c r="M949" s="14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4"/>
      <c r="C950" s="14"/>
      <c r="D950" s="14" t="s">
        <v>16</v>
      </c>
      <c r="E950" s="14"/>
      <c r="F950" s="14"/>
      <c r="G950" s="14">
        <v>0.1</v>
      </c>
      <c r="H950" s="14">
        <v>10</v>
      </c>
      <c r="I950" s="14">
        <f t="shared" si="129"/>
        <v>1</v>
      </c>
      <c r="J950" s="14"/>
      <c r="K950" s="14"/>
      <c r="L950" s="14"/>
      <c r="M950" s="14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14"/>
      <c r="C951" s="14"/>
      <c r="D951" s="14" t="s">
        <v>16</v>
      </c>
      <c r="E951" s="14"/>
      <c r="F951" s="14"/>
      <c r="G951" s="14">
        <v>0.1</v>
      </c>
      <c r="H951" s="14">
        <v>10</v>
      </c>
      <c r="I951" s="14">
        <f t="shared" si="129"/>
        <v>1</v>
      </c>
      <c r="J951" s="14"/>
      <c r="K951" s="14"/>
      <c r="L951" s="14"/>
      <c r="M951" s="14"/>
      <c r="N951" s="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14"/>
      <c r="C952" s="14"/>
      <c r="D952" s="14" t="s">
        <v>16</v>
      </c>
      <c r="E952" s="14"/>
      <c r="F952" s="14"/>
      <c r="G952" s="14">
        <v>0.1</v>
      </c>
      <c r="H952" s="14">
        <v>10</v>
      </c>
      <c r="I952" s="14">
        <f t="shared" si="129"/>
        <v>1</v>
      </c>
      <c r="J952" s="14"/>
      <c r="K952" s="14"/>
      <c r="L952" s="14"/>
      <c r="M952" s="14"/>
      <c r="N952" s="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6"/>
      <c r="C953" s="26"/>
      <c r="D953" s="26" t="s">
        <v>15</v>
      </c>
      <c r="E953" s="26"/>
      <c r="F953" s="26"/>
      <c r="G953" s="26">
        <f>SUM(G934:G952)</f>
        <v>0.91499999999999992</v>
      </c>
      <c r="H953" s="26"/>
      <c r="I953" s="26">
        <f>SUM(I934:I952)</f>
        <v>7.6449999999999996</v>
      </c>
      <c r="J953" s="26">
        <f>I953/G953</f>
        <v>8.3551912568306008</v>
      </c>
      <c r="K953" s="26">
        <v>0.41499999999999998</v>
      </c>
      <c r="L953" s="26">
        <f>K953*I953</f>
        <v>3.1726749999999995</v>
      </c>
      <c r="M953" s="26">
        <f>G953*C934</f>
        <v>9.1499999999999986</v>
      </c>
      <c r="N953" s="26">
        <f>I953*C934</f>
        <v>76.449999999999989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6" t="s">
        <v>17</v>
      </c>
      <c r="L954" s="26">
        <f t="shared" ref="L954:N954" si="131">SUM(L808:L953)</f>
        <v>16.993806249999999</v>
      </c>
      <c r="M954" s="26">
        <f t="shared" si="131"/>
        <v>1180.3499999999999</v>
      </c>
      <c r="N954" s="26">
        <f t="shared" si="131"/>
        <v>5631.2999999999993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7">
        <f>SUM(C808:C934)</f>
        <v>1290</v>
      </c>
      <c r="C955" s="9" t="s">
        <v>18</v>
      </c>
      <c r="D955" s="9"/>
      <c r="E955" s="9"/>
      <c r="F955" s="9"/>
      <c r="G955" s="9"/>
      <c r="H955" s="1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7">
        <f>B955*8760</f>
        <v>11300400</v>
      </c>
      <c r="C956" s="9" t="s">
        <v>19</v>
      </c>
      <c r="D956" s="9"/>
      <c r="E956" s="9"/>
      <c r="F956" s="9"/>
      <c r="G956" s="9"/>
      <c r="H956" s="1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7">
        <f>M954</f>
        <v>1180.3499999999999</v>
      </c>
      <c r="C957" s="9" t="s">
        <v>20</v>
      </c>
      <c r="D957" s="9"/>
      <c r="E957" s="9"/>
      <c r="F957" s="9"/>
      <c r="G957" s="9"/>
      <c r="H957" s="1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7">
        <f>B957/B955</f>
        <v>0.91499999999999992</v>
      </c>
      <c r="C958" s="9" t="s">
        <v>21</v>
      </c>
      <c r="D958" s="9"/>
      <c r="E958" s="9"/>
      <c r="F958" s="9"/>
      <c r="G958" s="9"/>
      <c r="H958" s="1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7">
        <f>N954/B955</f>
        <v>4.3653488372093019</v>
      </c>
      <c r="C959" s="9" t="s">
        <v>22</v>
      </c>
      <c r="D959" s="9"/>
      <c r="E959" s="9"/>
      <c r="F959" s="9"/>
      <c r="G959" s="9"/>
      <c r="H959" s="1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7">
        <f>B959/B958</f>
        <v>4.7708730461303848</v>
      </c>
      <c r="C960" s="9" t="s">
        <v>23</v>
      </c>
      <c r="D960" s="9"/>
      <c r="E960" s="9"/>
      <c r="F960" s="9"/>
      <c r="G960" s="9"/>
      <c r="H960" s="1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7">
        <f>(B956-N954)/B956</f>
        <v>0.99950167250716782</v>
      </c>
      <c r="C961" s="9" t="s">
        <v>24</v>
      </c>
      <c r="D961" s="9"/>
      <c r="E961" s="9"/>
      <c r="F961" s="9"/>
      <c r="G961" s="9"/>
      <c r="H961" s="1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7">
        <f>1-B961</f>
        <v>4.9832749283218458E-4</v>
      </c>
      <c r="C962" s="9" t="s">
        <v>25</v>
      </c>
      <c r="D962" s="9"/>
      <c r="E962" s="9"/>
      <c r="F962" s="9"/>
      <c r="G962" s="9"/>
      <c r="H962" s="1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7">
        <f>L954*1000</f>
        <v>16993.806249999998</v>
      </c>
      <c r="C963" s="9" t="s">
        <v>27</v>
      </c>
      <c r="D963" s="9"/>
      <c r="E963" s="9"/>
      <c r="F963" s="9"/>
      <c r="G963" s="9"/>
      <c r="H963" s="1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7">
        <f>B963/B955</f>
        <v>13.173493217054261</v>
      </c>
      <c r="C964" s="12" t="s">
        <v>28</v>
      </c>
      <c r="D964" s="12"/>
      <c r="E964" s="12"/>
      <c r="F964" s="12"/>
      <c r="G964" s="12"/>
      <c r="H964" s="1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8"/>
  <sheetViews>
    <sheetView tabSelected="1" topLeftCell="A8" workbookViewId="0">
      <selection activeCell="N19" sqref="N19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80" t="s">
        <v>34</v>
      </c>
      <c r="C2" s="73" t="s">
        <v>35</v>
      </c>
      <c r="D2" s="74"/>
      <c r="E2" s="73" t="s">
        <v>36</v>
      </c>
      <c r="F2" s="74"/>
      <c r="G2" s="73" t="s">
        <v>37</v>
      </c>
      <c r="H2" s="74"/>
      <c r="I2" s="73" t="s">
        <v>38</v>
      </c>
      <c r="J2" s="74"/>
      <c r="K2" s="73" t="s">
        <v>39</v>
      </c>
      <c r="L2" s="74"/>
      <c r="M2" s="73" t="s">
        <v>40</v>
      </c>
      <c r="N2" s="74"/>
    </row>
    <row r="3" spans="2:14" ht="15.75" thickBot="1">
      <c r="B3" s="81"/>
      <c r="C3" s="31" t="s">
        <v>41</v>
      </c>
      <c r="D3" s="32" t="s">
        <v>42</v>
      </c>
      <c r="E3" s="31" t="s">
        <v>41</v>
      </c>
      <c r="F3" s="32" t="s">
        <v>42</v>
      </c>
      <c r="G3" s="31" t="s">
        <v>41</v>
      </c>
      <c r="H3" s="32" t="s">
        <v>42</v>
      </c>
      <c r="I3" s="31" t="s">
        <v>41</v>
      </c>
      <c r="J3" s="32" t="s">
        <v>42</v>
      </c>
      <c r="K3" s="31" t="s">
        <v>41</v>
      </c>
      <c r="L3" s="32" t="s">
        <v>42</v>
      </c>
      <c r="M3" s="31" t="s">
        <v>41</v>
      </c>
      <c r="N3" s="32" t="s">
        <v>42</v>
      </c>
    </row>
    <row r="4" spans="2:14" ht="15.75" thickBot="1">
      <c r="B4" s="33" t="s">
        <v>43</v>
      </c>
      <c r="C4" s="34">
        <v>3861.1125000000002</v>
      </c>
      <c r="D4" s="35">
        <v>1100</v>
      </c>
      <c r="E4" s="36">
        <v>26873.4375</v>
      </c>
      <c r="F4" s="37">
        <v>1100</v>
      </c>
      <c r="G4" s="34">
        <v>4672.8</v>
      </c>
      <c r="H4" s="35">
        <v>1100</v>
      </c>
      <c r="I4" s="36">
        <v>6976.21875</v>
      </c>
      <c r="J4" s="37">
        <v>1100</v>
      </c>
      <c r="K4" s="34">
        <v>3861.1125000000002</v>
      </c>
      <c r="L4" s="35">
        <v>1100</v>
      </c>
      <c r="M4" s="36">
        <v>16378.35938</v>
      </c>
      <c r="N4" s="37">
        <v>1100</v>
      </c>
    </row>
    <row r="5" spans="2:14" ht="15.75" thickBot="1">
      <c r="B5" s="33" t="s">
        <v>44</v>
      </c>
      <c r="C5" s="38">
        <v>285.625</v>
      </c>
      <c r="D5" s="39">
        <v>3</v>
      </c>
      <c r="E5" s="40">
        <v>1141.875</v>
      </c>
      <c r="F5" s="41">
        <v>3</v>
      </c>
      <c r="G5" s="38">
        <v>766.875</v>
      </c>
      <c r="H5" s="39">
        <v>3</v>
      </c>
      <c r="I5" s="40">
        <v>348.125</v>
      </c>
      <c r="J5" s="41">
        <v>3</v>
      </c>
      <c r="K5" s="38">
        <v>285.625</v>
      </c>
      <c r="L5" s="39">
        <v>3</v>
      </c>
      <c r="M5" s="40">
        <v>826.25</v>
      </c>
      <c r="N5" s="41">
        <v>3</v>
      </c>
    </row>
    <row r="6" spans="2:14">
      <c r="B6" s="33" t="s">
        <v>45</v>
      </c>
      <c r="C6" s="38">
        <v>3805.4156250000001</v>
      </c>
      <c r="D6" s="39">
        <v>1080</v>
      </c>
      <c r="E6" s="40">
        <v>26476.931250000001</v>
      </c>
      <c r="F6" s="41">
        <v>1080</v>
      </c>
      <c r="G6" s="38">
        <v>4666.8562499999998</v>
      </c>
      <c r="H6" s="39">
        <v>1080</v>
      </c>
      <c r="I6" s="40">
        <v>6890.5093749999996</v>
      </c>
      <c r="J6" s="41">
        <v>1080</v>
      </c>
      <c r="K6" s="38">
        <v>3805.4156250000001</v>
      </c>
      <c r="L6" s="39">
        <v>1080</v>
      </c>
      <c r="M6" s="40">
        <v>17083.00938</v>
      </c>
      <c r="N6" s="41">
        <v>1080</v>
      </c>
    </row>
    <row r="7" spans="2:14">
      <c r="B7" s="33" t="s">
        <v>46</v>
      </c>
      <c r="C7" s="38">
        <v>4409.6125000000002</v>
      </c>
      <c r="D7" s="39">
        <v>1300</v>
      </c>
      <c r="E7" s="40">
        <v>34892.012499999997</v>
      </c>
      <c r="F7" s="41">
        <v>1300</v>
      </c>
      <c r="G7" s="38">
        <v>5361.9875000000002</v>
      </c>
      <c r="H7" s="39">
        <v>1300</v>
      </c>
      <c r="I7" s="40">
        <v>8998.0750000000007</v>
      </c>
      <c r="J7" s="41">
        <v>1300</v>
      </c>
      <c r="K7" s="38">
        <v>4409.6125000000002</v>
      </c>
      <c r="L7" s="39">
        <v>1300</v>
      </c>
      <c r="M7" s="40">
        <v>21221.887500000001</v>
      </c>
      <c r="N7" s="41">
        <v>1300</v>
      </c>
    </row>
    <row r="8" spans="2:14">
      <c r="B8" s="33" t="s">
        <v>47</v>
      </c>
      <c r="C8" s="38">
        <v>241.875</v>
      </c>
      <c r="D8" s="39">
        <v>3</v>
      </c>
      <c r="E8" s="40">
        <v>967.5</v>
      </c>
      <c r="F8" s="41">
        <v>3</v>
      </c>
      <c r="G8" s="38">
        <v>645</v>
      </c>
      <c r="H8" s="39">
        <v>3</v>
      </c>
      <c r="I8" s="40">
        <v>295.625</v>
      </c>
      <c r="J8" s="41">
        <v>3</v>
      </c>
      <c r="K8" s="38">
        <v>241.875</v>
      </c>
      <c r="L8" s="39">
        <v>3</v>
      </c>
      <c r="M8" s="40">
        <v>711.25</v>
      </c>
      <c r="N8" s="41">
        <v>3</v>
      </c>
    </row>
    <row r="9" spans="2:14">
      <c r="B9" s="33" t="s">
        <v>48</v>
      </c>
      <c r="C9" s="38">
        <v>271.5625</v>
      </c>
      <c r="D9" s="39">
        <v>3</v>
      </c>
      <c r="E9" s="40">
        <v>1128.75</v>
      </c>
      <c r="F9" s="41">
        <v>3</v>
      </c>
      <c r="G9" s="38">
        <v>785.625</v>
      </c>
      <c r="H9" s="39">
        <v>3</v>
      </c>
      <c r="I9" s="40">
        <v>328.75</v>
      </c>
      <c r="J9" s="41">
        <v>3</v>
      </c>
      <c r="K9" s="38">
        <v>271.5625</v>
      </c>
      <c r="L9" s="39">
        <v>3</v>
      </c>
      <c r="M9" s="40">
        <v>856.875</v>
      </c>
      <c r="N9" s="41">
        <v>3</v>
      </c>
    </row>
    <row r="10" spans="2:14">
      <c r="B10" s="42" t="s">
        <v>49</v>
      </c>
      <c r="C10" s="43">
        <v>3950.5749999999998</v>
      </c>
      <c r="D10" s="44">
        <v>1290</v>
      </c>
      <c r="E10" s="45">
        <v>27483.775000000001</v>
      </c>
      <c r="F10" s="46">
        <v>1290</v>
      </c>
      <c r="G10" s="43">
        <v>4861.375</v>
      </c>
      <c r="H10" s="44">
        <v>1290</v>
      </c>
      <c r="I10" s="45">
        <v>7213.4</v>
      </c>
      <c r="J10" s="46">
        <v>1290</v>
      </c>
      <c r="K10" s="43">
        <v>3950.5749999999998</v>
      </c>
      <c r="L10" s="44">
        <v>1290</v>
      </c>
      <c r="M10" s="45">
        <v>16993.806250000001</v>
      </c>
      <c r="N10" s="46">
        <v>1290</v>
      </c>
    </row>
    <row r="11" spans="2:14">
      <c r="B11" s="47" t="s">
        <v>50</v>
      </c>
      <c r="C11" s="48">
        <f t="shared" ref="C11:N11" si="0">SUM(C4:C10)</f>
        <v>16825.778125000001</v>
      </c>
      <c r="D11" s="48">
        <f t="shared" si="0"/>
        <v>4779</v>
      </c>
      <c r="E11" s="48">
        <f t="shared" si="0"/>
        <v>118964.28125</v>
      </c>
      <c r="F11" s="48">
        <f t="shared" si="0"/>
        <v>4779</v>
      </c>
      <c r="G11" s="48">
        <f t="shared" si="0"/>
        <v>21760.518749999999</v>
      </c>
      <c r="H11" s="48">
        <f t="shared" si="0"/>
        <v>4779</v>
      </c>
      <c r="I11" s="48">
        <f t="shared" si="0"/>
        <v>31050.703125</v>
      </c>
      <c r="J11" s="48">
        <f t="shared" si="0"/>
        <v>4779</v>
      </c>
      <c r="K11" s="48">
        <f t="shared" si="0"/>
        <v>16825.778125000001</v>
      </c>
      <c r="L11" s="48">
        <f t="shared" si="0"/>
        <v>4779</v>
      </c>
      <c r="M11" s="48">
        <f t="shared" si="0"/>
        <v>74071.437509999989</v>
      </c>
      <c r="N11" s="48">
        <f t="shared" si="0"/>
        <v>4779</v>
      </c>
    </row>
    <row r="12" spans="2:14" ht="6" customHeight="1"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7"/>
    </row>
    <row r="13" spans="2:14">
      <c r="B13" s="49" t="s">
        <v>51</v>
      </c>
      <c r="C13" s="78">
        <f>C11/1000</f>
        <v>16.825778124999999</v>
      </c>
      <c r="D13" s="79"/>
      <c r="E13" s="78">
        <f>E11/1000</f>
        <v>118.96428125</v>
      </c>
      <c r="F13" s="79"/>
      <c r="G13" s="78">
        <f>G11/1000</f>
        <v>21.760518749999999</v>
      </c>
      <c r="H13" s="79"/>
      <c r="I13" s="78">
        <f>I11/1000</f>
        <v>31.050703124999998</v>
      </c>
      <c r="J13" s="79"/>
      <c r="K13" s="78">
        <f>K11/1000</f>
        <v>16.825778124999999</v>
      </c>
      <c r="L13" s="79"/>
      <c r="M13" s="78">
        <f>M11/1000</f>
        <v>74.071437509999996</v>
      </c>
      <c r="N13" s="79"/>
    </row>
    <row r="14" spans="2:14">
      <c r="B14" s="50" t="s">
        <v>52</v>
      </c>
      <c r="C14" s="82">
        <f>G20</f>
        <v>16.821999999999999</v>
      </c>
      <c r="D14" s="74"/>
      <c r="E14" s="82">
        <f>L20</f>
        <v>118.96</v>
      </c>
      <c r="F14" s="74"/>
      <c r="G14" s="85">
        <f>E24</f>
        <v>21.568999999999999</v>
      </c>
      <c r="H14" s="74"/>
      <c r="I14" s="82">
        <f>L24</f>
        <v>31.04</v>
      </c>
      <c r="J14" s="74"/>
      <c r="K14" s="82">
        <f>E28</f>
        <v>16.82</v>
      </c>
      <c r="L14" s="74"/>
      <c r="M14" s="82">
        <f>M28</f>
        <v>73.224999999999994</v>
      </c>
      <c r="N14" s="74"/>
    </row>
    <row r="15" spans="2:14" ht="15.75" customHeight="1">
      <c r="B15" s="50" t="s">
        <v>53</v>
      </c>
      <c r="C15" s="83">
        <f>((C13-C14)/C13)*100</f>
        <v>2.2454385003369274E-2</v>
      </c>
      <c r="D15" s="84"/>
      <c r="E15" s="83">
        <f>((E13-E14)/E13)*100</f>
        <v>3.5987692734497511E-3</v>
      </c>
      <c r="F15" s="84"/>
      <c r="G15" s="83">
        <f>((G13-G14)/G13)*100</f>
        <v>0.88012033260925904</v>
      </c>
      <c r="H15" s="84"/>
      <c r="I15" s="83">
        <f>((I13-I14)/I13)*100</f>
        <v>3.446983134942825E-2</v>
      </c>
      <c r="J15" s="84"/>
      <c r="K15" s="83">
        <f>((K13-K14)/K13)*100</f>
        <v>3.4340908082068744E-2</v>
      </c>
      <c r="L15" s="84"/>
      <c r="M15" s="83">
        <f>((M13-M14)/M13)*100</f>
        <v>1.1427313124383851</v>
      </c>
      <c r="N15" s="84"/>
    </row>
    <row r="17" spans="3:13" ht="15" customHeight="1" thickBot="1"/>
    <row r="18" spans="3:13" ht="15" customHeight="1" thickBot="1">
      <c r="C18" s="86" t="s">
        <v>0</v>
      </c>
      <c r="D18" s="87"/>
      <c r="E18" s="87"/>
      <c r="F18" s="87"/>
      <c r="G18" s="88"/>
      <c r="H18" s="92"/>
      <c r="I18" s="86" t="s">
        <v>29</v>
      </c>
      <c r="J18" s="87"/>
      <c r="K18" s="87"/>
      <c r="L18" s="87"/>
      <c r="M18" s="88"/>
    </row>
    <row r="19" spans="3:13" ht="15" customHeight="1" thickBot="1">
      <c r="C19" s="54" t="s">
        <v>54</v>
      </c>
      <c r="D19" s="55">
        <v>0.03</v>
      </c>
      <c r="E19" s="56">
        <v>0.01</v>
      </c>
      <c r="F19" s="56">
        <v>0.05</v>
      </c>
      <c r="G19" s="57">
        <v>1E-3</v>
      </c>
      <c r="H19" s="93"/>
      <c r="I19" s="54" t="s">
        <v>54</v>
      </c>
      <c r="J19" s="55">
        <v>0.03</v>
      </c>
      <c r="K19" s="56">
        <v>0.01</v>
      </c>
      <c r="L19" s="56">
        <v>0.05</v>
      </c>
      <c r="M19" s="57">
        <v>1E-3</v>
      </c>
    </row>
    <row r="20" spans="3:13" ht="15.75" customHeight="1" thickBot="1">
      <c r="C20" s="58">
        <v>184000</v>
      </c>
      <c r="D20" s="59">
        <v>16.797999999999998</v>
      </c>
      <c r="E20" s="59">
        <v>16.826000000000001</v>
      </c>
      <c r="F20" s="59">
        <v>16.827999999999999</v>
      </c>
      <c r="G20" s="61">
        <v>16.821999999999999</v>
      </c>
      <c r="H20" s="93"/>
      <c r="I20" s="58">
        <v>945000</v>
      </c>
      <c r="J20" s="59">
        <v>118.89</v>
      </c>
      <c r="K20" s="59">
        <v>118.93</v>
      </c>
      <c r="L20" s="61">
        <v>118.96</v>
      </c>
      <c r="M20" s="59">
        <v>118.99</v>
      </c>
    </row>
    <row r="21" spans="3:13" ht="15.75" customHeight="1" thickBot="1">
      <c r="C21" s="89"/>
      <c r="D21" s="90"/>
      <c r="E21" s="90"/>
      <c r="F21" s="90"/>
      <c r="G21" s="91"/>
      <c r="H21" s="93"/>
      <c r="I21" s="89"/>
      <c r="J21" s="90"/>
      <c r="K21" s="90"/>
      <c r="L21" s="90"/>
      <c r="M21" s="91"/>
    </row>
    <row r="22" spans="3:13" ht="15.75" customHeight="1" thickBot="1">
      <c r="C22" s="86" t="s">
        <v>30</v>
      </c>
      <c r="D22" s="87"/>
      <c r="E22" s="87"/>
      <c r="F22" s="87"/>
      <c r="G22" s="88"/>
      <c r="H22" s="93"/>
      <c r="I22" s="86" t="s">
        <v>31</v>
      </c>
      <c r="J22" s="87"/>
      <c r="K22" s="87"/>
      <c r="L22" s="87"/>
      <c r="M22" s="88"/>
    </row>
    <row r="23" spans="3:13" ht="15.75" customHeight="1" thickBot="1">
      <c r="C23" s="54" t="s">
        <v>54</v>
      </c>
      <c r="D23" s="55">
        <v>0.03</v>
      </c>
      <c r="E23" s="62">
        <v>0.01</v>
      </c>
      <c r="F23" s="62">
        <v>0.05</v>
      </c>
      <c r="G23" s="57">
        <v>1E-3</v>
      </c>
      <c r="H23" s="93"/>
      <c r="I23" s="54" t="s">
        <v>54</v>
      </c>
      <c r="J23" s="55">
        <v>0.03</v>
      </c>
      <c r="K23" s="56">
        <v>0.01</v>
      </c>
      <c r="L23" s="56">
        <v>0.05</v>
      </c>
      <c r="M23" s="56">
        <v>1E-3</v>
      </c>
    </row>
    <row r="24" spans="3:13" ht="15.75" customHeight="1" thickBot="1">
      <c r="C24" s="58">
        <v>185000</v>
      </c>
      <c r="D24" s="63">
        <v>21.518999999999998</v>
      </c>
      <c r="E24" s="70">
        <v>21.568999999999999</v>
      </c>
      <c r="F24" s="72">
        <v>21.565999999999999</v>
      </c>
      <c r="G24" s="64">
        <v>21.562999999999999</v>
      </c>
      <c r="H24" s="93"/>
      <c r="I24" s="58">
        <v>47500</v>
      </c>
      <c r="J24" s="64">
        <v>31.062000000000001</v>
      </c>
      <c r="K24" s="68">
        <v>31.018000000000001</v>
      </c>
      <c r="L24" s="70">
        <v>31.04</v>
      </c>
      <c r="M24" s="69">
        <v>31.023</v>
      </c>
    </row>
    <row r="25" spans="3:13" ht="15.75" customHeight="1" thickBot="1">
      <c r="C25" s="65"/>
      <c r="D25" s="66"/>
      <c r="E25" s="66"/>
      <c r="F25" s="66"/>
      <c r="G25" s="67"/>
      <c r="H25" s="93"/>
      <c r="I25" s="65"/>
      <c r="J25" s="66"/>
      <c r="K25" s="66"/>
      <c r="L25" s="66"/>
      <c r="M25" s="67"/>
    </row>
    <row r="26" spans="3:13" ht="15.75" customHeight="1" thickBot="1">
      <c r="C26" s="86" t="s">
        <v>33</v>
      </c>
      <c r="D26" s="87"/>
      <c r="E26" s="87"/>
      <c r="F26" s="87"/>
      <c r="G26" s="88"/>
      <c r="H26" s="93"/>
      <c r="I26" s="86" t="s">
        <v>32</v>
      </c>
      <c r="J26" s="87"/>
      <c r="K26" s="87"/>
      <c r="L26" s="87"/>
      <c r="M26" s="88"/>
    </row>
    <row r="27" spans="3:13" ht="15.75" customHeight="1" thickBot="1">
      <c r="C27" s="54" t="s">
        <v>54</v>
      </c>
      <c r="D27" s="55">
        <v>0.03</v>
      </c>
      <c r="E27" s="56">
        <v>0.01</v>
      </c>
      <c r="F27" s="56">
        <v>0.05</v>
      </c>
      <c r="G27" s="57">
        <v>1E-3</v>
      </c>
      <c r="H27" s="93"/>
      <c r="I27" s="54" t="s">
        <v>54</v>
      </c>
      <c r="J27" s="55">
        <v>0.03</v>
      </c>
      <c r="K27" s="56">
        <v>0.01</v>
      </c>
      <c r="L27" s="56">
        <v>0.05</v>
      </c>
      <c r="M27" s="57">
        <v>1E-3</v>
      </c>
    </row>
    <row r="28" spans="3:13" ht="15.75" customHeight="1" thickBot="1">
      <c r="C28" s="60">
        <v>32500</v>
      </c>
      <c r="D28" s="59">
        <v>16.818000000000001</v>
      </c>
      <c r="E28" s="61">
        <v>16.82</v>
      </c>
      <c r="F28" s="59">
        <v>16.847999999999999</v>
      </c>
      <c r="G28" s="59">
        <v>16.852</v>
      </c>
      <c r="H28" s="94"/>
      <c r="I28" s="60">
        <v>1140000</v>
      </c>
      <c r="J28" s="59">
        <v>73.113</v>
      </c>
      <c r="K28" s="59">
        <v>73.162999999999997</v>
      </c>
      <c r="L28" s="59">
        <v>73.147000000000006</v>
      </c>
      <c r="M28" s="61">
        <v>73.224999999999994</v>
      </c>
    </row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34">
    <mergeCell ref="I26:M26"/>
    <mergeCell ref="C21:G21"/>
    <mergeCell ref="C22:G22"/>
    <mergeCell ref="I18:M18"/>
    <mergeCell ref="I21:M21"/>
    <mergeCell ref="I22:M22"/>
    <mergeCell ref="C26:G26"/>
    <mergeCell ref="C18:G18"/>
    <mergeCell ref="M14:N14"/>
    <mergeCell ref="C15:D15"/>
    <mergeCell ref="M15:N15"/>
    <mergeCell ref="E15:F15"/>
    <mergeCell ref="G15:H15"/>
    <mergeCell ref="I15:J15"/>
    <mergeCell ref="K15:L15"/>
    <mergeCell ref="C14:D14"/>
    <mergeCell ref="E14:F14"/>
    <mergeCell ref="G14:H14"/>
    <mergeCell ref="I14:J14"/>
    <mergeCell ref="K14:L14"/>
    <mergeCell ref="K2:L2"/>
    <mergeCell ref="M2:N2"/>
    <mergeCell ref="B12:N12"/>
    <mergeCell ref="C13:D13"/>
    <mergeCell ref="E13:F13"/>
    <mergeCell ref="G13:H13"/>
    <mergeCell ref="I13:J13"/>
    <mergeCell ref="K13:L13"/>
    <mergeCell ref="M13:N13"/>
    <mergeCell ref="B2:B3"/>
    <mergeCell ref="C2:D2"/>
    <mergeCell ref="E2:F2"/>
    <mergeCell ref="G2:H2"/>
    <mergeCell ref="I2:J2"/>
  </mergeCells>
  <conditionalFormatting sqref="C2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F1_(1-7)</vt:lpstr>
      <vt:lpstr>F2_(8-10)</vt:lpstr>
      <vt:lpstr>F3_(11-17)</vt:lpstr>
      <vt:lpstr>F4_(18-25)</vt:lpstr>
      <vt:lpstr>F5_(26-28)</vt:lpstr>
      <vt:lpstr>F6_(29-31)</vt:lpstr>
      <vt:lpstr>F7_(32-38)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2020-03-21T08:17:30Z</dcterms:modified>
</cp:coreProperties>
</file>