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-UNPAR- Civil Engineering\Class Log\Skripsi\"/>
    </mc:Choice>
  </mc:AlternateContent>
  <workbookProtection workbookAlgorithmName="SHA-512" workbookHashValue="4ofy3dKmytl46wQvAnBQv0GKsoVPR04PP9C5F8IIbnjZ27AH8hVhoqzzHXnqQ40/7A5ffqHmFvSId2A7fpQdCg==" workbookSaltValue="SKAuhVojivG07r9beguNdQ==" workbookSpinCount="100000" lockStructure="1"/>
  <bookViews>
    <workbookView xWindow="0" yWindow="0" windowWidth="28800" windowHeight="11895"/>
  </bookViews>
  <sheets>
    <sheet name="Daily Work-Hours Report" sheetId="1" r:id="rId1"/>
    <sheet name="Reference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F34" i="1"/>
  <c r="N12" i="1" l="1"/>
  <c r="D12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C12" i="1"/>
  <c r="AH23" i="1"/>
  <c r="AH24" i="1"/>
  <c r="AG11" i="1" l="1"/>
  <c r="AG12" i="1" s="1"/>
  <c r="I29" i="1" l="1"/>
  <c r="J29" i="1"/>
  <c r="K29" i="1"/>
  <c r="L29" i="1"/>
  <c r="M29" i="1"/>
  <c r="AH14" i="1" l="1"/>
  <c r="F36" i="1" s="1"/>
  <c r="AH15" i="1"/>
  <c r="AH16" i="1"/>
  <c r="AH17" i="1"/>
  <c r="AH18" i="1"/>
  <c r="AH19" i="1"/>
  <c r="AH20" i="1"/>
  <c r="AH21" i="1"/>
  <c r="AH22" i="1"/>
  <c r="AH25" i="1"/>
  <c r="AH26" i="1"/>
  <c r="AH27" i="1"/>
  <c r="AH28" i="1"/>
  <c r="AH13" i="1"/>
  <c r="F35" i="1" s="1"/>
  <c r="D29" i="1"/>
  <c r="E29" i="1"/>
  <c r="F29" i="1"/>
  <c r="G29" i="1"/>
  <c r="H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C29" i="1"/>
</calcChain>
</file>

<file path=xl/sharedStrings.xml><?xml version="1.0" encoding="utf-8"?>
<sst xmlns="http://schemas.openxmlformats.org/spreadsheetml/2006/main" count="64" uniqueCount="58">
  <si>
    <r>
      <rPr>
        <i/>
        <sz val="8"/>
        <color theme="1"/>
        <rFont val="Verdana"/>
        <family val="2"/>
      </rPr>
      <t>Date</t>
    </r>
    <r>
      <rPr>
        <sz val="8"/>
        <color theme="1"/>
        <rFont val="Verdana"/>
        <family val="2"/>
      </rPr>
      <t>/Tanggal</t>
    </r>
  </si>
  <si>
    <t>NH</t>
  </si>
  <si>
    <t>SL</t>
  </si>
  <si>
    <t>ML</t>
  </si>
  <si>
    <r>
      <rPr>
        <i/>
        <sz val="8"/>
        <color theme="1"/>
        <rFont val="Verdana"/>
        <family val="2"/>
      </rPr>
      <t>Position</t>
    </r>
    <r>
      <rPr>
        <sz val="8"/>
        <color theme="1"/>
        <rFont val="Verdana"/>
        <family val="2"/>
      </rPr>
      <t>/Posisi:</t>
    </r>
  </si>
  <si>
    <t>ACC</t>
  </si>
  <si>
    <t>January (01)</t>
  </si>
  <si>
    <t>February (02)</t>
  </si>
  <si>
    <t>March (03)</t>
  </si>
  <si>
    <t>April (04)</t>
  </si>
  <si>
    <t>May (05)</t>
  </si>
  <si>
    <t>June (06)</t>
  </si>
  <si>
    <t>July (07)</t>
  </si>
  <si>
    <t>August (08)</t>
  </si>
  <si>
    <t>September (09)</t>
  </si>
  <si>
    <t>October (10)</t>
  </si>
  <si>
    <t>November (11)</t>
  </si>
  <si>
    <t>December (12)</t>
  </si>
  <si>
    <t>NL</t>
  </si>
  <si>
    <t>OH</t>
  </si>
  <si>
    <r>
      <rPr>
        <i/>
        <sz val="8"/>
        <color theme="1"/>
        <rFont val="Verdana"/>
        <family val="2"/>
      </rPr>
      <t>Sum total</t>
    </r>
    <r>
      <rPr>
        <sz val="8"/>
        <color theme="1"/>
        <rFont val="Verdana"/>
        <family val="2"/>
      </rPr>
      <t>/Total</t>
    </r>
  </si>
  <si>
    <t>SUM</t>
  </si>
  <si>
    <t>Hourly Count</t>
  </si>
  <si>
    <r>
      <rPr>
        <b/>
        <i/>
        <sz val="8"/>
        <color theme="1"/>
        <rFont val="Verdana"/>
        <family val="2"/>
      </rPr>
      <t>Working Hour Recapitulation</t>
    </r>
    <r>
      <rPr>
        <b/>
        <sz val="8"/>
        <color theme="1"/>
        <rFont val="Verdana"/>
        <family val="2"/>
      </rPr>
      <t>/Rekapitulasi Jam Kerja</t>
    </r>
  </si>
  <si>
    <r>
      <rPr>
        <i/>
        <sz val="8"/>
        <color theme="1"/>
        <rFont val="Verdana"/>
        <family val="2"/>
      </rPr>
      <t>Holidays</t>
    </r>
    <r>
      <rPr>
        <sz val="8"/>
        <color theme="1"/>
        <rFont val="Verdana"/>
        <family val="2"/>
      </rPr>
      <t>/</t>
    </r>
    <r>
      <rPr>
        <i/>
        <sz val="8"/>
        <color theme="1"/>
        <rFont val="Verdana"/>
        <family val="2"/>
      </rPr>
      <t>mass leaves</t>
    </r>
    <r>
      <rPr>
        <sz val="8"/>
        <color theme="1"/>
        <rFont val="Verdana"/>
        <family val="2"/>
      </rPr>
      <t xml:space="preserve"> (</t>
    </r>
    <r>
      <rPr>
        <i/>
        <sz val="8"/>
        <color theme="1"/>
        <rFont val="Verdana"/>
        <family val="2"/>
      </rPr>
      <t>days</t>
    </r>
    <r>
      <rPr>
        <sz val="8"/>
        <color theme="1"/>
        <rFont val="Verdana"/>
        <family val="2"/>
      </rPr>
      <t>)</t>
    </r>
  </si>
  <si>
    <t>Total working day (days)</t>
  </si>
  <si>
    <t>Need to be inputted</t>
  </si>
  <si>
    <r>
      <rPr>
        <i/>
        <sz val="8"/>
        <color theme="1"/>
        <rFont val="Verdana"/>
        <family val="2"/>
      </rPr>
      <t>Remarks</t>
    </r>
    <r>
      <rPr>
        <sz val="8"/>
        <color theme="1"/>
        <rFont val="Verdana"/>
        <family val="2"/>
      </rPr>
      <t>/Keterangan</t>
    </r>
  </si>
  <si>
    <t>Value</t>
  </si>
  <si>
    <t>HL</t>
  </si>
  <si>
    <t>RL</t>
  </si>
  <si>
    <r>
      <t xml:space="preserve">: </t>
    </r>
    <r>
      <rPr>
        <i/>
        <sz val="8"/>
        <color theme="1"/>
        <rFont val="Verdana"/>
        <family val="2"/>
      </rPr>
      <t>Normal working hours</t>
    </r>
    <r>
      <rPr>
        <sz val="8"/>
        <color theme="1"/>
        <rFont val="Verdana"/>
        <family val="2"/>
      </rPr>
      <t>/Jam kerja normal</t>
    </r>
  </si>
  <si>
    <r>
      <t xml:space="preserve">: </t>
    </r>
    <r>
      <rPr>
        <i/>
        <sz val="8"/>
        <color theme="1"/>
        <rFont val="Verdana"/>
        <family val="2"/>
      </rPr>
      <t>Overtime</t>
    </r>
    <r>
      <rPr>
        <sz val="8"/>
        <color theme="1"/>
        <rFont val="Verdana"/>
        <family val="2"/>
      </rPr>
      <t>/Kerja lembur</t>
    </r>
  </si>
  <si>
    <r>
      <t xml:space="preserve">: </t>
    </r>
    <r>
      <rPr>
        <i/>
        <sz val="8"/>
        <color theme="1"/>
        <rFont val="Verdana"/>
        <family val="2"/>
      </rPr>
      <t>Holiday leave</t>
    </r>
    <r>
      <rPr>
        <sz val="8"/>
        <color theme="1"/>
        <rFont val="Verdana"/>
        <family val="2"/>
      </rPr>
      <t>/Cuti libur</t>
    </r>
  </si>
  <si>
    <r>
      <t xml:space="preserve">: </t>
    </r>
    <r>
      <rPr>
        <i/>
        <sz val="8"/>
        <color theme="1"/>
        <rFont val="Verdana"/>
        <family val="2"/>
      </rPr>
      <t>Leave right</t>
    </r>
    <r>
      <rPr>
        <sz val="8"/>
        <color theme="1"/>
        <rFont val="Verdana"/>
        <family val="2"/>
      </rPr>
      <t>/ Hak cuti</t>
    </r>
  </si>
  <si>
    <r>
      <t xml:space="preserve">: </t>
    </r>
    <r>
      <rPr>
        <i/>
        <sz val="8"/>
        <color theme="1"/>
        <rFont val="Verdana"/>
        <family val="2"/>
      </rPr>
      <t>Sick leave</t>
    </r>
    <r>
      <rPr>
        <sz val="8"/>
        <color theme="1"/>
        <rFont val="Verdana"/>
        <family val="2"/>
      </rPr>
      <t>/Cuti sakit</t>
    </r>
  </si>
  <si>
    <r>
      <t xml:space="preserve">: </t>
    </r>
    <r>
      <rPr>
        <i/>
        <sz val="8"/>
        <color theme="1"/>
        <rFont val="Verdana"/>
        <family val="2"/>
      </rPr>
      <t>Maternity leave</t>
    </r>
    <r>
      <rPr>
        <sz val="8"/>
        <color theme="1"/>
        <rFont val="Verdana"/>
        <family val="2"/>
      </rPr>
      <t>/Cuti melahirkan/kehamilan</t>
    </r>
  </si>
  <si>
    <r>
      <t xml:space="preserve">: </t>
    </r>
    <r>
      <rPr>
        <i/>
        <sz val="8"/>
        <color theme="1"/>
        <rFont val="Verdana"/>
        <family val="2"/>
      </rPr>
      <t>Marriage leave</t>
    </r>
    <r>
      <rPr>
        <sz val="8"/>
        <color theme="1"/>
        <rFont val="Verdana"/>
        <family val="2"/>
      </rPr>
      <t>/Cuti menikah</t>
    </r>
  </si>
  <si>
    <r>
      <rPr>
        <i/>
        <sz val="8"/>
        <color theme="1"/>
        <rFont val="Verdana"/>
        <family val="2"/>
      </rPr>
      <t>CODE</t>
    </r>
    <r>
      <rPr>
        <sz val="8"/>
        <color theme="1"/>
        <rFont val="Verdana"/>
        <family val="2"/>
      </rPr>
      <t>/KODE</t>
    </r>
  </si>
  <si>
    <r>
      <rPr>
        <i/>
        <sz val="8"/>
        <color theme="1"/>
        <rFont val="Verdana"/>
        <family val="2"/>
      </rPr>
      <t>MONTH</t>
    </r>
    <r>
      <rPr>
        <sz val="8"/>
        <color theme="1"/>
        <rFont val="Verdana"/>
        <family val="2"/>
      </rPr>
      <t>/BULAN</t>
    </r>
  </si>
  <si>
    <r>
      <rPr>
        <i/>
        <sz val="8"/>
        <color theme="1"/>
        <rFont val="Verdana"/>
        <family val="2"/>
      </rPr>
      <t>Year</t>
    </r>
    <r>
      <rPr>
        <sz val="8"/>
        <color theme="1"/>
        <rFont val="Verdana"/>
        <family val="2"/>
      </rPr>
      <t>/Tahun</t>
    </r>
  </si>
  <si>
    <r>
      <rPr>
        <i/>
        <sz val="8"/>
        <color theme="1"/>
        <rFont val="Verdana"/>
        <family val="2"/>
      </rPr>
      <t>Month-Year</t>
    </r>
    <r>
      <rPr>
        <sz val="8"/>
        <color theme="1"/>
        <rFont val="Verdana"/>
        <family val="2"/>
      </rPr>
      <t>/Bulan-Tahun:</t>
    </r>
  </si>
  <si>
    <r>
      <t xml:space="preserve">Code
</t>
    </r>
    <r>
      <rPr>
        <sz val="8"/>
        <color theme="1"/>
        <rFont val="Verdana"/>
        <family val="2"/>
      </rPr>
      <t>Kode</t>
    </r>
  </si>
  <si>
    <t>UNIVERSITAS KATOLIK PARAHYANGAN</t>
  </si>
  <si>
    <r>
      <t xml:space="preserve">Working Item
</t>
    </r>
    <r>
      <rPr>
        <sz val="8"/>
        <color theme="1"/>
        <rFont val="Verdana"/>
        <family val="2"/>
      </rPr>
      <t>Jenis Pekerjaan</t>
    </r>
  </si>
  <si>
    <r>
      <rPr>
        <i/>
        <sz val="8"/>
        <color theme="1"/>
        <rFont val="Verdana"/>
        <family val="2"/>
      </rPr>
      <t>Student Name</t>
    </r>
    <r>
      <rPr>
        <sz val="8"/>
        <color theme="1"/>
        <rFont val="Verdana"/>
        <family val="2"/>
      </rPr>
      <t>/Nama Mahasiswa:</t>
    </r>
  </si>
  <si>
    <r>
      <rPr>
        <i/>
        <sz val="8"/>
        <color theme="1"/>
        <rFont val="Verdana"/>
        <family val="2"/>
      </rPr>
      <t>Student ID Number</t>
    </r>
    <r>
      <rPr>
        <sz val="8"/>
        <color theme="1"/>
        <rFont val="Verdana"/>
        <family val="2"/>
      </rPr>
      <t>/NPMi:</t>
    </r>
  </si>
  <si>
    <r>
      <rPr>
        <i/>
        <sz val="8"/>
        <color theme="1"/>
        <rFont val="Verdana"/>
        <family val="2"/>
      </rPr>
      <t>Thesis Topic</t>
    </r>
    <r>
      <rPr>
        <sz val="8"/>
        <color theme="1"/>
        <rFont val="Verdana"/>
        <family val="2"/>
      </rPr>
      <t>/Topik Skripsi:</t>
    </r>
  </si>
  <si>
    <t>Engineer</t>
  </si>
  <si>
    <t>Normal working (NH) hours (hours)</t>
  </si>
  <si>
    <t>Overtime hours (OH) (hours)</t>
  </si>
  <si>
    <t>Wawancara dengan pak doddy</t>
  </si>
  <si>
    <t>Bimbingan KP</t>
  </si>
  <si>
    <t>Meeting w/WBI</t>
  </si>
  <si>
    <t>Buat Model Data Menggunakan Python</t>
  </si>
  <si>
    <t>Arif Yunando S</t>
  </si>
  <si>
    <t>Floating Structure</t>
  </si>
  <si>
    <t>Studi Literatur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</si>
</sst>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0.0"/>
  </numFmts>
  <fonts count="6" x14ac:knownFonts="1">
    <font>
      <sz val="8"/>
      <color theme="1"/>
      <name val="Verdana"/>
      <family val="2"/>
    </font>
    <font>
      <b/>
      <sz val="8"/>
      <color theme="1"/>
      <name val="Verdana"/>
      <family val="2"/>
    </font>
    <font>
      <i/>
      <sz val="8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i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0" fillId="0" borderId="25" xfId="0" applyFont="1" applyBorder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2" borderId="4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164" fontId="0" fillId="0" borderId="45" xfId="0" applyNumberFormat="1" applyBorder="1" applyAlignment="1" applyProtection="1">
      <alignment horizontal="center" vertical="center" textRotation="90"/>
    </xf>
    <xf numFmtId="0" fontId="0" fillId="0" borderId="0" xfId="0" quotePrefix="1" applyNumberFormat="1" applyAlignment="1" applyProtection="1">
      <alignment vertical="center"/>
    </xf>
    <xf numFmtId="0" fontId="0" fillId="0" borderId="0" xfId="0" applyNumberFormat="1" applyAlignment="1" applyProtection="1">
      <alignment vertical="center"/>
    </xf>
    <xf numFmtId="0" fontId="0" fillId="0" borderId="42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1" fillId="2" borderId="27" xfId="0" applyFont="1" applyFill="1" applyBorder="1" applyAlignment="1" applyProtection="1">
      <alignment horizontal="center" vertical="center"/>
    </xf>
    <xf numFmtId="0" fontId="1" fillId="2" borderId="28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27" xfId="0" applyBorder="1" applyAlignment="1" applyProtection="1">
      <alignment vertical="center"/>
    </xf>
    <xf numFmtId="0" fontId="0" fillId="0" borderId="28" xfId="0" applyBorder="1" applyAlignment="1" applyProtection="1">
      <alignment vertical="center"/>
    </xf>
    <xf numFmtId="0" fontId="0" fillId="0" borderId="30" xfId="0" applyBorder="1" applyAlignment="1" applyProtection="1">
      <alignment vertical="center"/>
    </xf>
    <xf numFmtId="0" fontId="0" fillId="0" borderId="26" xfId="0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28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29" xfId="0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2" fillId="0" borderId="33" xfId="0" applyFont="1" applyBorder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center"/>
      <protection locked="0"/>
    </xf>
    <xf numFmtId="0" fontId="2" fillId="0" borderId="34" xfId="0" applyFont="1" applyBorder="1" applyAlignment="1" applyProtection="1">
      <alignment horizontal="left" vertical="center"/>
      <protection locked="0"/>
    </xf>
    <xf numFmtId="0" fontId="0" fillId="0" borderId="25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44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47" xfId="0" applyFont="1" applyBorder="1" applyAlignment="1" applyProtection="1">
      <alignment horizontal="center" vertical="center" wrapText="1"/>
    </xf>
    <xf numFmtId="0" fontId="2" fillId="0" borderId="48" xfId="0" applyFont="1" applyBorder="1" applyAlignment="1" applyProtection="1">
      <alignment horizontal="center" vertical="center" wrapText="1"/>
    </xf>
    <xf numFmtId="0" fontId="2" fillId="0" borderId="49" xfId="0" applyFont="1" applyBorder="1" applyAlignment="1" applyProtection="1">
      <alignment horizontal="center" vertical="center" wrapText="1"/>
    </xf>
    <xf numFmtId="0" fontId="2" fillId="0" borderId="33" xfId="0" applyFont="1" applyBorder="1" applyAlignment="1" applyProtection="1">
      <alignment horizontal="left" vertical="center"/>
    </xf>
    <xf numFmtId="0" fontId="2" fillId="0" borderId="34" xfId="0" applyFont="1" applyBorder="1" applyAlignment="1" applyProtection="1">
      <alignment horizontal="left" vertical="center"/>
    </xf>
    <xf numFmtId="0" fontId="2" fillId="0" borderId="26" xfId="0" quotePrefix="1" applyFont="1" applyBorder="1" applyAlignment="1" applyProtection="1">
      <alignment horizontal="left" vertical="center"/>
    </xf>
    <xf numFmtId="0" fontId="2" fillId="0" borderId="31" xfId="0" quotePrefix="1" applyFont="1" applyBorder="1" applyAlignment="1" applyProtection="1">
      <alignment horizontal="left" vertical="center"/>
    </xf>
    <xf numFmtId="0" fontId="2" fillId="0" borderId="26" xfId="0" applyFont="1" applyBorder="1" applyAlignment="1" applyProtection="1">
      <alignment horizontal="left" vertical="center"/>
    </xf>
    <xf numFmtId="0" fontId="2" fillId="0" borderId="31" xfId="0" applyFont="1" applyBorder="1" applyAlignment="1" applyProtection="1">
      <alignment horizontal="left" vertical="center"/>
    </xf>
    <xf numFmtId="0" fontId="2" fillId="0" borderId="28" xfId="0" applyFont="1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14" fontId="2" fillId="0" borderId="32" xfId="0" applyNumberFormat="1" applyFont="1" applyBorder="1" applyAlignment="1" applyProtection="1">
      <alignment horizontal="left" vertical="center"/>
    </xf>
    <xf numFmtId="14" fontId="2" fillId="0" borderId="33" xfId="0" applyNumberFormat="1" applyFont="1" applyBorder="1" applyAlignment="1" applyProtection="1">
      <alignment horizontal="left" vertical="center"/>
    </xf>
    <xf numFmtId="14" fontId="2" fillId="0" borderId="30" xfId="0" applyNumberFormat="1" applyFont="1" applyBorder="1" applyAlignment="1" applyProtection="1">
      <alignment horizontal="left" vertical="center"/>
    </xf>
    <xf numFmtId="14" fontId="2" fillId="0" borderId="26" xfId="0" applyNumberFormat="1" applyFont="1" applyBorder="1" applyAlignment="1" applyProtection="1">
      <alignment horizontal="left" vertical="center"/>
    </xf>
    <xf numFmtId="0" fontId="2" fillId="0" borderId="30" xfId="0" applyFont="1" applyBorder="1" applyAlignment="1" applyProtection="1">
      <alignment horizontal="left" vertical="center"/>
    </xf>
    <xf numFmtId="0" fontId="0" fillId="0" borderId="30" xfId="0" applyBorder="1" applyAlignment="1" applyProtection="1">
      <alignment horizontal="left" vertical="center"/>
    </xf>
    <xf numFmtId="0" fontId="0" fillId="0" borderId="26" xfId="0" applyBorder="1" applyAlignment="1" applyProtection="1">
      <alignment horizontal="left" vertical="center"/>
    </xf>
    <xf numFmtId="0" fontId="0" fillId="0" borderId="33" xfId="0" applyBorder="1" applyAlignment="1" applyProtection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44"/>
  <sheetViews>
    <sheetView showGridLines="0" tabSelected="1" zoomScaleNormal="100" workbookViewId="0">
      <selection activeCell="Q18" sqref="Q18"/>
    </sheetView>
  </sheetViews>
  <sheetFormatPr defaultRowHeight="10.5" x14ac:dyDescent="0.15"/>
  <cols>
    <col min="1" max="1" width="15.7109375" style="29" customWidth="1"/>
    <col min="2" max="2" width="7.140625" style="29" customWidth="1"/>
    <col min="3" max="7" width="3.85546875" style="29" customWidth="1"/>
    <col min="8" max="8" width="4" style="29" customWidth="1"/>
    <col min="9" max="33" width="3.85546875" style="29" customWidth="1"/>
    <col min="34" max="34" width="5" style="29" customWidth="1"/>
    <col min="35" max="35" width="7.85546875" style="29" customWidth="1"/>
    <col min="36" max="36" width="9.140625" style="24"/>
    <col min="37" max="37" width="9.42578125" style="24" bestFit="1" customWidth="1"/>
    <col min="38" max="16384" width="9.140625" style="24"/>
  </cols>
  <sheetData>
    <row r="1" spans="1:38" ht="12.75" customHeight="1" x14ac:dyDescent="0.15">
      <c r="A1" s="52" t="s">
        <v>43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</row>
    <row r="2" spans="1:38" ht="15" customHeight="1" x14ac:dyDescent="0.15">
      <c r="A2" s="72" t="str">
        <f>"DAILY WORK-HOURS REPORT "&amp;$G$4&amp;CHAR(10)&amp;"LAPORAN JAM KERJA PRAKTEK HARIAN "&amp;$G$4</f>
        <v>DAILY WORK-HOURS REPORT 2020
LAPORAN JAM KERJA PRAKTEK HARIAN 2020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</row>
    <row r="3" spans="1:38" ht="15" customHeight="1" x14ac:dyDescent="0.1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8" s="27" customFormat="1" ht="11.25" thickBot="1" x14ac:dyDescent="0.2">
      <c r="A4" s="25" t="s">
        <v>41</v>
      </c>
      <c r="C4" s="73" t="s">
        <v>15</v>
      </c>
      <c r="D4" s="73"/>
      <c r="E4" s="73"/>
      <c r="F4" s="73"/>
      <c r="G4" s="71">
        <v>2020</v>
      </c>
      <c r="H4" s="7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</row>
    <row r="5" spans="1:38" x14ac:dyDescent="0.15">
      <c r="A5" s="56" t="s">
        <v>45</v>
      </c>
      <c r="B5" s="57"/>
      <c r="C5" s="57"/>
      <c r="D5" s="57"/>
      <c r="E5" s="62" t="s">
        <v>55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3"/>
      <c r="AH5" s="63"/>
      <c r="AI5" s="64"/>
    </row>
    <row r="6" spans="1:38" x14ac:dyDescent="0.15">
      <c r="A6" s="58" t="s">
        <v>46</v>
      </c>
      <c r="B6" s="59"/>
      <c r="C6" s="59"/>
      <c r="D6" s="59"/>
      <c r="E6" s="65">
        <v>2017410211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6"/>
      <c r="AH6" s="66"/>
      <c r="AI6" s="67"/>
    </row>
    <row r="7" spans="1:38" x14ac:dyDescent="0.15">
      <c r="A7" s="58" t="s">
        <v>47</v>
      </c>
      <c r="B7" s="59"/>
      <c r="C7" s="59"/>
      <c r="D7" s="59"/>
      <c r="E7" s="65" t="s">
        <v>56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6"/>
      <c r="AH7" s="66"/>
      <c r="AI7" s="67"/>
    </row>
    <row r="8" spans="1:38" ht="11.25" thickBot="1" x14ac:dyDescent="0.2">
      <c r="A8" s="60" t="s">
        <v>4</v>
      </c>
      <c r="B8" s="61"/>
      <c r="C8" s="61"/>
      <c r="D8" s="61"/>
      <c r="E8" s="68" t="s">
        <v>48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9"/>
      <c r="AH8" s="69"/>
      <c r="AI8" s="70"/>
    </row>
    <row r="9" spans="1:38" ht="11.25" thickBot="1" x14ac:dyDescent="0.2">
      <c r="A9" s="28"/>
      <c r="AJ9" s="42"/>
      <c r="AK9" s="42"/>
      <c r="AL9" s="42"/>
    </row>
    <row r="10" spans="1:38" x14ac:dyDescent="0.15">
      <c r="A10" s="80" t="s">
        <v>44</v>
      </c>
      <c r="B10" s="77" t="s">
        <v>42</v>
      </c>
      <c r="C10" s="53" t="s">
        <v>0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5"/>
      <c r="AH10" s="74" t="s">
        <v>21</v>
      </c>
      <c r="AI10" s="44" t="s">
        <v>5</v>
      </c>
      <c r="AJ10" s="42"/>
      <c r="AK10" s="42"/>
      <c r="AL10" s="42"/>
    </row>
    <row r="11" spans="1:38" x14ac:dyDescent="0.15">
      <c r="A11" s="81"/>
      <c r="B11" s="78"/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43">
        <v>15</v>
      </c>
      <c r="R11" s="39">
        <v>16</v>
      </c>
      <c r="S11" s="43">
        <v>17</v>
      </c>
      <c r="T11" s="39">
        <v>18</v>
      </c>
      <c r="U11" s="43">
        <v>19</v>
      </c>
      <c r="V11" s="39">
        <v>20</v>
      </c>
      <c r="W11" s="43">
        <v>21</v>
      </c>
      <c r="X11" s="39">
        <v>22</v>
      </c>
      <c r="Y11" s="43">
        <v>23</v>
      </c>
      <c r="Z11" s="39">
        <v>24</v>
      </c>
      <c r="AA11" s="43">
        <v>25</v>
      </c>
      <c r="AB11" s="39">
        <v>26</v>
      </c>
      <c r="AC11" s="43">
        <v>27</v>
      </c>
      <c r="AD11" s="39">
        <v>28</v>
      </c>
      <c r="AE11" s="43">
        <v>29</v>
      </c>
      <c r="AF11" s="39">
        <v>30</v>
      </c>
      <c r="AG11" s="39">
        <f>IF(DAY(DATE($G$4,VALUE(LEFT(RIGHT(C4,3),2))+1,1)-1)=30,"",DAY(DATE($G$4,VALUE(LEFT(RIGHT(C4,3),2))+1,1)-1))</f>
        <v>31</v>
      </c>
      <c r="AH11" s="75"/>
      <c r="AI11" s="45"/>
      <c r="AJ11" s="42"/>
      <c r="AK11" s="42"/>
      <c r="AL11" s="42"/>
    </row>
    <row r="12" spans="1:38" ht="24.75" thickBot="1" x14ac:dyDescent="0.2">
      <c r="A12" s="82"/>
      <c r="B12" s="79"/>
      <c r="C12" s="40">
        <f>IF(C$11="","",DATE($G$4,VALUE(LEFT(RIGHT($C$4,3),2)),C$11))</f>
        <v>44105</v>
      </c>
      <c r="D12" s="40">
        <f t="shared" ref="D12:AG12" si="0">IF(D$11="","",DATE($G$4,VALUE(LEFT(RIGHT($C$4,3),2)),D$11))</f>
        <v>44106</v>
      </c>
      <c r="E12" s="40">
        <f t="shared" si="0"/>
        <v>44107</v>
      </c>
      <c r="F12" s="40">
        <f t="shared" si="0"/>
        <v>44108</v>
      </c>
      <c r="G12" s="40">
        <f t="shared" si="0"/>
        <v>44109</v>
      </c>
      <c r="H12" s="40">
        <f t="shared" si="0"/>
        <v>44110</v>
      </c>
      <c r="I12" s="40">
        <f t="shared" si="0"/>
        <v>44111</v>
      </c>
      <c r="J12" s="40">
        <f t="shared" si="0"/>
        <v>44112</v>
      </c>
      <c r="K12" s="40">
        <f t="shared" si="0"/>
        <v>44113</v>
      </c>
      <c r="L12" s="40">
        <f t="shared" si="0"/>
        <v>44114</v>
      </c>
      <c r="M12" s="40">
        <f t="shared" si="0"/>
        <v>44115</v>
      </c>
      <c r="N12" s="40">
        <f>IF(N$11="","",DATE($G$4,VALUE(LEFT(RIGHT($C$4,3),2)),N$11))</f>
        <v>44116</v>
      </c>
      <c r="O12" s="40">
        <f t="shared" si="0"/>
        <v>44117</v>
      </c>
      <c r="P12" s="40">
        <f t="shared" si="0"/>
        <v>44118</v>
      </c>
      <c r="Q12" s="40">
        <f t="shared" si="0"/>
        <v>44119</v>
      </c>
      <c r="R12" s="40">
        <f t="shared" si="0"/>
        <v>44120</v>
      </c>
      <c r="S12" s="40">
        <f t="shared" si="0"/>
        <v>44121</v>
      </c>
      <c r="T12" s="40">
        <f t="shared" si="0"/>
        <v>44122</v>
      </c>
      <c r="U12" s="40">
        <f t="shared" si="0"/>
        <v>44123</v>
      </c>
      <c r="V12" s="40">
        <f t="shared" si="0"/>
        <v>44124</v>
      </c>
      <c r="W12" s="40">
        <f t="shared" si="0"/>
        <v>44125</v>
      </c>
      <c r="X12" s="40">
        <f t="shared" si="0"/>
        <v>44126</v>
      </c>
      <c r="Y12" s="40">
        <f t="shared" si="0"/>
        <v>44127</v>
      </c>
      <c r="Z12" s="40">
        <f t="shared" si="0"/>
        <v>44128</v>
      </c>
      <c r="AA12" s="40">
        <f t="shared" si="0"/>
        <v>44129</v>
      </c>
      <c r="AB12" s="40">
        <f t="shared" si="0"/>
        <v>44130</v>
      </c>
      <c r="AC12" s="40">
        <f t="shared" si="0"/>
        <v>44131</v>
      </c>
      <c r="AD12" s="40">
        <f t="shared" si="0"/>
        <v>44132</v>
      </c>
      <c r="AE12" s="40">
        <f t="shared" si="0"/>
        <v>44133</v>
      </c>
      <c r="AF12" s="40">
        <f t="shared" si="0"/>
        <v>44134</v>
      </c>
      <c r="AG12" s="40">
        <f t="shared" si="0"/>
        <v>44135</v>
      </c>
      <c r="AH12" s="76"/>
      <c r="AI12" s="46"/>
      <c r="AJ12" s="42"/>
      <c r="AK12" s="42"/>
      <c r="AL12" s="42"/>
    </row>
    <row r="13" spans="1:38" ht="11.25" thickTop="1" x14ac:dyDescent="0.15">
      <c r="A13" s="4" t="s">
        <v>53</v>
      </c>
      <c r="B13" s="5" t="s">
        <v>1</v>
      </c>
      <c r="C13" s="6"/>
      <c r="D13" s="5"/>
      <c r="E13" s="5"/>
      <c r="F13" s="5"/>
      <c r="G13" s="5"/>
      <c r="H13" s="5">
        <v>1</v>
      </c>
      <c r="I13" s="5"/>
      <c r="J13" s="5"/>
      <c r="K13" s="5"/>
      <c r="L13" s="5"/>
      <c r="M13" s="5"/>
      <c r="N13" s="5"/>
      <c r="O13" s="5"/>
      <c r="P13" s="5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30">
        <f>IF(SUM($C13:$AG13)=0,"",SUM($C13:$AG13))</f>
        <v>1</v>
      </c>
      <c r="AI13" s="8"/>
      <c r="AJ13" s="42"/>
      <c r="AK13" s="42"/>
      <c r="AL13" s="42"/>
    </row>
    <row r="14" spans="1:38" x14ac:dyDescent="0.15">
      <c r="A14" s="9" t="s">
        <v>54</v>
      </c>
      <c r="B14" s="10" t="s">
        <v>19</v>
      </c>
      <c r="C14" s="11"/>
      <c r="D14" s="10"/>
      <c r="E14" s="10">
        <v>1.5</v>
      </c>
      <c r="F14" s="10"/>
      <c r="G14" s="10"/>
      <c r="H14" s="10"/>
      <c r="I14" s="10">
        <v>1.5</v>
      </c>
      <c r="J14" s="10">
        <v>1.5</v>
      </c>
      <c r="K14" s="10"/>
      <c r="L14" s="10"/>
      <c r="M14" s="10"/>
      <c r="N14" s="10"/>
      <c r="O14" s="10"/>
      <c r="P14" s="10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31">
        <f t="shared" ref="AH14:AH28" si="1">IF(SUM($C14:$AG14)=0,"",SUM($C14:$AG14))</f>
        <v>4.5</v>
      </c>
      <c r="AI14" s="13"/>
      <c r="AJ14" s="42"/>
      <c r="AK14" s="42"/>
      <c r="AL14" s="42"/>
    </row>
    <row r="15" spans="1:38" x14ac:dyDescent="0.15">
      <c r="A15" s="14" t="s">
        <v>51</v>
      </c>
      <c r="B15" s="15" t="s">
        <v>1</v>
      </c>
      <c r="C15" s="16"/>
      <c r="D15" s="15"/>
      <c r="E15" s="15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32">
        <f t="shared" si="1"/>
        <v>1</v>
      </c>
      <c r="AI15" s="18"/>
      <c r="AJ15" s="42"/>
      <c r="AK15" s="41"/>
      <c r="AL15" s="42"/>
    </row>
    <row r="16" spans="1:38" x14ac:dyDescent="0.15">
      <c r="A16" s="9" t="s">
        <v>52</v>
      </c>
      <c r="B16" s="10" t="s">
        <v>1</v>
      </c>
      <c r="C16" s="11"/>
      <c r="D16" s="10">
        <v>1</v>
      </c>
      <c r="E16" s="10"/>
      <c r="F16" s="10"/>
      <c r="G16" s="10"/>
      <c r="H16" s="10"/>
      <c r="I16" s="10"/>
      <c r="J16" s="10"/>
      <c r="K16" s="10">
        <v>1</v>
      </c>
      <c r="L16" s="10"/>
      <c r="M16" s="10"/>
      <c r="N16" s="10"/>
      <c r="O16" s="10"/>
      <c r="P16" s="10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31">
        <f t="shared" si="1"/>
        <v>2</v>
      </c>
      <c r="AI16" s="13"/>
      <c r="AJ16" s="42"/>
      <c r="AK16" s="42"/>
      <c r="AL16" s="42"/>
    </row>
    <row r="17" spans="1:38" x14ac:dyDescent="0.15">
      <c r="A17" s="14" t="s">
        <v>57</v>
      </c>
      <c r="B17" s="15" t="s">
        <v>1</v>
      </c>
      <c r="C17" s="1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>
        <v>1</v>
      </c>
      <c r="O17" s="15">
        <v>1</v>
      </c>
      <c r="P17" s="15">
        <v>1</v>
      </c>
      <c r="Q17" s="17">
        <v>1</v>
      </c>
      <c r="R17" s="17">
        <v>1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32">
        <f t="shared" si="1"/>
        <v>5</v>
      </c>
      <c r="AI17" s="18"/>
      <c r="AJ17" s="42"/>
      <c r="AK17" s="42"/>
      <c r="AL17" s="42"/>
    </row>
    <row r="18" spans="1:38" x14ac:dyDescent="0.15">
      <c r="A18" s="9"/>
      <c r="B18" s="10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31" t="str">
        <f t="shared" si="1"/>
        <v/>
      </c>
      <c r="AI18" s="13"/>
      <c r="AJ18" s="42"/>
      <c r="AK18" s="42"/>
      <c r="AL18" s="42"/>
    </row>
    <row r="19" spans="1:38" x14ac:dyDescent="0.15">
      <c r="A19" s="14"/>
      <c r="B19" s="15"/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32" t="str">
        <f t="shared" si="1"/>
        <v/>
      </c>
      <c r="AI19" s="18"/>
    </row>
    <row r="20" spans="1:38" x14ac:dyDescent="0.15">
      <c r="A20" s="9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31" t="str">
        <f t="shared" si="1"/>
        <v/>
      </c>
      <c r="AI20" s="13"/>
    </row>
    <row r="21" spans="1:38" x14ac:dyDescent="0.15">
      <c r="A21" s="14"/>
      <c r="B21" s="15"/>
      <c r="C21" s="1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32" t="str">
        <f t="shared" si="1"/>
        <v/>
      </c>
      <c r="AI21" s="18"/>
    </row>
    <row r="22" spans="1:38" x14ac:dyDescent="0.15">
      <c r="A22" s="9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31" t="str">
        <f t="shared" si="1"/>
        <v/>
      </c>
      <c r="AI22" s="13"/>
    </row>
    <row r="23" spans="1:38" x14ac:dyDescent="0.15">
      <c r="A23" s="14"/>
      <c r="B23" s="15"/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32" t="str">
        <f t="shared" si="1"/>
        <v/>
      </c>
      <c r="AI23" s="18"/>
    </row>
    <row r="24" spans="1:38" x14ac:dyDescent="0.15">
      <c r="A24" s="9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31" t="str">
        <f t="shared" si="1"/>
        <v/>
      </c>
      <c r="AI24" s="13"/>
    </row>
    <row r="25" spans="1:38" x14ac:dyDescent="0.15">
      <c r="A25" s="14"/>
      <c r="B25" s="15"/>
      <c r="C25" s="1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32" t="str">
        <f t="shared" si="1"/>
        <v/>
      </c>
      <c r="AI25" s="18"/>
    </row>
    <row r="26" spans="1:38" x14ac:dyDescent="0.15">
      <c r="A26" s="9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31" t="str">
        <f t="shared" si="1"/>
        <v/>
      </c>
      <c r="AI26" s="13"/>
    </row>
    <row r="27" spans="1:38" x14ac:dyDescent="0.15">
      <c r="A27" s="14"/>
      <c r="B27" s="15"/>
      <c r="C27" s="1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32" t="str">
        <f t="shared" si="1"/>
        <v/>
      </c>
      <c r="AI27" s="18"/>
    </row>
    <row r="28" spans="1:38" x14ac:dyDescent="0.15">
      <c r="A28" s="19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33" t="str">
        <f t="shared" si="1"/>
        <v/>
      </c>
      <c r="AI28" s="23"/>
    </row>
    <row r="29" spans="1:38" ht="11.25" thickBot="1" x14ac:dyDescent="0.2">
      <c r="A29" s="48" t="s">
        <v>20</v>
      </c>
      <c r="B29" s="49"/>
      <c r="C29" s="34" t="str">
        <f t="shared" ref="C29:AF29" si="2">IF(SUM(C$13:C$28)=0,"",SUM(C$13:C$28))</f>
        <v/>
      </c>
      <c r="D29" s="34">
        <f t="shared" si="2"/>
        <v>1</v>
      </c>
      <c r="E29" s="34">
        <f t="shared" si="2"/>
        <v>2.5</v>
      </c>
      <c r="F29" s="34" t="str">
        <f t="shared" si="2"/>
        <v/>
      </c>
      <c r="G29" s="34" t="str">
        <f t="shared" si="2"/>
        <v/>
      </c>
      <c r="H29" s="34">
        <f t="shared" si="2"/>
        <v>1</v>
      </c>
      <c r="I29" s="34">
        <f t="shared" si="2"/>
        <v>1.5</v>
      </c>
      <c r="J29" s="34">
        <f t="shared" si="2"/>
        <v>1.5</v>
      </c>
      <c r="K29" s="34">
        <f t="shared" si="2"/>
        <v>1</v>
      </c>
      <c r="L29" s="34" t="str">
        <f t="shared" si="2"/>
        <v/>
      </c>
      <c r="M29" s="34" t="str">
        <f t="shared" si="2"/>
        <v/>
      </c>
      <c r="N29" s="34">
        <f t="shared" si="2"/>
        <v>1</v>
      </c>
      <c r="O29" s="34">
        <f t="shared" si="2"/>
        <v>1</v>
      </c>
      <c r="P29" s="34">
        <f t="shared" si="2"/>
        <v>1</v>
      </c>
      <c r="Q29" s="34">
        <f t="shared" si="2"/>
        <v>1</v>
      </c>
      <c r="R29" s="34">
        <f t="shared" si="2"/>
        <v>1</v>
      </c>
      <c r="S29" s="34" t="str">
        <f t="shared" si="2"/>
        <v/>
      </c>
      <c r="T29" s="34" t="str">
        <f t="shared" si="2"/>
        <v/>
      </c>
      <c r="U29" s="34" t="str">
        <f t="shared" si="2"/>
        <v/>
      </c>
      <c r="V29" s="34" t="str">
        <f t="shared" si="2"/>
        <v/>
      </c>
      <c r="W29" s="34" t="str">
        <f t="shared" si="2"/>
        <v/>
      </c>
      <c r="X29" s="34" t="str">
        <f t="shared" si="2"/>
        <v/>
      </c>
      <c r="Y29" s="34" t="str">
        <f t="shared" si="2"/>
        <v/>
      </c>
      <c r="Z29" s="34" t="str">
        <f t="shared" si="2"/>
        <v/>
      </c>
      <c r="AA29" s="34" t="str">
        <f t="shared" si="2"/>
        <v/>
      </c>
      <c r="AB29" s="34" t="str">
        <f t="shared" si="2"/>
        <v/>
      </c>
      <c r="AC29" s="34" t="str">
        <f t="shared" si="2"/>
        <v/>
      </c>
      <c r="AD29" s="34" t="str">
        <f t="shared" si="2"/>
        <v/>
      </c>
      <c r="AE29" s="34" t="str">
        <f t="shared" si="2"/>
        <v/>
      </c>
      <c r="AF29" s="34" t="str">
        <f t="shared" si="2"/>
        <v/>
      </c>
      <c r="AG29" s="34"/>
      <c r="AH29" s="35"/>
      <c r="AI29" s="37"/>
    </row>
    <row r="30" spans="1:38" x14ac:dyDescent="0.1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38" ht="11.25" thickBot="1" x14ac:dyDescent="0.2">
      <c r="A31" s="36" t="s">
        <v>23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38" x14ac:dyDescent="0.15">
      <c r="A32" s="50"/>
      <c r="B32" s="51"/>
      <c r="C32" s="51"/>
      <c r="D32" s="51"/>
      <c r="E32" s="51"/>
      <c r="F32" s="89" t="s">
        <v>28</v>
      </c>
      <c r="G32" s="89"/>
      <c r="H32" s="90" t="s">
        <v>27</v>
      </c>
      <c r="I32" s="90"/>
      <c r="J32" s="90"/>
      <c r="K32" s="90"/>
      <c r="L32" s="90"/>
      <c r="M32" s="90"/>
      <c r="N32" s="91"/>
      <c r="O32" s="28"/>
      <c r="P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 x14ac:dyDescent="0.15">
      <c r="A33" s="98" t="s">
        <v>24</v>
      </c>
      <c r="B33" s="99"/>
      <c r="C33" s="99"/>
      <c r="D33" s="99"/>
      <c r="E33" s="99"/>
      <c r="F33" s="92">
        <v>1</v>
      </c>
      <c r="G33" s="92"/>
      <c r="H33" s="87" t="s">
        <v>26</v>
      </c>
      <c r="I33" s="87"/>
      <c r="J33" s="87"/>
      <c r="K33" s="87"/>
      <c r="L33" s="87"/>
      <c r="M33" s="87"/>
      <c r="N33" s="88"/>
      <c r="O33" s="28"/>
      <c r="P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 x14ac:dyDescent="0.15">
      <c r="A34" s="97" t="s">
        <v>25</v>
      </c>
      <c r="B34" s="87"/>
      <c r="C34" s="87"/>
      <c r="D34" s="87"/>
      <c r="E34" s="87"/>
      <c r="F34" s="47">
        <f>NETWORKDAYS(DATE($G$4,VALUE(LEFT(RIGHT(C4,3),2)),1),EOMONTH(DATE($G$4,VALUE(LEFT(RIGHT(C4,3),2)),1),0))-$F$33</f>
        <v>21</v>
      </c>
      <c r="G34" s="47"/>
      <c r="H34" s="87"/>
      <c r="I34" s="87"/>
      <c r="J34" s="87"/>
      <c r="K34" s="87"/>
      <c r="L34" s="87"/>
      <c r="M34" s="87"/>
      <c r="N34" s="88"/>
      <c r="O34" s="28"/>
      <c r="P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 x14ac:dyDescent="0.15">
      <c r="A35" s="95" t="s">
        <v>49</v>
      </c>
      <c r="B35" s="96"/>
      <c r="C35" s="96"/>
      <c r="D35" s="96"/>
      <c r="E35" s="96"/>
      <c r="F35" s="47">
        <f>SUMIF($B$13:$B$28,"NH",$AH$13:$AH$29)</f>
        <v>9</v>
      </c>
      <c r="G35" s="47"/>
      <c r="H35" s="85"/>
      <c r="I35" s="85"/>
      <c r="J35" s="85"/>
      <c r="K35" s="85"/>
      <c r="L35" s="85"/>
      <c r="M35" s="85"/>
      <c r="N35" s="86"/>
      <c r="O35" s="28"/>
      <c r="P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 ht="11.25" thickBot="1" x14ac:dyDescent="0.2">
      <c r="A36" s="93" t="s">
        <v>50</v>
      </c>
      <c r="B36" s="94"/>
      <c r="C36" s="94"/>
      <c r="D36" s="94"/>
      <c r="E36" s="94"/>
      <c r="F36" s="100">
        <f>SUMIF($B$13:$B$28,"OH",$AH$13:$AH$29)</f>
        <v>4.5</v>
      </c>
      <c r="G36" s="100"/>
      <c r="H36" s="83"/>
      <c r="I36" s="83"/>
      <c r="J36" s="83"/>
      <c r="K36" s="83"/>
      <c r="L36" s="83"/>
      <c r="M36" s="83"/>
      <c r="N36" s="84"/>
      <c r="O36" s="28"/>
      <c r="P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 x14ac:dyDescent="0.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 x14ac:dyDescent="0.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 x14ac:dyDescent="0.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 x14ac:dyDescent="0.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5" x14ac:dyDescent="0.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</row>
    <row r="44" spans="1:35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</row>
  </sheetData>
  <sheetProtection algorithmName="SHA-512" hashValue="PiV/W5q8VyVjDD6SCRU7OgawtHaUFWl0TPAjZhxksfpAI4x3VtTT38frvqIGoohb+C/ZH43u1DIOfE+6+O34wA==" saltValue="hOAstv0meZdD2EzaXkwGVA==" spinCount="100000" sheet="1" objects="1" scenarios="1" selectLockedCells="1"/>
  <mergeCells count="33">
    <mergeCell ref="A36:E36"/>
    <mergeCell ref="A35:E35"/>
    <mergeCell ref="A34:E34"/>
    <mergeCell ref="A33:E33"/>
    <mergeCell ref="F36:G36"/>
    <mergeCell ref="H36:N36"/>
    <mergeCell ref="H35:N35"/>
    <mergeCell ref="H34:N34"/>
    <mergeCell ref="H33:N33"/>
    <mergeCell ref="F32:G32"/>
    <mergeCell ref="H32:N32"/>
    <mergeCell ref="F33:G33"/>
    <mergeCell ref="C4:F4"/>
    <mergeCell ref="F34:G34"/>
    <mergeCell ref="AH10:AH12"/>
    <mergeCell ref="B10:B12"/>
    <mergeCell ref="A10:A12"/>
    <mergeCell ref="AI10:AI12"/>
    <mergeCell ref="F35:G35"/>
    <mergeCell ref="A29:B29"/>
    <mergeCell ref="A32:E32"/>
    <mergeCell ref="A1:AI1"/>
    <mergeCell ref="C10:AG10"/>
    <mergeCell ref="A5:D5"/>
    <mergeCell ref="A6:D6"/>
    <mergeCell ref="A7:D7"/>
    <mergeCell ref="A8:D8"/>
    <mergeCell ref="E5:AI5"/>
    <mergeCell ref="E6:AI6"/>
    <mergeCell ref="E7:AI7"/>
    <mergeCell ref="E8:AI8"/>
    <mergeCell ref="G4:H4"/>
    <mergeCell ref="A2:AI3"/>
  </mergeCells>
  <conditionalFormatting sqref="C11:AG29">
    <cfRule type="expression" dxfId="0" priority="1">
      <formula>WEEKDAY(C$12,2)&gt;5</formula>
    </cfRule>
  </conditionalFormatting>
  <printOptions horizontalCentered="1" verticalCentered="1"/>
  <pageMargins left="0.31496062992125984" right="0.31496062992125984" top="0.31496062992125984" bottom="0.31496062992125984" header="0.19685039370078741" footer="0.19685039370078741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Month/Bulan" error="Format is not appropriate." promptTitle="Month/Bulan" prompt="Tuliskan bulan.">
          <x14:formula1>
            <xm:f>Reference!$G$2:$G$13</xm:f>
          </x14:formula1>
          <xm:sqref>C4</xm:sqref>
        </x14:dataValidation>
        <x14:dataValidation type="list" allowBlank="1" showErrorMessage="1" errorTitle="Working Hours" error="Hour format is not permitted.">
          <x14:formula1>
            <xm:f>Reference!$J$2:$J$18</xm:f>
          </x14:formula1>
          <xm:sqref>C13:AG28</xm:sqref>
        </x14:dataValidation>
        <x14:dataValidation type="list" allowBlank="1" showErrorMessage="1" errorTitle="Year/Tahun" error="Number format is nor appropriate.">
          <x14:formula1>
            <xm:f>Reference!$I$2:$I$482</xm:f>
          </x14:formula1>
          <xm:sqref>G4:H4</xm:sqref>
        </x14:dataValidation>
        <x14:dataValidation type="list" allowBlank="1" showInputMessage="1" showErrorMessage="1" errorTitle="Code/Kode" error="Code does not exist" promptTitle="Code/Kode:" prompt="NH: Normal working hours_x000a_OH: Overtime">
          <x14:formula1>
            <xm:f>Reference!$A$2:$A$3</xm:f>
          </x14:formula1>
          <xm:sqref>B13:B28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82"/>
  <sheetViews>
    <sheetView workbookViewId="0">
      <selection activeCell="A2" sqref="A2"/>
    </sheetView>
  </sheetViews>
  <sheetFormatPr defaultRowHeight="10.5" x14ac:dyDescent="0.15"/>
  <cols>
    <col min="1" max="8" width="9.140625" style="1"/>
    <col min="9" max="9" width="10.7109375" style="38" bestFit="1" customWidth="1"/>
    <col min="10" max="16384" width="9.140625" style="1"/>
  </cols>
  <sheetData>
    <row r="1" spans="1:10" x14ac:dyDescent="0.15">
      <c r="A1" s="1" t="s">
        <v>38</v>
      </c>
      <c r="G1" s="1" t="s">
        <v>39</v>
      </c>
      <c r="I1" s="38" t="s">
        <v>40</v>
      </c>
      <c r="J1" s="3" t="s">
        <v>22</v>
      </c>
    </row>
    <row r="2" spans="1:10" x14ac:dyDescent="0.15">
      <c r="A2" s="1" t="s">
        <v>1</v>
      </c>
      <c r="B2" s="1" t="s">
        <v>31</v>
      </c>
      <c r="G2" s="1" t="s">
        <v>6</v>
      </c>
      <c r="I2" s="38">
        <v>2020</v>
      </c>
      <c r="J2" s="2">
        <v>0</v>
      </c>
    </row>
    <row r="3" spans="1:10" x14ac:dyDescent="0.15">
      <c r="A3" s="1" t="s">
        <v>19</v>
      </c>
      <c r="B3" s="1" t="s">
        <v>32</v>
      </c>
      <c r="G3" s="1" t="s">
        <v>7</v>
      </c>
      <c r="I3" s="38">
        <v>2021</v>
      </c>
      <c r="J3" s="2">
        <v>0.5</v>
      </c>
    </row>
    <row r="4" spans="1:10" x14ac:dyDescent="0.15">
      <c r="G4" s="1" t="s">
        <v>8</v>
      </c>
      <c r="I4" s="38">
        <v>2022</v>
      </c>
      <c r="J4" s="2">
        <v>1</v>
      </c>
    </row>
    <row r="5" spans="1:10" x14ac:dyDescent="0.15">
      <c r="A5" s="1" t="s">
        <v>29</v>
      </c>
      <c r="B5" s="1" t="s">
        <v>33</v>
      </c>
      <c r="G5" s="1" t="s">
        <v>9</v>
      </c>
      <c r="I5" s="38">
        <v>2023</v>
      </c>
      <c r="J5" s="2">
        <v>1.5</v>
      </c>
    </row>
    <row r="6" spans="1:10" x14ac:dyDescent="0.15">
      <c r="A6" s="1" t="s">
        <v>30</v>
      </c>
      <c r="B6" s="1" t="s">
        <v>34</v>
      </c>
      <c r="G6" s="1" t="s">
        <v>10</v>
      </c>
      <c r="I6" s="38">
        <v>2024</v>
      </c>
      <c r="J6" s="2">
        <v>2</v>
      </c>
    </row>
    <row r="7" spans="1:10" x14ac:dyDescent="0.15">
      <c r="A7" s="1" t="s">
        <v>2</v>
      </c>
      <c r="B7" s="1" t="s">
        <v>35</v>
      </c>
      <c r="G7" s="1" t="s">
        <v>11</v>
      </c>
      <c r="I7" s="38">
        <v>2025</v>
      </c>
      <c r="J7" s="2">
        <v>2.5</v>
      </c>
    </row>
    <row r="8" spans="1:10" x14ac:dyDescent="0.15">
      <c r="A8" s="1" t="s">
        <v>3</v>
      </c>
      <c r="B8" s="1" t="s">
        <v>36</v>
      </c>
      <c r="G8" s="1" t="s">
        <v>12</v>
      </c>
      <c r="I8" s="38">
        <v>2026</v>
      </c>
      <c r="J8" s="2">
        <v>3</v>
      </c>
    </row>
    <row r="9" spans="1:10" x14ac:dyDescent="0.15">
      <c r="A9" s="1" t="s">
        <v>18</v>
      </c>
      <c r="B9" s="1" t="s">
        <v>37</v>
      </c>
      <c r="G9" s="1" t="s">
        <v>13</v>
      </c>
      <c r="I9" s="38">
        <v>2027</v>
      </c>
      <c r="J9" s="2">
        <v>3.5</v>
      </c>
    </row>
    <row r="10" spans="1:10" x14ac:dyDescent="0.15">
      <c r="G10" s="1" t="s">
        <v>14</v>
      </c>
      <c r="I10" s="38">
        <v>2028</v>
      </c>
      <c r="J10" s="2">
        <v>4</v>
      </c>
    </row>
    <row r="11" spans="1:10" x14ac:dyDescent="0.15">
      <c r="G11" s="1" t="s">
        <v>15</v>
      </c>
      <c r="I11" s="38">
        <v>2029</v>
      </c>
      <c r="J11" s="2">
        <v>4.5</v>
      </c>
    </row>
    <row r="12" spans="1:10" x14ac:dyDescent="0.15">
      <c r="G12" s="1" t="s">
        <v>16</v>
      </c>
      <c r="I12" s="38">
        <v>2030</v>
      </c>
      <c r="J12" s="2">
        <v>5</v>
      </c>
    </row>
    <row r="13" spans="1:10" x14ac:dyDescent="0.15">
      <c r="G13" s="1" t="s">
        <v>17</v>
      </c>
      <c r="I13" s="38">
        <v>2031</v>
      </c>
      <c r="J13" s="2">
        <v>5.5</v>
      </c>
    </row>
    <row r="14" spans="1:10" x14ac:dyDescent="0.15">
      <c r="I14" s="38">
        <v>2032</v>
      </c>
      <c r="J14" s="2">
        <v>6</v>
      </c>
    </row>
    <row r="15" spans="1:10" x14ac:dyDescent="0.15">
      <c r="I15" s="38">
        <v>2033</v>
      </c>
      <c r="J15" s="2">
        <v>6.5</v>
      </c>
    </row>
    <row r="16" spans="1:10" x14ac:dyDescent="0.15">
      <c r="I16" s="38">
        <v>2034</v>
      </c>
      <c r="J16" s="2">
        <v>7</v>
      </c>
    </row>
    <row r="17" spans="9:10" x14ac:dyDescent="0.15">
      <c r="I17" s="38">
        <v>2035</v>
      </c>
      <c r="J17" s="2">
        <v>7.5</v>
      </c>
    </row>
    <row r="18" spans="9:10" x14ac:dyDescent="0.15">
      <c r="I18" s="38">
        <v>2036</v>
      </c>
      <c r="J18" s="2">
        <v>8</v>
      </c>
    </row>
    <row r="19" spans="9:10" x14ac:dyDescent="0.15">
      <c r="I19" s="38">
        <v>2037</v>
      </c>
    </row>
    <row r="20" spans="9:10" x14ac:dyDescent="0.15">
      <c r="I20" s="38">
        <v>2038</v>
      </c>
    </row>
    <row r="21" spans="9:10" x14ac:dyDescent="0.15">
      <c r="I21" s="38">
        <v>2039</v>
      </c>
    </row>
    <row r="22" spans="9:10" x14ac:dyDescent="0.15">
      <c r="I22" s="38">
        <v>2040</v>
      </c>
    </row>
    <row r="23" spans="9:10" x14ac:dyDescent="0.15">
      <c r="I23" s="38">
        <v>2041</v>
      </c>
    </row>
    <row r="24" spans="9:10" x14ac:dyDescent="0.15">
      <c r="I24" s="38">
        <v>2042</v>
      </c>
    </row>
    <row r="25" spans="9:10" x14ac:dyDescent="0.15">
      <c r="I25" s="38">
        <v>2043</v>
      </c>
    </row>
    <row r="26" spans="9:10" x14ac:dyDescent="0.15">
      <c r="I26" s="38">
        <v>2044</v>
      </c>
    </row>
    <row r="27" spans="9:10" x14ac:dyDescent="0.15">
      <c r="I27" s="38">
        <v>2045</v>
      </c>
    </row>
    <row r="28" spans="9:10" x14ac:dyDescent="0.15">
      <c r="I28" s="38">
        <v>2046</v>
      </c>
    </row>
    <row r="29" spans="9:10" x14ac:dyDescent="0.15">
      <c r="I29" s="38">
        <v>2047</v>
      </c>
    </row>
    <row r="30" spans="9:10" x14ac:dyDescent="0.15">
      <c r="I30" s="38">
        <v>2048</v>
      </c>
    </row>
    <row r="31" spans="9:10" x14ac:dyDescent="0.15">
      <c r="I31" s="38">
        <v>2049</v>
      </c>
    </row>
    <row r="32" spans="9:10" x14ac:dyDescent="0.15">
      <c r="I32" s="38">
        <v>2050</v>
      </c>
    </row>
    <row r="33" spans="9:9" x14ac:dyDescent="0.15">
      <c r="I33" s="38">
        <v>2051</v>
      </c>
    </row>
    <row r="34" spans="9:9" x14ac:dyDescent="0.15">
      <c r="I34" s="38">
        <v>2052</v>
      </c>
    </row>
    <row r="35" spans="9:9" x14ac:dyDescent="0.15">
      <c r="I35" s="38">
        <v>2053</v>
      </c>
    </row>
    <row r="36" spans="9:9" x14ac:dyDescent="0.15">
      <c r="I36" s="38">
        <v>2054</v>
      </c>
    </row>
    <row r="37" spans="9:9" x14ac:dyDescent="0.15">
      <c r="I37" s="38">
        <v>2055</v>
      </c>
    </row>
    <row r="38" spans="9:9" x14ac:dyDescent="0.15">
      <c r="I38" s="38">
        <v>2056</v>
      </c>
    </row>
    <row r="39" spans="9:9" x14ac:dyDescent="0.15">
      <c r="I39" s="38">
        <v>2057</v>
      </c>
    </row>
    <row r="40" spans="9:9" x14ac:dyDescent="0.15">
      <c r="I40" s="38">
        <v>2058</v>
      </c>
    </row>
    <row r="41" spans="9:9" x14ac:dyDescent="0.15">
      <c r="I41" s="38">
        <v>2059</v>
      </c>
    </row>
    <row r="42" spans="9:9" x14ac:dyDescent="0.15">
      <c r="I42" s="38">
        <v>2060</v>
      </c>
    </row>
    <row r="43" spans="9:9" x14ac:dyDescent="0.15">
      <c r="I43" s="38">
        <v>2061</v>
      </c>
    </row>
    <row r="44" spans="9:9" x14ac:dyDescent="0.15">
      <c r="I44" s="38">
        <v>2062</v>
      </c>
    </row>
    <row r="45" spans="9:9" x14ac:dyDescent="0.15">
      <c r="I45" s="38">
        <v>2063</v>
      </c>
    </row>
    <row r="46" spans="9:9" x14ac:dyDescent="0.15">
      <c r="I46" s="38">
        <v>2064</v>
      </c>
    </row>
    <row r="47" spans="9:9" x14ac:dyDescent="0.15">
      <c r="I47" s="38">
        <v>2065</v>
      </c>
    </row>
    <row r="48" spans="9:9" x14ac:dyDescent="0.15">
      <c r="I48" s="38">
        <v>2066</v>
      </c>
    </row>
    <row r="49" spans="9:9" x14ac:dyDescent="0.15">
      <c r="I49" s="38">
        <v>2067</v>
      </c>
    </row>
    <row r="50" spans="9:9" x14ac:dyDescent="0.15">
      <c r="I50" s="38">
        <v>2068</v>
      </c>
    </row>
    <row r="51" spans="9:9" x14ac:dyDescent="0.15">
      <c r="I51" s="38">
        <v>2069</v>
      </c>
    </row>
    <row r="52" spans="9:9" x14ac:dyDescent="0.15">
      <c r="I52" s="38">
        <v>2070</v>
      </c>
    </row>
    <row r="53" spans="9:9" x14ac:dyDescent="0.15">
      <c r="I53" s="38">
        <v>2071</v>
      </c>
    </row>
    <row r="54" spans="9:9" x14ac:dyDescent="0.15">
      <c r="I54" s="38">
        <v>2072</v>
      </c>
    </row>
    <row r="55" spans="9:9" x14ac:dyDescent="0.15">
      <c r="I55" s="38">
        <v>2073</v>
      </c>
    </row>
    <row r="56" spans="9:9" x14ac:dyDescent="0.15">
      <c r="I56" s="38">
        <v>2074</v>
      </c>
    </row>
    <row r="57" spans="9:9" x14ac:dyDescent="0.15">
      <c r="I57" s="38">
        <v>2075</v>
      </c>
    </row>
    <row r="58" spans="9:9" x14ac:dyDescent="0.15">
      <c r="I58" s="38">
        <v>2076</v>
      </c>
    </row>
    <row r="59" spans="9:9" x14ac:dyDescent="0.15">
      <c r="I59" s="38">
        <v>2077</v>
      </c>
    </row>
    <row r="60" spans="9:9" x14ac:dyDescent="0.15">
      <c r="I60" s="38">
        <v>2078</v>
      </c>
    </row>
    <row r="61" spans="9:9" x14ac:dyDescent="0.15">
      <c r="I61" s="38">
        <v>2079</v>
      </c>
    </row>
    <row r="62" spans="9:9" x14ac:dyDescent="0.15">
      <c r="I62" s="38">
        <v>2080</v>
      </c>
    </row>
    <row r="63" spans="9:9" x14ac:dyDescent="0.15">
      <c r="I63" s="38">
        <v>2081</v>
      </c>
    </row>
    <row r="64" spans="9:9" x14ac:dyDescent="0.15">
      <c r="I64" s="38">
        <v>2082</v>
      </c>
    </row>
    <row r="65" spans="9:9" x14ac:dyDescent="0.15">
      <c r="I65" s="38">
        <v>2083</v>
      </c>
    </row>
    <row r="66" spans="9:9" x14ac:dyDescent="0.15">
      <c r="I66" s="38">
        <v>2084</v>
      </c>
    </row>
    <row r="67" spans="9:9" x14ac:dyDescent="0.15">
      <c r="I67" s="38">
        <v>2085</v>
      </c>
    </row>
    <row r="68" spans="9:9" x14ac:dyDescent="0.15">
      <c r="I68" s="38">
        <v>2086</v>
      </c>
    </row>
    <row r="69" spans="9:9" x14ac:dyDescent="0.15">
      <c r="I69" s="38">
        <v>2087</v>
      </c>
    </row>
    <row r="70" spans="9:9" x14ac:dyDescent="0.15">
      <c r="I70" s="38">
        <v>2088</v>
      </c>
    </row>
    <row r="71" spans="9:9" x14ac:dyDescent="0.15">
      <c r="I71" s="38">
        <v>2089</v>
      </c>
    </row>
    <row r="72" spans="9:9" x14ac:dyDescent="0.15">
      <c r="I72" s="38">
        <v>2090</v>
      </c>
    </row>
    <row r="73" spans="9:9" x14ac:dyDescent="0.15">
      <c r="I73" s="38">
        <v>2091</v>
      </c>
    </row>
    <row r="74" spans="9:9" x14ac:dyDescent="0.15">
      <c r="I74" s="38">
        <v>2092</v>
      </c>
    </row>
    <row r="75" spans="9:9" x14ac:dyDescent="0.15">
      <c r="I75" s="38">
        <v>2093</v>
      </c>
    </row>
    <row r="76" spans="9:9" x14ac:dyDescent="0.15">
      <c r="I76" s="38">
        <v>2094</v>
      </c>
    </row>
    <row r="77" spans="9:9" x14ac:dyDescent="0.15">
      <c r="I77" s="38">
        <v>2095</v>
      </c>
    </row>
    <row r="78" spans="9:9" x14ac:dyDescent="0.15">
      <c r="I78" s="38">
        <v>2096</v>
      </c>
    </row>
    <row r="79" spans="9:9" x14ac:dyDescent="0.15">
      <c r="I79" s="38">
        <v>2097</v>
      </c>
    </row>
    <row r="80" spans="9:9" x14ac:dyDescent="0.15">
      <c r="I80" s="38">
        <v>2098</v>
      </c>
    </row>
    <row r="81" spans="9:9" x14ac:dyDescent="0.15">
      <c r="I81" s="38">
        <v>2099</v>
      </c>
    </row>
    <row r="82" spans="9:9" x14ac:dyDescent="0.15">
      <c r="I82" s="38">
        <v>2100</v>
      </c>
    </row>
    <row r="83" spans="9:9" x14ac:dyDescent="0.15">
      <c r="I83" s="38">
        <v>2101</v>
      </c>
    </row>
    <row r="84" spans="9:9" x14ac:dyDescent="0.15">
      <c r="I84" s="38">
        <v>2102</v>
      </c>
    </row>
    <row r="85" spans="9:9" x14ac:dyDescent="0.15">
      <c r="I85" s="38">
        <v>2103</v>
      </c>
    </row>
    <row r="86" spans="9:9" x14ac:dyDescent="0.15">
      <c r="I86" s="38">
        <v>2104</v>
      </c>
    </row>
    <row r="87" spans="9:9" x14ac:dyDescent="0.15">
      <c r="I87" s="38">
        <v>2105</v>
      </c>
    </row>
    <row r="88" spans="9:9" x14ac:dyDescent="0.15">
      <c r="I88" s="38">
        <v>2106</v>
      </c>
    </row>
    <row r="89" spans="9:9" x14ac:dyDescent="0.15">
      <c r="I89" s="38">
        <v>2107</v>
      </c>
    </row>
    <row r="90" spans="9:9" x14ac:dyDescent="0.15">
      <c r="I90" s="38">
        <v>2108</v>
      </c>
    </row>
    <row r="91" spans="9:9" x14ac:dyDescent="0.15">
      <c r="I91" s="38">
        <v>2109</v>
      </c>
    </row>
    <row r="92" spans="9:9" x14ac:dyDescent="0.15">
      <c r="I92" s="38">
        <v>2110</v>
      </c>
    </row>
    <row r="93" spans="9:9" x14ac:dyDescent="0.15">
      <c r="I93" s="38">
        <v>2111</v>
      </c>
    </row>
    <row r="94" spans="9:9" x14ac:dyDescent="0.15">
      <c r="I94" s="38">
        <v>2112</v>
      </c>
    </row>
    <row r="95" spans="9:9" x14ac:dyDescent="0.15">
      <c r="I95" s="38">
        <v>2113</v>
      </c>
    </row>
    <row r="96" spans="9:9" x14ac:dyDescent="0.15">
      <c r="I96" s="38">
        <v>2114</v>
      </c>
    </row>
    <row r="97" spans="9:9" x14ac:dyDescent="0.15">
      <c r="I97" s="38">
        <v>2115</v>
      </c>
    </row>
    <row r="98" spans="9:9" x14ac:dyDescent="0.15">
      <c r="I98" s="38">
        <v>2116</v>
      </c>
    </row>
    <row r="99" spans="9:9" x14ac:dyDescent="0.15">
      <c r="I99" s="38">
        <v>2117</v>
      </c>
    </row>
    <row r="100" spans="9:9" x14ac:dyDescent="0.15">
      <c r="I100" s="38">
        <v>2118</v>
      </c>
    </row>
    <row r="101" spans="9:9" x14ac:dyDescent="0.15">
      <c r="I101" s="38">
        <v>2119</v>
      </c>
    </row>
    <row r="102" spans="9:9" x14ac:dyDescent="0.15">
      <c r="I102" s="38">
        <v>2120</v>
      </c>
    </row>
    <row r="103" spans="9:9" x14ac:dyDescent="0.15">
      <c r="I103" s="38">
        <v>2121</v>
      </c>
    </row>
    <row r="104" spans="9:9" x14ac:dyDescent="0.15">
      <c r="I104" s="38">
        <v>2122</v>
      </c>
    </row>
    <row r="105" spans="9:9" x14ac:dyDescent="0.15">
      <c r="I105" s="38">
        <v>2123</v>
      </c>
    </row>
    <row r="106" spans="9:9" x14ac:dyDescent="0.15">
      <c r="I106" s="38">
        <v>2124</v>
      </c>
    </row>
    <row r="107" spans="9:9" x14ac:dyDescent="0.15">
      <c r="I107" s="38">
        <v>2125</v>
      </c>
    </row>
    <row r="108" spans="9:9" x14ac:dyDescent="0.15">
      <c r="I108" s="38">
        <v>2126</v>
      </c>
    </row>
    <row r="109" spans="9:9" x14ac:dyDescent="0.15">
      <c r="I109" s="38">
        <v>2127</v>
      </c>
    </row>
    <row r="110" spans="9:9" x14ac:dyDescent="0.15">
      <c r="I110" s="38">
        <v>2128</v>
      </c>
    </row>
    <row r="111" spans="9:9" x14ac:dyDescent="0.15">
      <c r="I111" s="38">
        <v>2129</v>
      </c>
    </row>
    <row r="112" spans="9:9" x14ac:dyDescent="0.15">
      <c r="I112" s="38">
        <v>2130</v>
      </c>
    </row>
    <row r="113" spans="9:9" x14ac:dyDescent="0.15">
      <c r="I113" s="38">
        <v>2131</v>
      </c>
    </row>
    <row r="114" spans="9:9" x14ac:dyDescent="0.15">
      <c r="I114" s="38">
        <v>2132</v>
      </c>
    </row>
    <row r="115" spans="9:9" x14ac:dyDescent="0.15">
      <c r="I115" s="38">
        <v>2133</v>
      </c>
    </row>
    <row r="116" spans="9:9" x14ac:dyDescent="0.15">
      <c r="I116" s="38">
        <v>2134</v>
      </c>
    </row>
    <row r="117" spans="9:9" x14ac:dyDescent="0.15">
      <c r="I117" s="38">
        <v>2135</v>
      </c>
    </row>
    <row r="118" spans="9:9" x14ac:dyDescent="0.15">
      <c r="I118" s="38">
        <v>2136</v>
      </c>
    </row>
    <row r="119" spans="9:9" x14ac:dyDescent="0.15">
      <c r="I119" s="38">
        <v>2137</v>
      </c>
    </row>
    <row r="120" spans="9:9" x14ac:dyDescent="0.15">
      <c r="I120" s="38">
        <v>2138</v>
      </c>
    </row>
    <row r="121" spans="9:9" x14ac:dyDescent="0.15">
      <c r="I121" s="38">
        <v>2139</v>
      </c>
    </row>
    <row r="122" spans="9:9" x14ac:dyDescent="0.15">
      <c r="I122" s="38">
        <v>2140</v>
      </c>
    </row>
    <row r="123" spans="9:9" x14ac:dyDescent="0.15">
      <c r="I123" s="38">
        <v>2141</v>
      </c>
    </row>
    <row r="124" spans="9:9" x14ac:dyDescent="0.15">
      <c r="I124" s="38">
        <v>2142</v>
      </c>
    </row>
    <row r="125" spans="9:9" x14ac:dyDescent="0.15">
      <c r="I125" s="38">
        <v>2143</v>
      </c>
    </row>
    <row r="126" spans="9:9" x14ac:dyDescent="0.15">
      <c r="I126" s="38">
        <v>2144</v>
      </c>
    </row>
    <row r="127" spans="9:9" x14ac:dyDescent="0.15">
      <c r="I127" s="38">
        <v>2145</v>
      </c>
    </row>
    <row r="128" spans="9:9" x14ac:dyDescent="0.15">
      <c r="I128" s="38">
        <v>2146</v>
      </c>
    </row>
    <row r="129" spans="9:9" x14ac:dyDescent="0.15">
      <c r="I129" s="38">
        <v>2147</v>
      </c>
    </row>
    <row r="130" spans="9:9" x14ac:dyDescent="0.15">
      <c r="I130" s="38">
        <v>2148</v>
      </c>
    </row>
    <row r="131" spans="9:9" x14ac:dyDescent="0.15">
      <c r="I131" s="38">
        <v>2149</v>
      </c>
    </row>
    <row r="132" spans="9:9" x14ac:dyDescent="0.15">
      <c r="I132" s="38">
        <v>2150</v>
      </c>
    </row>
    <row r="133" spans="9:9" x14ac:dyDescent="0.15">
      <c r="I133" s="38">
        <v>2151</v>
      </c>
    </row>
    <row r="134" spans="9:9" x14ac:dyDescent="0.15">
      <c r="I134" s="38">
        <v>2152</v>
      </c>
    </row>
    <row r="135" spans="9:9" x14ac:dyDescent="0.15">
      <c r="I135" s="38">
        <v>2153</v>
      </c>
    </row>
    <row r="136" spans="9:9" x14ac:dyDescent="0.15">
      <c r="I136" s="38">
        <v>2154</v>
      </c>
    </row>
    <row r="137" spans="9:9" x14ac:dyDescent="0.15">
      <c r="I137" s="38">
        <v>2155</v>
      </c>
    </row>
    <row r="138" spans="9:9" x14ac:dyDescent="0.15">
      <c r="I138" s="38">
        <v>2156</v>
      </c>
    </row>
    <row r="139" spans="9:9" x14ac:dyDescent="0.15">
      <c r="I139" s="38">
        <v>2157</v>
      </c>
    </row>
    <row r="140" spans="9:9" x14ac:dyDescent="0.15">
      <c r="I140" s="38">
        <v>2158</v>
      </c>
    </row>
    <row r="141" spans="9:9" x14ac:dyDescent="0.15">
      <c r="I141" s="38">
        <v>2159</v>
      </c>
    </row>
    <row r="142" spans="9:9" x14ac:dyDescent="0.15">
      <c r="I142" s="38">
        <v>2160</v>
      </c>
    </row>
    <row r="143" spans="9:9" x14ac:dyDescent="0.15">
      <c r="I143" s="38">
        <v>2161</v>
      </c>
    </row>
    <row r="144" spans="9:9" x14ac:dyDescent="0.15">
      <c r="I144" s="38">
        <v>2162</v>
      </c>
    </row>
    <row r="145" spans="9:9" x14ac:dyDescent="0.15">
      <c r="I145" s="38">
        <v>2163</v>
      </c>
    </row>
    <row r="146" spans="9:9" x14ac:dyDescent="0.15">
      <c r="I146" s="38">
        <v>2164</v>
      </c>
    </row>
    <row r="147" spans="9:9" x14ac:dyDescent="0.15">
      <c r="I147" s="38">
        <v>2165</v>
      </c>
    </row>
    <row r="148" spans="9:9" x14ac:dyDescent="0.15">
      <c r="I148" s="38">
        <v>2166</v>
      </c>
    </row>
    <row r="149" spans="9:9" x14ac:dyDescent="0.15">
      <c r="I149" s="38">
        <v>2167</v>
      </c>
    </row>
    <row r="150" spans="9:9" x14ac:dyDescent="0.15">
      <c r="I150" s="38">
        <v>2168</v>
      </c>
    </row>
    <row r="151" spans="9:9" x14ac:dyDescent="0.15">
      <c r="I151" s="38">
        <v>2169</v>
      </c>
    </row>
    <row r="152" spans="9:9" x14ac:dyDescent="0.15">
      <c r="I152" s="38">
        <v>2170</v>
      </c>
    </row>
    <row r="153" spans="9:9" x14ac:dyDescent="0.15">
      <c r="I153" s="38">
        <v>2171</v>
      </c>
    </row>
    <row r="154" spans="9:9" x14ac:dyDescent="0.15">
      <c r="I154" s="38">
        <v>2172</v>
      </c>
    </row>
    <row r="155" spans="9:9" x14ac:dyDescent="0.15">
      <c r="I155" s="38">
        <v>2173</v>
      </c>
    </row>
    <row r="156" spans="9:9" x14ac:dyDescent="0.15">
      <c r="I156" s="38">
        <v>2174</v>
      </c>
    </row>
    <row r="157" spans="9:9" x14ac:dyDescent="0.15">
      <c r="I157" s="38">
        <v>2175</v>
      </c>
    </row>
    <row r="158" spans="9:9" x14ac:dyDescent="0.15">
      <c r="I158" s="38">
        <v>2176</v>
      </c>
    </row>
    <row r="159" spans="9:9" x14ac:dyDescent="0.15">
      <c r="I159" s="38">
        <v>2177</v>
      </c>
    </row>
    <row r="160" spans="9:9" x14ac:dyDescent="0.15">
      <c r="I160" s="38">
        <v>2178</v>
      </c>
    </row>
    <row r="161" spans="9:9" x14ac:dyDescent="0.15">
      <c r="I161" s="38">
        <v>2179</v>
      </c>
    </row>
    <row r="162" spans="9:9" x14ac:dyDescent="0.15">
      <c r="I162" s="38">
        <v>2180</v>
      </c>
    </row>
    <row r="163" spans="9:9" x14ac:dyDescent="0.15">
      <c r="I163" s="38">
        <v>2181</v>
      </c>
    </row>
    <row r="164" spans="9:9" x14ac:dyDescent="0.15">
      <c r="I164" s="38">
        <v>2182</v>
      </c>
    </row>
    <row r="165" spans="9:9" x14ac:dyDescent="0.15">
      <c r="I165" s="38">
        <v>2183</v>
      </c>
    </row>
    <row r="166" spans="9:9" x14ac:dyDescent="0.15">
      <c r="I166" s="38">
        <v>2184</v>
      </c>
    </row>
    <row r="167" spans="9:9" x14ac:dyDescent="0.15">
      <c r="I167" s="38">
        <v>2185</v>
      </c>
    </row>
    <row r="168" spans="9:9" x14ac:dyDescent="0.15">
      <c r="I168" s="38">
        <v>2186</v>
      </c>
    </row>
    <row r="169" spans="9:9" x14ac:dyDescent="0.15">
      <c r="I169" s="38">
        <v>2187</v>
      </c>
    </row>
    <row r="170" spans="9:9" x14ac:dyDescent="0.15">
      <c r="I170" s="38">
        <v>2188</v>
      </c>
    </row>
    <row r="171" spans="9:9" x14ac:dyDescent="0.15">
      <c r="I171" s="38">
        <v>2189</v>
      </c>
    </row>
    <row r="172" spans="9:9" x14ac:dyDescent="0.15">
      <c r="I172" s="38">
        <v>2190</v>
      </c>
    </row>
    <row r="173" spans="9:9" x14ac:dyDescent="0.15">
      <c r="I173" s="38">
        <v>2191</v>
      </c>
    </row>
    <row r="174" spans="9:9" x14ac:dyDescent="0.15">
      <c r="I174" s="38">
        <v>2192</v>
      </c>
    </row>
    <row r="175" spans="9:9" x14ac:dyDescent="0.15">
      <c r="I175" s="38">
        <v>2193</v>
      </c>
    </row>
    <row r="176" spans="9:9" x14ac:dyDescent="0.15">
      <c r="I176" s="38">
        <v>2194</v>
      </c>
    </row>
    <row r="177" spans="9:9" x14ac:dyDescent="0.15">
      <c r="I177" s="38">
        <v>2195</v>
      </c>
    </row>
    <row r="178" spans="9:9" x14ac:dyDescent="0.15">
      <c r="I178" s="38">
        <v>2196</v>
      </c>
    </row>
    <row r="179" spans="9:9" x14ac:dyDescent="0.15">
      <c r="I179" s="38">
        <v>2197</v>
      </c>
    </row>
    <row r="180" spans="9:9" x14ac:dyDescent="0.15">
      <c r="I180" s="38">
        <v>2198</v>
      </c>
    </row>
    <row r="181" spans="9:9" x14ac:dyDescent="0.15">
      <c r="I181" s="38">
        <v>2199</v>
      </c>
    </row>
    <row r="182" spans="9:9" x14ac:dyDescent="0.15">
      <c r="I182" s="38">
        <v>2200</v>
      </c>
    </row>
    <row r="183" spans="9:9" x14ac:dyDescent="0.15">
      <c r="I183" s="38">
        <v>2201</v>
      </c>
    </row>
    <row r="184" spans="9:9" x14ac:dyDescent="0.15">
      <c r="I184" s="38">
        <v>2202</v>
      </c>
    </row>
    <row r="185" spans="9:9" x14ac:dyDescent="0.15">
      <c r="I185" s="38">
        <v>2203</v>
      </c>
    </row>
    <row r="186" spans="9:9" x14ac:dyDescent="0.15">
      <c r="I186" s="38">
        <v>2204</v>
      </c>
    </row>
    <row r="187" spans="9:9" x14ac:dyDescent="0.15">
      <c r="I187" s="38">
        <v>2205</v>
      </c>
    </row>
    <row r="188" spans="9:9" x14ac:dyDescent="0.15">
      <c r="I188" s="38">
        <v>2206</v>
      </c>
    </row>
    <row r="189" spans="9:9" x14ac:dyDescent="0.15">
      <c r="I189" s="38">
        <v>2207</v>
      </c>
    </row>
    <row r="190" spans="9:9" x14ac:dyDescent="0.15">
      <c r="I190" s="38">
        <v>2208</v>
      </c>
    </row>
    <row r="191" spans="9:9" x14ac:dyDescent="0.15">
      <c r="I191" s="38">
        <v>2209</v>
      </c>
    </row>
    <row r="192" spans="9:9" x14ac:dyDescent="0.15">
      <c r="I192" s="38">
        <v>2210</v>
      </c>
    </row>
    <row r="193" spans="9:9" x14ac:dyDescent="0.15">
      <c r="I193" s="38">
        <v>2211</v>
      </c>
    </row>
    <row r="194" spans="9:9" x14ac:dyDescent="0.15">
      <c r="I194" s="38">
        <v>2212</v>
      </c>
    </row>
    <row r="195" spans="9:9" x14ac:dyDescent="0.15">
      <c r="I195" s="38">
        <v>2213</v>
      </c>
    </row>
    <row r="196" spans="9:9" x14ac:dyDescent="0.15">
      <c r="I196" s="38">
        <v>2214</v>
      </c>
    </row>
    <row r="197" spans="9:9" x14ac:dyDescent="0.15">
      <c r="I197" s="38">
        <v>2215</v>
      </c>
    </row>
    <row r="198" spans="9:9" x14ac:dyDescent="0.15">
      <c r="I198" s="38">
        <v>2216</v>
      </c>
    </row>
    <row r="199" spans="9:9" x14ac:dyDescent="0.15">
      <c r="I199" s="38">
        <v>2217</v>
      </c>
    </row>
    <row r="200" spans="9:9" x14ac:dyDescent="0.15">
      <c r="I200" s="38">
        <v>2218</v>
      </c>
    </row>
    <row r="201" spans="9:9" x14ac:dyDescent="0.15">
      <c r="I201" s="38">
        <v>2219</v>
      </c>
    </row>
    <row r="202" spans="9:9" x14ac:dyDescent="0.15">
      <c r="I202" s="38">
        <v>2220</v>
      </c>
    </row>
    <row r="203" spans="9:9" x14ac:dyDescent="0.15">
      <c r="I203" s="38">
        <v>2221</v>
      </c>
    </row>
    <row r="204" spans="9:9" x14ac:dyDescent="0.15">
      <c r="I204" s="38">
        <v>2222</v>
      </c>
    </row>
    <row r="205" spans="9:9" x14ac:dyDescent="0.15">
      <c r="I205" s="38">
        <v>2223</v>
      </c>
    </row>
    <row r="206" spans="9:9" x14ac:dyDescent="0.15">
      <c r="I206" s="38">
        <v>2224</v>
      </c>
    </row>
    <row r="207" spans="9:9" x14ac:dyDescent="0.15">
      <c r="I207" s="38">
        <v>2225</v>
      </c>
    </row>
    <row r="208" spans="9:9" x14ac:dyDescent="0.15">
      <c r="I208" s="38">
        <v>2226</v>
      </c>
    </row>
    <row r="209" spans="9:9" x14ac:dyDescent="0.15">
      <c r="I209" s="38">
        <v>2227</v>
      </c>
    </row>
    <row r="210" spans="9:9" x14ac:dyDescent="0.15">
      <c r="I210" s="38">
        <v>2228</v>
      </c>
    </row>
    <row r="211" spans="9:9" x14ac:dyDescent="0.15">
      <c r="I211" s="38">
        <v>2229</v>
      </c>
    </row>
    <row r="212" spans="9:9" x14ac:dyDescent="0.15">
      <c r="I212" s="38">
        <v>2230</v>
      </c>
    </row>
    <row r="213" spans="9:9" x14ac:dyDescent="0.15">
      <c r="I213" s="38">
        <v>2231</v>
      </c>
    </row>
    <row r="214" spans="9:9" x14ac:dyDescent="0.15">
      <c r="I214" s="38">
        <v>2232</v>
      </c>
    </row>
    <row r="215" spans="9:9" x14ac:dyDescent="0.15">
      <c r="I215" s="38">
        <v>2233</v>
      </c>
    </row>
    <row r="216" spans="9:9" x14ac:dyDescent="0.15">
      <c r="I216" s="38">
        <v>2234</v>
      </c>
    </row>
    <row r="217" spans="9:9" x14ac:dyDescent="0.15">
      <c r="I217" s="38">
        <v>2235</v>
      </c>
    </row>
    <row r="218" spans="9:9" x14ac:dyDescent="0.15">
      <c r="I218" s="38">
        <v>2236</v>
      </c>
    </row>
    <row r="219" spans="9:9" x14ac:dyDescent="0.15">
      <c r="I219" s="38">
        <v>2237</v>
      </c>
    </row>
    <row r="220" spans="9:9" x14ac:dyDescent="0.15">
      <c r="I220" s="38">
        <v>2238</v>
      </c>
    </row>
    <row r="221" spans="9:9" x14ac:dyDescent="0.15">
      <c r="I221" s="38">
        <v>2239</v>
      </c>
    </row>
    <row r="222" spans="9:9" x14ac:dyDescent="0.15">
      <c r="I222" s="38">
        <v>2240</v>
      </c>
    </row>
    <row r="223" spans="9:9" x14ac:dyDescent="0.15">
      <c r="I223" s="38">
        <v>2241</v>
      </c>
    </row>
    <row r="224" spans="9:9" x14ac:dyDescent="0.15">
      <c r="I224" s="38">
        <v>2242</v>
      </c>
    </row>
    <row r="225" spans="9:9" x14ac:dyDescent="0.15">
      <c r="I225" s="38">
        <v>2243</v>
      </c>
    </row>
    <row r="226" spans="9:9" x14ac:dyDescent="0.15">
      <c r="I226" s="38">
        <v>2244</v>
      </c>
    </row>
    <row r="227" spans="9:9" x14ac:dyDescent="0.15">
      <c r="I227" s="38">
        <v>2245</v>
      </c>
    </row>
    <row r="228" spans="9:9" x14ac:dyDescent="0.15">
      <c r="I228" s="38">
        <v>2246</v>
      </c>
    </row>
    <row r="229" spans="9:9" x14ac:dyDescent="0.15">
      <c r="I229" s="38">
        <v>2247</v>
      </c>
    </row>
    <row r="230" spans="9:9" x14ac:dyDescent="0.15">
      <c r="I230" s="38">
        <v>2248</v>
      </c>
    </row>
    <row r="231" spans="9:9" x14ac:dyDescent="0.15">
      <c r="I231" s="38">
        <v>2249</v>
      </c>
    </row>
    <row r="232" spans="9:9" x14ac:dyDescent="0.15">
      <c r="I232" s="38">
        <v>2250</v>
      </c>
    </row>
    <row r="233" spans="9:9" x14ac:dyDescent="0.15">
      <c r="I233" s="38">
        <v>2251</v>
      </c>
    </row>
    <row r="234" spans="9:9" x14ac:dyDescent="0.15">
      <c r="I234" s="38">
        <v>2252</v>
      </c>
    </row>
    <row r="235" spans="9:9" x14ac:dyDescent="0.15">
      <c r="I235" s="38">
        <v>2253</v>
      </c>
    </row>
    <row r="236" spans="9:9" x14ac:dyDescent="0.15">
      <c r="I236" s="38">
        <v>2254</v>
      </c>
    </row>
    <row r="237" spans="9:9" x14ac:dyDescent="0.15">
      <c r="I237" s="38">
        <v>2255</v>
      </c>
    </row>
    <row r="238" spans="9:9" x14ac:dyDescent="0.15">
      <c r="I238" s="38">
        <v>2256</v>
      </c>
    </row>
    <row r="239" spans="9:9" x14ac:dyDescent="0.15">
      <c r="I239" s="38">
        <v>2257</v>
      </c>
    </row>
    <row r="240" spans="9:9" x14ac:dyDescent="0.15">
      <c r="I240" s="38">
        <v>2258</v>
      </c>
    </row>
    <row r="241" spans="9:9" x14ac:dyDescent="0.15">
      <c r="I241" s="38">
        <v>2259</v>
      </c>
    </row>
    <row r="242" spans="9:9" x14ac:dyDescent="0.15">
      <c r="I242" s="38">
        <v>2260</v>
      </c>
    </row>
    <row r="243" spans="9:9" x14ac:dyDescent="0.15">
      <c r="I243" s="38">
        <v>2261</v>
      </c>
    </row>
    <row r="244" spans="9:9" x14ac:dyDescent="0.15">
      <c r="I244" s="38">
        <v>2262</v>
      </c>
    </row>
    <row r="245" spans="9:9" x14ac:dyDescent="0.15">
      <c r="I245" s="38">
        <v>2263</v>
      </c>
    </row>
    <row r="246" spans="9:9" x14ac:dyDescent="0.15">
      <c r="I246" s="38">
        <v>2264</v>
      </c>
    </row>
    <row r="247" spans="9:9" x14ac:dyDescent="0.15">
      <c r="I247" s="38">
        <v>2265</v>
      </c>
    </row>
    <row r="248" spans="9:9" x14ac:dyDescent="0.15">
      <c r="I248" s="38">
        <v>2266</v>
      </c>
    </row>
    <row r="249" spans="9:9" x14ac:dyDescent="0.15">
      <c r="I249" s="38">
        <v>2267</v>
      </c>
    </row>
    <row r="250" spans="9:9" x14ac:dyDescent="0.15">
      <c r="I250" s="38">
        <v>2268</v>
      </c>
    </row>
    <row r="251" spans="9:9" x14ac:dyDescent="0.15">
      <c r="I251" s="38">
        <v>2269</v>
      </c>
    </row>
    <row r="252" spans="9:9" x14ac:dyDescent="0.15">
      <c r="I252" s="38">
        <v>2270</v>
      </c>
    </row>
    <row r="253" spans="9:9" x14ac:dyDescent="0.15">
      <c r="I253" s="38">
        <v>2271</v>
      </c>
    </row>
    <row r="254" spans="9:9" x14ac:dyDescent="0.15">
      <c r="I254" s="38">
        <v>2272</v>
      </c>
    </row>
    <row r="255" spans="9:9" x14ac:dyDescent="0.15">
      <c r="I255" s="38">
        <v>2273</v>
      </c>
    </row>
    <row r="256" spans="9:9" x14ac:dyDescent="0.15">
      <c r="I256" s="38">
        <v>2274</v>
      </c>
    </row>
    <row r="257" spans="9:9" x14ac:dyDescent="0.15">
      <c r="I257" s="38">
        <v>2275</v>
      </c>
    </row>
    <row r="258" spans="9:9" x14ac:dyDescent="0.15">
      <c r="I258" s="38">
        <v>2276</v>
      </c>
    </row>
    <row r="259" spans="9:9" x14ac:dyDescent="0.15">
      <c r="I259" s="38">
        <v>2277</v>
      </c>
    </row>
    <row r="260" spans="9:9" x14ac:dyDescent="0.15">
      <c r="I260" s="38">
        <v>2278</v>
      </c>
    </row>
    <row r="261" spans="9:9" x14ac:dyDescent="0.15">
      <c r="I261" s="38">
        <v>2279</v>
      </c>
    </row>
    <row r="262" spans="9:9" x14ac:dyDescent="0.15">
      <c r="I262" s="38">
        <v>2280</v>
      </c>
    </row>
    <row r="263" spans="9:9" x14ac:dyDescent="0.15">
      <c r="I263" s="38">
        <v>2281</v>
      </c>
    </row>
    <row r="264" spans="9:9" x14ac:dyDescent="0.15">
      <c r="I264" s="38">
        <v>2282</v>
      </c>
    </row>
    <row r="265" spans="9:9" x14ac:dyDescent="0.15">
      <c r="I265" s="38">
        <v>2283</v>
      </c>
    </row>
    <row r="266" spans="9:9" x14ac:dyDescent="0.15">
      <c r="I266" s="38">
        <v>2284</v>
      </c>
    </row>
    <row r="267" spans="9:9" x14ac:dyDescent="0.15">
      <c r="I267" s="38">
        <v>2285</v>
      </c>
    </row>
    <row r="268" spans="9:9" x14ac:dyDescent="0.15">
      <c r="I268" s="38">
        <v>2286</v>
      </c>
    </row>
    <row r="269" spans="9:9" x14ac:dyDescent="0.15">
      <c r="I269" s="38">
        <v>2287</v>
      </c>
    </row>
    <row r="270" spans="9:9" x14ac:dyDescent="0.15">
      <c r="I270" s="38">
        <v>2288</v>
      </c>
    </row>
    <row r="271" spans="9:9" x14ac:dyDescent="0.15">
      <c r="I271" s="38">
        <v>2289</v>
      </c>
    </row>
    <row r="272" spans="9:9" x14ac:dyDescent="0.15">
      <c r="I272" s="38">
        <v>2290</v>
      </c>
    </row>
    <row r="273" spans="9:9" x14ac:dyDescent="0.15">
      <c r="I273" s="38">
        <v>2291</v>
      </c>
    </row>
    <row r="274" spans="9:9" x14ac:dyDescent="0.15">
      <c r="I274" s="38">
        <v>2292</v>
      </c>
    </row>
    <row r="275" spans="9:9" x14ac:dyDescent="0.15">
      <c r="I275" s="38">
        <v>2293</v>
      </c>
    </row>
    <row r="276" spans="9:9" x14ac:dyDescent="0.15">
      <c r="I276" s="38">
        <v>2294</v>
      </c>
    </row>
    <row r="277" spans="9:9" x14ac:dyDescent="0.15">
      <c r="I277" s="38">
        <v>2295</v>
      </c>
    </row>
    <row r="278" spans="9:9" x14ac:dyDescent="0.15">
      <c r="I278" s="38">
        <v>2296</v>
      </c>
    </row>
    <row r="279" spans="9:9" x14ac:dyDescent="0.15">
      <c r="I279" s="38">
        <v>2297</v>
      </c>
    </row>
    <row r="280" spans="9:9" x14ac:dyDescent="0.15">
      <c r="I280" s="38">
        <v>2298</v>
      </c>
    </row>
    <row r="281" spans="9:9" x14ac:dyDescent="0.15">
      <c r="I281" s="38">
        <v>2299</v>
      </c>
    </row>
    <row r="282" spans="9:9" x14ac:dyDescent="0.15">
      <c r="I282" s="38">
        <v>2300</v>
      </c>
    </row>
    <row r="283" spans="9:9" x14ac:dyDescent="0.15">
      <c r="I283" s="38">
        <v>2301</v>
      </c>
    </row>
    <row r="284" spans="9:9" x14ac:dyDescent="0.15">
      <c r="I284" s="38">
        <v>2302</v>
      </c>
    </row>
    <row r="285" spans="9:9" x14ac:dyDescent="0.15">
      <c r="I285" s="38">
        <v>2303</v>
      </c>
    </row>
    <row r="286" spans="9:9" x14ac:dyDescent="0.15">
      <c r="I286" s="38">
        <v>2304</v>
      </c>
    </row>
    <row r="287" spans="9:9" x14ac:dyDescent="0.15">
      <c r="I287" s="38">
        <v>2305</v>
      </c>
    </row>
    <row r="288" spans="9:9" x14ac:dyDescent="0.15">
      <c r="I288" s="38">
        <v>2306</v>
      </c>
    </row>
    <row r="289" spans="9:9" x14ac:dyDescent="0.15">
      <c r="I289" s="38">
        <v>2307</v>
      </c>
    </row>
    <row r="290" spans="9:9" x14ac:dyDescent="0.15">
      <c r="I290" s="38">
        <v>2308</v>
      </c>
    </row>
    <row r="291" spans="9:9" x14ac:dyDescent="0.15">
      <c r="I291" s="38">
        <v>2309</v>
      </c>
    </row>
    <row r="292" spans="9:9" x14ac:dyDescent="0.15">
      <c r="I292" s="38">
        <v>2310</v>
      </c>
    </row>
    <row r="293" spans="9:9" x14ac:dyDescent="0.15">
      <c r="I293" s="38">
        <v>2311</v>
      </c>
    </row>
    <row r="294" spans="9:9" x14ac:dyDescent="0.15">
      <c r="I294" s="38">
        <v>2312</v>
      </c>
    </row>
    <row r="295" spans="9:9" x14ac:dyDescent="0.15">
      <c r="I295" s="38">
        <v>2313</v>
      </c>
    </row>
    <row r="296" spans="9:9" x14ac:dyDescent="0.15">
      <c r="I296" s="38">
        <v>2314</v>
      </c>
    </row>
    <row r="297" spans="9:9" x14ac:dyDescent="0.15">
      <c r="I297" s="38">
        <v>2315</v>
      </c>
    </row>
    <row r="298" spans="9:9" x14ac:dyDescent="0.15">
      <c r="I298" s="38">
        <v>2316</v>
      </c>
    </row>
    <row r="299" spans="9:9" x14ac:dyDescent="0.15">
      <c r="I299" s="38">
        <v>2317</v>
      </c>
    </row>
    <row r="300" spans="9:9" x14ac:dyDescent="0.15">
      <c r="I300" s="38">
        <v>2318</v>
      </c>
    </row>
    <row r="301" spans="9:9" x14ac:dyDescent="0.15">
      <c r="I301" s="38">
        <v>2319</v>
      </c>
    </row>
    <row r="302" spans="9:9" x14ac:dyDescent="0.15">
      <c r="I302" s="38">
        <v>2320</v>
      </c>
    </row>
    <row r="303" spans="9:9" x14ac:dyDescent="0.15">
      <c r="I303" s="38">
        <v>2321</v>
      </c>
    </row>
    <row r="304" spans="9:9" x14ac:dyDescent="0.15">
      <c r="I304" s="38">
        <v>2322</v>
      </c>
    </row>
    <row r="305" spans="9:9" x14ac:dyDescent="0.15">
      <c r="I305" s="38">
        <v>2323</v>
      </c>
    </row>
    <row r="306" spans="9:9" x14ac:dyDescent="0.15">
      <c r="I306" s="38">
        <v>2324</v>
      </c>
    </row>
    <row r="307" spans="9:9" x14ac:dyDescent="0.15">
      <c r="I307" s="38">
        <v>2325</v>
      </c>
    </row>
    <row r="308" spans="9:9" x14ac:dyDescent="0.15">
      <c r="I308" s="38">
        <v>2326</v>
      </c>
    </row>
    <row r="309" spans="9:9" x14ac:dyDescent="0.15">
      <c r="I309" s="38">
        <v>2327</v>
      </c>
    </row>
    <row r="310" spans="9:9" x14ac:dyDescent="0.15">
      <c r="I310" s="38">
        <v>2328</v>
      </c>
    </row>
    <row r="311" spans="9:9" x14ac:dyDescent="0.15">
      <c r="I311" s="38">
        <v>2329</v>
      </c>
    </row>
    <row r="312" spans="9:9" x14ac:dyDescent="0.15">
      <c r="I312" s="38">
        <v>2330</v>
      </c>
    </row>
    <row r="313" spans="9:9" x14ac:dyDescent="0.15">
      <c r="I313" s="38">
        <v>2331</v>
      </c>
    </row>
    <row r="314" spans="9:9" x14ac:dyDescent="0.15">
      <c r="I314" s="38">
        <v>2332</v>
      </c>
    </row>
    <row r="315" spans="9:9" x14ac:dyDescent="0.15">
      <c r="I315" s="38">
        <v>2333</v>
      </c>
    </row>
    <row r="316" spans="9:9" x14ac:dyDescent="0.15">
      <c r="I316" s="38">
        <v>2334</v>
      </c>
    </row>
    <row r="317" spans="9:9" x14ac:dyDescent="0.15">
      <c r="I317" s="38">
        <v>2335</v>
      </c>
    </row>
    <row r="318" spans="9:9" x14ac:dyDescent="0.15">
      <c r="I318" s="38">
        <v>2336</v>
      </c>
    </row>
    <row r="319" spans="9:9" x14ac:dyDescent="0.15">
      <c r="I319" s="38">
        <v>2337</v>
      </c>
    </row>
    <row r="320" spans="9:9" x14ac:dyDescent="0.15">
      <c r="I320" s="38">
        <v>2338</v>
      </c>
    </row>
    <row r="321" spans="9:9" x14ac:dyDescent="0.15">
      <c r="I321" s="38">
        <v>2339</v>
      </c>
    </row>
    <row r="322" spans="9:9" x14ac:dyDescent="0.15">
      <c r="I322" s="38">
        <v>2340</v>
      </c>
    </row>
    <row r="323" spans="9:9" x14ac:dyDescent="0.15">
      <c r="I323" s="38">
        <v>2341</v>
      </c>
    </row>
    <row r="324" spans="9:9" x14ac:dyDescent="0.15">
      <c r="I324" s="38">
        <v>2342</v>
      </c>
    </row>
    <row r="325" spans="9:9" x14ac:dyDescent="0.15">
      <c r="I325" s="38">
        <v>2343</v>
      </c>
    </row>
    <row r="326" spans="9:9" x14ac:dyDescent="0.15">
      <c r="I326" s="38">
        <v>2344</v>
      </c>
    </row>
    <row r="327" spans="9:9" x14ac:dyDescent="0.15">
      <c r="I327" s="38">
        <v>2345</v>
      </c>
    </row>
    <row r="328" spans="9:9" x14ac:dyDescent="0.15">
      <c r="I328" s="38">
        <v>2346</v>
      </c>
    </row>
    <row r="329" spans="9:9" x14ac:dyDescent="0.15">
      <c r="I329" s="38">
        <v>2347</v>
      </c>
    </row>
    <row r="330" spans="9:9" x14ac:dyDescent="0.15">
      <c r="I330" s="38">
        <v>2348</v>
      </c>
    </row>
    <row r="331" spans="9:9" x14ac:dyDescent="0.15">
      <c r="I331" s="38">
        <v>2349</v>
      </c>
    </row>
    <row r="332" spans="9:9" x14ac:dyDescent="0.15">
      <c r="I332" s="38">
        <v>2350</v>
      </c>
    </row>
    <row r="333" spans="9:9" x14ac:dyDescent="0.15">
      <c r="I333" s="38">
        <v>2351</v>
      </c>
    </row>
    <row r="334" spans="9:9" x14ac:dyDescent="0.15">
      <c r="I334" s="38">
        <v>2352</v>
      </c>
    </row>
    <row r="335" spans="9:9" x14ac:dyDescent="0.15">
      <c r="I335" s="38">
        <v>2353</v>
      </c>
    </row>
    <row r="336" spans="9:9" x14ac:dyDescent="0.15">
      <c r="I336" s="38">
        <v>2354</v>
      </c>
    </row>
    <row r="337" spans="9:9" x14ac:dyDescent="0.15">
      <c r="I337" s="38">
        <v>2355</v>
      </c>
    </row>
    <row r="338" spans="9:9" x14ac:dyDescent="0.15">
      <c r="I338" s="38">
        <v>2356</v>
      </c>
    </row>
    <row r="339" spans="9:9" x14ac:dyDescent="0.15">
      <c r="I339" s="38">
        <v>2357</v>
      </c>
    </row>
    <row r="340" spans="9:9" x14ac:dyDescent="0.15">
      <c r="I340" s="38">
        <v>2358</v>
      </c>
    </row>
    <row r="341" spans="9:9" x14ac:dyDescent="0.15">
      <c r="I341" s="38">
        <v>2359</v>
      </c>
    </row>
    <row r="342" spans="9:9" x14ac:dyDescent="0.15">
      <c r="I342" s="38">
        <v>2360</v>
      </c>
    </row>
    <row r="343" spans="9:9" x14ac:dyDescent="0.15">
      <c r="I343" s="38">
        <v>2361</v>
      </c>
    </row>
    <row r="344" spans="9:9" x14ac:dyDescent="0.15">
      <c r="I344" s="38">
        <v>2362</v>
      </c>
    </row>
    <row r="345" spans="9:9" x14ac:dyDescent="0.15">
      <c r="I345" s="38">
        <v>2363</v>
      </c>
    </row>
    <row r="346" spans="9:9" x14ac:dyDescent="0.15">
      <c r="I346" s="38">
        <v>2364</v>
      </c>
    </row>
    <row r="347" spans="9:9" x14ac:dyDescent="0.15">
      <c r="I347" s="38">
        <v>2365</v>
      </c>
    </row>
    <row r="348" spans="9:9" x14ac:dyDescent="0.15">
      <c r="I348" s="38">
        <v>2366</v>
      </c>
    </row>
    <row r="349" spans="9:9" x14ac:dyDescent="0.15">
      <c r="I349" s="38">
        <v>2367</v>
      </c>
    </row>
    <row r="350" spans="9:9" x14ac:dyDescent="0.15">
      <c r="I350" s="38">
        <v>2368</v>
      </c>
    </row>
    <row r="351" spans="9:9" x14ac:dyDescent="0.15">
      <c r="I351" s="38">
        <v>2369</v>
      </c>
    </row>
    <row r="352" spans="9:9" x14ac:dyDescent="0.15">
      <c r="I352" s="38">
        <v>2370</v>
      </c>
    </row>
    <row r="353" spans="9:9" x14ac:dyDescent="0.15">
      <c r="I353" s="38">
        <v>2371</v>
      </c>
    </row>
    <row r="354" spans="9:9" x14ac:dyDescent="0.15">
      <c r="I354" s="38">
        <v>2372</v>
      </c>
    </row>
    <row r="355" spans="9:9" x14ac:dyDescent="0.15">
      <c r="I355" s="38">
        <v>2373</v>
      </c>
    </row>
    <row r="356" spans="9:9" x14ac:dyDescent="0.15">
      <c r="I356" s="38">
        <v>2374</v>
      </c>
    </row>
    <row r="357" spans="9:9" x14ac:dyDescent="0.15">
      <c r="I357" s="38">
        <v>2375</v>
      </c>
    </row>
    <row r="358" spans="9:9" x14ac:dyDescent="0.15">
      <c r="I358" s="38">
        <v>2376</v>
      </c>
    </row>
    <row r="359" spans="9:9" x14ac:dyDescent="0.15">
      <c r="I359" s="38">
        <v>2377</v>
      </c>
    </row>
    <row r="360" spans="9:9" x14ac:dyDescent="0.15">
      <c r="I360" s="38">
        <v>2378</v>
      </c>
    </row>
    <row r="361" spans="9:9" x14ac:dyDescent="0.15">
      <c r="I361" s="38">
        <v>2379</v>
      </c>
    </row>
    <row r="362" spans="9:9" x14ac:dyDescent="0.15">
      <c r="I362" s="38">
        <v>2380</v>
      </c>
    </row>
    <row r="363" spans="9:9" x14ac:dyDescent="0.15">
      <c r="I363" s="38">
        <v>2381</v>
      </c>
    </row>
    <row r="364" spans="9:9" x14ac:dyDescent="0.15">
      <c r="I364" s="38">
        <v>2382</v>
      </c>
    </row>
    <row r="365" spans="9:9" x14ac:dyDescent="0.15">
      <c r="I365" s="38">
        <v>2383</v>
      </c>
    </row>
    <row r="366" spans="9:9" x14ac:dyDescent="0.15">
      <c r="I366" s="38">
        <v>2384</v>
      </c>
    </row>
    <row r="367" spans="9:9" x14ac:dyDescent="0.15">
      <c r="I367" s="38">
        <v>2385</v>
      </c>
    </row>
    <row r="368" spans="9:9" x14ac:dyDescent="0.15">
      <c r="I368" s="38">
        <v>2386</v>
      </c>
    </row>
    <row r="369" spans="9:9" x14ac:dyDescent="0.15">
      <c r="I369" s="38">
        <v>2387</v>
      </c>
    </row>
    <row r="370" spans="9:9" x14ac:dyDescent="0.15">
      <c r="I370" s="38">
        <v>2388</v>
      </c>
    </row>
    <row r="371" spans="9:9" x14ac:dyDescent="0.15">
      <c r="I371" s="38">
        <v>2389</v>
      </c>
    </row>
    <row r="372" spans="9:9" x14ac:dyDescent="0.15">
      <c r="I372" s="38">
        <v>2390</v>
      </c>
    </row>
    <row r="373" spans="9:9" x14ac:dyDescent="0.15">
      <c r="I373" s="38">
        <v>2391</v>
      </c>
    </row>
    <row r="374" spans="9:9" x14ac:dyDescent="0.15">
      <c r="I374" s="38">
        <v>2392</v>
      </c>
    </row>
    <row r="375" spans="9:9" x14ac:dyDescent="0.15">
      <c r="I375" s="38">
        <v>2393</v>
      </c>
    </row>
    <row r="376" spans="9:9" x14ac:dyDescent="0.15">
      <c r="I376" s="38">
        <v>2394</v>
      </c>
    </row>
    <row r="377" spans="9:9" x14ac:dyDescent="0.15">
      <c r="I377" s="38">
        <v>2395</v>
      </c>
    </row>
    <row r="378" spans="9:9" x14ac:dyDescent="0.15">
      <c r="I378" s="38">
        <v>2396</v>
      </c>
    </row>
    <row r="379" spans="9:9" x14ac:dyDescent="0.15">
      <c r="I379" s="38">
        <v>2397</v>
      </c>
    </row>
    <row r="380" spans="9:9" x14ac:dyDescent="0.15">
      <c r="I380" s="38">
        <v>2398</v>
      </c>
    </row>
    <row r="381" spans="9:9" x14ac:dyDescent="0.15">
      <c r="I381" s="38">
        <v>2399</v>
      </c>
    </row>
    <row r="382" spans="9:9" x14ac:dyDescent="0.15">
      <c r="I382" s="38">
        <v>2400</v>
      </c>
    </row>
    <row r="383" spans="9:9" x14ac:dyDescent="0.15">
      <c r="I383" s="38">
        <v>2401</v>
      </c>
    </row>
    <row r="384" spans="9:9" x14ac:dyDescent="0.15">
      <c r="I384" s="38">
        <v>2402</v>
      </c>
    </row>
    <row r="385" spans="9:9" x14ac:dyDescent="0.15">
      <c r="I385" s="38">
        <v>2403</v>
      </c>
    </row>
    <row r="386" spans="9:9" x14ac:dyDescent="0.15">
      <c r="I386" s="38">
        <v>2404</v>
      </c>
    </row>
    <row r="387" spans="9:9" x14ac:dyDescent="0.15">
      <c r="I387" s="38">
        <v>2405</v>
      </c>
    </row>
    <row r="388" spans="9:9" x14ac:dyDescent="0.15">
      <c r="I388" s="38">
        <v>2406</v>
      </c>
    </row>
    <row r="389" spans="9:9" x14ac:dyDescent="0.15">
      <c r="I389" s="38">
        <v>2407</v>
      </c>
    </row>
    <row r="390" spans="9:9" x14ac:dyDescent="0.15">
      <c r="I390" s="38">
        <v>2408</v>
      </c>
    </row>
    <row r="391" spans="9:9" x14ac:dyDescent="0.15">
      <c r="I391" s="38">
        <v>2409</v>
      </c>
    </row>
    <row r="392" spans="9:9" x14ac:dyDescent="0.15">
      <c r="I392" s="38">
        <v>2410</v>
      </c>
    </row>
    <row r="393" spans="9:9" x14ac:dyDescent="0.15">
      <c r="I393" s="38">
        <v>2411</v>
      </c>
    </row>
    <row r="394" spans="9:9" x14ac:dyDescent="0.15">
      <c r="I394" s="38">
        <v>2412</v>
      </c>
    </row>
    <row r="395" spans="9:9" x14ac:dyDescent="0.15">
      <c r="I395" s="38">
        <v>2413</v>
      </c>
    </row>
    <row r="396" spans="9:9" x14ac:dyDescent="0.15">
      <c r="I396" s="38">
        <v>2414</v>
      </c>
    </row>
    <row r="397" spans="9:9" x14ac:dyDescent="0.15">
      <c r="I397" s="38">
        <v>2415</v>
      </c>
    </row>
    <row r="398" spans="9:9" x14ac:dyDescent="0.15">
      <c r="I398" s="38">
        <v>2416</v>
      </c>
    </row>
    <row r="399" spans="9:9" x14ac:dyDescent="0.15">
      <c r="I399" s="38">
        <v>2417</v>
      </c>
    </row>
    <row r="400" spans="9:9" x14ac:dyDescent="0.15">
      <c r="I400" s="38">
        <v>2418</v>
      </c>
    </row>
    <row r="401" spans="9:9" x14ac:dyDescent="0.15">
      <c r="I401" s="38">
        <v>2419</v>
      </c>
    </row>
    <row r="402" spans="9:9" x14ac:dyDescent="0.15">
      <c r="I402" s="38">
        <v>2420</v>
      </c>
    </row>
    <row r="403" spans="9:9" x14ac:dyDescent="0.15">
      <c r="I403" s="38">
        <v>2421</v>
      </c>
    </row>
    <row r="404" spans="9:9" x14ac:dyDescent="0.15">
      <c r="I404" s="38">
        <v>2422</v>
      </c>
    </row>
    <row r="405" spans="9:9" x14ac:dyDescent="0.15">
      <c r="I405" s="38">
        <v>2423</v>
      </c>
    </row>
    <row r="406" spans="9:9" x14ac:dyDescent="0.15">
      <c r="I406" s="38">
        <v>2424</v>
      </c>
    </row>
    <row r="407" spans="9:9" x14ac:dyDescent="0.15">
      <c r="I407" s="38">
        <v>2425</v>
      </c>
    </row>
    <row r="408" spans="9:9" x14ac:dyDescent="0.15">
      <c r="I408" s="38">
        <v>2426</v>
      </c>
    </row>
    <row r="409" spans="9:9" x14ac:dyDescent="0.15">
      <c r="I409" s="38">
        <v>2427</v>
      </c>
    </row>
    <row r="410" spans="9:9" x14ac:dyDescent="0.15">
      <c r="I410" s="38">
        <v>2428</v>
      </c>
    </row>
    <row r="411" spans="9:9" x14ac:dyDescent="0.15">
      <c r="I411" s="38">
        <v>2429</v>
      </c>
    </row>
    <row r="412" spans="9:9" x14ac:dyDescent="0.15">
      <c r="I412" s="38">
        <v>2430</v>
      </c>
    </row>
    <row r="413" spans="9:9" x14ac:dyDescent="0.15">
      <c r="I413" s="38">
        <v>2431</v>
      </c>
    </row>
    <row r="414" spans="9:9" x14ac:dyDescent="0.15">
      <c r="I414" s="38">
        <v>2432</v>
      </c>
    </row>
    <row r="415" spans="9:9" x14ac:dyDescent="0.15">
      <c r="I415" s="38">
        <v>2433</v>
      </c>
    </row>
    <row r="416" spans="9:9" x14ac:dyDescent="0.15">
      <c r="I416" s="38">
        <v>2434</v>
      </c>
    </row>
    <row r="417" spans="9:9" x14ac:dyDescent="0.15">
      <c r="I417" s="38">
        <v>2435</v>
      </c>
    </row>
    <row r="418" spans="9:9" x14ac:dyDescent="0.15">
      <c r="I418" s="38">
        <v>2436</v>
      </c>
    </row>
    <row r="419" spans="9:9" x14ac:dyDescent="0.15">
      <c r="I419" s="38">
        <v>2437</v>
      </c>
    </row>
    <row r="420" spans="9:9" x14ac:dyDescent="0.15">
      <c r="I420" s="38">
        <v>2438</v>
      </c>
    </row>
    <row r="421" spans="9:9" x14ac:dyDescent="0.15">
      <c r="I421" s="38">
        <v>2439</v>
      </c>
    </row>
    <row r="422" spans="9:9" x14ac:dyDescent="0.15">
      <c r="I422" s="38">
        <v>2440</v>
      </c>
    </row>
    <row r="423" spans="9:9" x14ac:dyDescent="0.15">
      <c r="I423" s="38">
        <v>2441</v>
      </c>
    </row>
    <row r="424" spans="9:9" x14ac:dyDescent="0.15">
      <c r="I424" s="38">
        <v>2442</v>
      </c>
    </row>
    <row r="425" spans="9:9" x14ac:dyDescent="0.15">
      <c r="I425" s="38">
        <v>2443</v>
      </c>
    </row>
    <row r="426" spans="9:9" x14ac:dyDescent="0.15">
      <c r="I426" s="38">
        <v>2444</v>
      </c>
    </row>
    <row r="427" spans="9:9" x14ac:dyDescent="0.15">
      <c r="I427" s="38">
        <v>2445</v>
      </c>
    </row>
    <row r="428" spans="9:9" x14ac:dyDescent="0.15">
      <c r="I428" s="38">
        <v>2446</v>
      </c>
    </row>
    <row r="429" spans="9:9" x14ac:dyDescent="0.15">
      <c r="I429" s="38">
        <v>2447</v>
      </c>
    </row>
    <row r="430" spans="9:9" x14ac:dyDescent="0.15">
      <c r="I430" s="38">
        <v>2448</v>
      </c>
    </row>
    <row r="431" spans="9:9" x14ac:dyDescent="0.15">
      <c r="I431" s="38">
        <v>2449</v>
      </c>
    </row>
    <row r="432" spans="9:9" x14ac:dyDescent="0.15">
      <c r="I432" s="38">
        <v>2450</v>
      </c>
    </row>
    <row r="433" spans="9:9" x14ac:dyDescent="0.15">
      <c r="I433" s="38">
        <v>2451</v>
      </c>
    </row>
    <row r="434" spans="9:9" x14ac:dyDescent="0.15">
      <c r="I434" s="38">
        <v>2452</v>
      </c>
    </row>
    <row r="435" spans="9:9" x14ac:dyDescent="0.15">
      <c r="I435" s="38">
        <v>2453</v>
      </c>
    </row>
    <row r="436" spans="9:9" x14ac:dyDescent="0.15">
      <c r="I436" s="38">
        <v>2454</v>
      </c>
    </row>
    <row r="437" spans="9:9" x14ac:dyDescent="0.15">
      <c r="I437" s="38">
        <v>2455</v>
      </c>
    </row>
    <row r="438" spans="9:9" x14ac:dyDescent="0.15">
      <c r="I438" s="38">
        <v>2456</v>
      </c>
    </row>
    <row r="439" spans="9:9" x14ac:dyDescent="0.15">
      <c r="I439" s="38">
        <v>2457</v>
      </c>
    </row>
    <row r="440" spans="9:9" x14ac:dyDescent="0.15">
      <c r="I440" s="38">
        <v>2458</v>
      </c>
    </row>
    <row r="441" spans="9:9" x14ac:dyDescent="0.15">
      <c r="I441" s="38">
        <v>2459</v>
      </c>
    </row>
    <row r="442" spans="9:9" x14ac:dyDescent="0.15">
      <c r="I442" s="38">
        <v>2460</v>
      </c>
    </row>
    <row r="443" spans="9:9" x14ac:dyDescent="0.15">
      <c r="I443" s="38">
        <v>2461</v>
      </c>
    </row>
    <row r="444" spans="9:9" x14ac:dyDescent="0.15">
      <c r="I444" s="38">
        <v>2462</v>
      </c>
    </row>
    <row r="445" spans="9:9" x14ac:dyDescent="0.15">
      <c r="I445" s="38">
        <v>2463</v>
      </c>
    </row>
    <row r="446" spans="9:9" x14ac:dyDescent="0.15">
      <c r="I446" s="38">
        <v>2464</v>
      </c>
    </row>
    <row r="447" spans="9:9" x14ac:dyDescent="0.15">
      <c r="I447" s="38">
        <v>2465</v>
      </c>
    </row>
    <row r="448" spans="9:9" x14ac:dyDescent="0.15">
      <c r="I448" s="38">
        <v>2466</v>
      </c>
    </row>
    <row r="449" spans="9:9" x14ac:dyDescent="0.15">
      <c r="I449" s="38">
        <v>2467</v>
      </c>
    </row>
    <row r="450" spans="9:9" x14ac:dyDescent="0.15">
      <c r="I450" s="38">
        <v>2468</v>
      </c>
    </row>
    <row r="451" spans="9:9" x14ac:dyDescent="0.15">
      <c r="I451" s="38">
        <v>2469</v>
      </c>
    </row>
    <row r="452" spans="9:9" x14ac:dyDescent="0.15">
      <c r="I452" s="38">
        <v>2470</v>
      </c>
    </row>
    <row r="453" spans="9:9" x14ac:dyDescent="0.15">
      <c r="I453" s="38">
        <v>2471</v>
      </c>
    </row>
    <row r="454" spans="9:9" x14ac:dyDescent="0.15">
      <c r="I454" s="38">
        <v>2472</v>
      </c>
    </row>
    <row r="455" spans="9:9" x14ac:dyDescent="0.15">
      <c r="I455" s="38">
        <v>2473</v>
      </c>
    </row>
    <row r="456" spans="9:9" x14ac:dyDescent="0.15">
      <c r="I456" s="38">
        <v>2474</v>
      </c>
    </row>
    <row r="457" spans="9:9" x14ac:dyDescent="0.15">
      <c r="I457" s="38">
        <v>2475</v>
      </c>
    </row>
    <row r="458" spans="9:9" x14ac:dyDescent="0.15">
      <c r="I458" s="38">
        <v>2476</v>
      </c>
    </row>
    <row r="459" spans="9:9" x14ac:dyDescent="0.15">
      <c r="I459" s="38">
        <v>2477</v>
      </c>
    </row>
    <row r="460" spans="9:9" x14ac:dyDescent="0.15">
      <c r="I460" s="38">
        <v>2478</v>
      </c>
    </row>
    <row r="461" spans="9:9" x14ac:dyDescent="0.15">
      <c r="I461" s="38">
        <v>2479</v>
      </c>
    </row>
    <row r="462" spans="9:9" x14ac:dyDescent="0.15">
      <c r="I462" s="38">
        <v>2480</v>
      </c>
    </row>
    <row r="463" spans="9:9" x14ac:dyDescent="0.15">
      <c r="I463" s="38">
        <v>2481</v>
      </c>
    </row>
    <row r="464" spans="9:9" x14ac:dyDescent="0.15">
      <c r="I464" s="38">
        <v>2482</v>
      </c>
    </row>
    <row r="465" spans="9:9" x14ac:dyDescent="0.15">
      <c r="I465" s="38">
        <v>2483</v>
      </c>
    </row>
    <row r="466" spans="9:9" x14ac:dyDescent="0.15">
      <c r="I466" s="38">
        <v>2484</v>
      </c>
    </row>
    <row r="467" spans="9:9" x14ac:dyDescent="0.15">
      <c r="I467" s="38">
        <v>2485</v>
      </c>
    </row>
    <row r="468" spans="9:9" x14ac:dyDescent="0.15">
      <c r="I468" s="38">
        <v>2486</v>
      </c>
    </row>
    <row r="469" spans="9:9" x14ac:dyDescent="0.15">
      <c r="I469" s="38">
        <v>2487</v>
      </c>
    </row>
    <row r="470" spans="9:9" x14ac:dyDescent="0.15">
      <c r="I470" s="38">
        <v>2488</v>
      </c>
    </row>
    <row r="471" spans="9:9" x14ac:dyDescent="0.15">
      <c r="I471" s="38">
        <v>2489</v>
      </c>
    </row>
    <row r="472" spans="9:9" x14ac:dyDescent="0.15">
      <c r="I472" s="38">
        <v>2490</v>
      </c>
    </row>
    <row r="473" spans="9:9" x14ac:dyDescent="0.15">
      <c r="I473" s="38">
        <v>2491</v>
      </c>
    </row>
    <row r="474" spans="9:9" x14ac:dyDescent="0.15">
      <c r="I474" s="38">
        <v>2492</v>
      </c>
    </row>
    <row r="475" spans="9:9" x14ac:dyDescent="0.15">
      <c r="I475" s="38">
        <v>2493</v>
      </c>
    </row>
    <row r="476" spans="9:9" x14ac:dyDescent="0.15">
      <c r="I476" s="38">
        <v>2494</v>
      </c>
    </row>
    <row r="477" spans="9:9" x14ac:dyDescent="0.15">
      <c r="I477" s="38">
        <v>2495</v>
      </c>
    </row>
    <row r="478" spans="9:9" x14ac:dyDescent="0.15">
      <c r="I478" s="38">
        <v>2496</v>
      </c>
    </row>
    <row r="479" spans="9:9" x14ac:dyDescent="0.15">
      <c r="I479" s="38">
        <v>2497</v>
      </c>
    </row>
    <row r="480" spans="9:9" x14ac:dyDescent="0.15">
      <c r="I480" s="38">
        <v>2498</v>
      </c>
    </row>
    <row r="481" spans="9:9" x14ac:dyDescent="0.15">
      <c r="I481" s="38">
        <v>2499</v>
      </c>
    </row>
    <row r="482" spans="9:9" x14ac:dyDescent="0.15">
      <c r="I482" s="38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Work-Hours Report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Arif Yunando</cp:lastModifiedBy>
  <cp:lastPrinted>2020-10-02T07:31:15Z</cp:lastPrinted>
  <dcterms:created xsi:type="dcterms:W3CDTF">2020-07-23T15:40:26Z</dcterms:created>
  <dcterms:modified xsi:type="dcterms:W3CDTF">2020-12-08T08:00:49Z</dcterms:modified>
</cp:coreProperties>
</file>