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tabRatio="863" firstSheet="1" activeTab="9"/>
  </bookViews>
  <sheets>
    <sheet name="Organization Hierarchy" sheetId="3" r:id="rId1"/>
    <sheet name="Departments" sheetId="7" r:id="rId2"/>
    <sheet name="Roles" sheetId="8" r:id="rId3"/>
    <sheet name="Licenses" sheetId="11" r:id="rId4"/>
    <sheet name="Users" sheetId="9" r:id="rId5"/>
    <sheet name="UserMembership" sheetId="10" r:id="rId6"/>
    <sheet name="User License" sheetId="12" r:id="rId7"/>
    <sheet name="Content Hierarchy" sheetId="4" r:id="rId8"/>
    <sheet name="Content Hierarchy_EntityMapping" sheetId="5" r:id="rId9"/>
    <sheet name="Content Hierarchy_UserRoles" sheetId="6" r:id="rId10"/>
  </sheets>
  <definedNames>
    <definedName name="_xlnm._FilterDatabase" localSheetId="6" hidden="1">'User License'!$B$2:$C$45</definedName>
    <definedName name="_xlnm._FilterDatabase" localSheetId="5" hidden="1">UserMembership!$B$2:$H$40</definedName>
  </definedNames>
  <calcPr calcId="162913"/>
</workbook>
</file>

<file path=xl/calcChain.xml><?xml version="1.0" encoding="utf-8"?>
<calcChain xmlns="http://schemas.openxmlformats.org/spreadsheetml/2006/main">
  <c r="E35" i="9" l="1"/>
  <c r="E34" i="9"/>
  <c r="E33" i="9"/>
  <c r="E32" i="9"/>
  <c r="D35" i="9"/>
  <c r="D34" i="9"/>
  <c r="D33" i="9"/>
  <c r="D32" i="9"/>
  <c r="D31" i="9"/>
  <c r="E31" i="9" s="1"/>
  <c r="D30" i="9" l="1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/>
  <c r="D21" i="9"/>
  <c r="E21" i="9" s="1"/>
  <c r="C8" i="7"/>
  <c r="C7" i="7"/>
  <c r="C6" i="7"/>
  <c r="C5" i="7"/>
  <c r="C4" i="7"/>
  <c r="C3" i="7"/>
  <c r="C12" i="8"/>
  <c r="C11" i="8"/>
  <c r="C10" i="8"/>
  <c r="C9" i="8"/>
  <c r="C8" i="8"/>
  <c r="C7" i="8"/>
  <c r="C6" i="8"/>
  <c r="C5" i="8"/>
  <c r="C4" i="8"/>
  <c r="C3" i="8"/>
  <c r="C14" i="11" l="1"/>
  <c r="C13" i="11"/>
  <c r="C12" i="11"/>
  <c r="C11" i="11"/>
  <c r="C10" i="11"/>
  <c r="C9" i="11"/>
  <c r="C8" i="11"/>
  <c r="C7" i="11"/>
  <c r="C6" i="11"/>
  <c r="C5" i="11"/>
  <c r="C4" i="11"/>
  <c r="C3" i="11"/>
  <c r="D20" i="9" l="1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</calcChain>
</file>

<file path=xl/sharedStrings.xml><?xml version="1.0" encoding="utf-8"?>
<sst xmlns="http://schemas.openxmlformats.org/spreadsheetml/2006/main" count="765" uniqueCount="223">
  <si>
    <t>L1</t>
  </si>
  <si>
    <t>L2</t>
  </si>
  <si>
    <t>L3</t>
  </si>
  <si>
    <t>L4</t>
  </si>
  <si>
    <t>United States</t>
  </si>
  <si>
    <t>City Hall Branch</t>
  </si>
  <si>
    <t>Seward Park Branch</t>
  </si>
  <si>
    <t>United Kingdom</t>
  </si>
  <si>
    <t>Cabot Place Branch</t>
  </si>
  <si>
    <t>Hanover Square Branch</t>
  </si>
  <si>
    <t>Spain</t>
  </si>
  <si>
    <t>Barcelona Branch</t>
  </si>
  <si>
    <t>Madrid Ag. 10 Branch</t>
  </si>
  <si>
    <t>Singapore</t>
  </si>
  <si>
    <t>Asia Square Branch</t>
  </si>
  <si>
    <t>Boon Lay SMRT Station</t>
  </si>
  <si>
    <t>Malaysia</t>
  </si>
  <si>
    <t>Bukit Tengah Branch</t>
  </si>
  <si>
    <t>Damansara Perdana Branch</t>
  </si>
  <si>
    <t>Philippines</t>
  </si>
  <si>
    <t>Binondo Branch</t>
  </si>
  <si>
    <t>GIEOM Business Consulting</t>
  </si>
  <si>
    <t>KPMG</t>
  </si>
  <si>
    <t>EY</t>
  </si>
  <si>
    <t>Retail Banking</t>
  </si>
  <si>
    <t>Customer Service</t>
  </si>
  <si>
    <t>Demand Deposits</t>
  </si>
  <si>
    <t>Commercial Banking</t>
  </si>
  <si>
    <t>Investment Banking</t>
  </si>
  <si>
    <t>Corporate Banking</t>
  </si>
  <si>
    <t>Trade Finance</t>
  </si>
  <si>
    <t>TaxonomyNode</t>
  </si>
  <si>
    <t>Business Entity</t>
  </si>
  <si>
    <t>Reviewers</t>
  </si>
  <si>
    <t>Approvers</t>
  </si>
  <si>
    <t>Entity</t>
  </si>
  <si>
    <t>Name</t>
  </si>
  <si>
    <t>Description</t>
  </si>
  <si>
    <t>IsFromAd</t>
  </si>
  <si>
    <t>Personal Banking</t>
  </si>
  <si>
    <t>IsFromAD</t>
  </si>
  <si>
    <t>Entities</t>
  </si>
  <si>
    <t>KPMG Policies and Guidelines</t>
  </si>
  <si>
    <t>EY Policies and Guidelines</t>
  </si>
  <si>
    <t>Policies</t>
  </si>
  <si>
    <t>Guidelines</t>
  </si>
  <si>
    <t>ContentPath</t>
  </si>
  <si>
    <t>FirstName</t>
  </si>
  <si>
    <t>LastName</t>
  </si>
  <si>
    <t>LoginName</t>
  </si>
  <si>
    <t>Email</t>
  </si>
  <si>
    <t>PhoneNumber</t>
  </si>
  <si>
    <t>AD User</t>
  </si>
  <si>
    <t>Password</t>
  </si>
  <si>
    <t>KPMG Std User</t>
  </si>
  <si>
    <t>All Features</t>
  </si>
  <si>
    <t>password@123</t>
  </si>
  <si>
    <t>EY KPMG Std User</t>
  </si>
  <si>
    <t>EY Std User</t>
  </si>
  <si>
    <t>Node PI Doc</t>
  </si>
  <si>
    <t>Training Test MCQ</t>
  </si>
  <si>
    <t>KPMG Pwr User</t>
  </si>
  <si>
    <t>EY KPMG Pwr User</t>
  </si>
  <si>
    <t>EY Pwr User</t>
  </si>
  <si>
    <t>Business Group</t>
  </si>
  <si>
    <t>Department</t>
  </si>
  <si>
    <t>Role</t>
  </si>
  <si>
    <t>Business Groups</t>
  </si>
  <si>
    <t>Region</t>
  </si>
  <si>
    <t>Operating Unit</t>
  </si>
  <si>
    <t>kpmg_std_user_all_features@gieom.com</t>
  </si>
  <si>
    <t>ey_kpmg_std_user_all_features@gieom.com</t>
  </si>
  <si>
    <t>ey_std_user_all_features@gieom.com</t>
  </si>
  <si>
    <t>kpmg_std_user_node_pi_doc@gieom.com</t>
  </si>
  <si>
    <t>ey_kpmg_std_user_node_pi_doc@gieom.com</t>
  </si>
  <si>
    <t>ey_std_user_node_pi_doc@gieom.com</t>
  </si>
  <si>
    <t>kpmg_std_user_training_test_mcq@gieom.com</t>
  </si>
  <si>
    <t>ey_kpmg_std_user_training_test_mcq@gieom.com</t>
  </si>
  <si>
    <t>ey_std_user_training_test_mcq@gieom.com</t>
  </si>
  <si>
    <t>kpmg_pwr_user_all_features@gieom.com</t>
  </si>
  <si>
    <t>ey_kpmg_pwr_user_all_features@gieom.com</t>
  </si>
  <si>
    <t>ey_pwr_user_all_features@gieom.com</t>
  </si>
  <si>
    <t>kpmg_pwr_user_node_pi_doc@gieom.com</t>
  </si>
  <si>
    <t>ey_kpmg_pwr_user_node_pi_doc@gieom.com</t>
  </si>
  <si>
    <t>ey_pwr_user_node_pi_doc@gieom.com</t>
  </si>
  <si>
    <t>kpmg_pwr_user_training_test_mcq@gieom.com</t>
  </si>
  <si>
    <t>ey_kpmg_pwr_user_training_test_mcq@gieom.com</t>
  </si>
  <si>
    <t>ey_pwr_user_training_test_mcq@gieom.com</t>
  </si>
  <si>
    <t>kpmg_pwr_user_all_features@gieom.com, ey_kpmg_pwr_user_all_features@gieom.com, ey_pwr_user_all_features@gieom.com, kpmg_pwr_user_node_pi_doc@gieom.com, ey_kpmg_pwr_user_node_pi_doc@gieom.com, ey_pwr_user_node_pi_doc@gieom.com, kpmg_pwr_user_training_test_mcq@gieom.com, ey_kpmg_pwr_user_training_test_mcq@gieom.com, ey_pwr_user_training_test_mcq@gieom.com</t>
  </si>
  <si>
    <t>kpmg_pwr_user_all_features@gieom.com, ey_kpmg_pwr_user_all_features@gieom.com, kpmg_pwr_user_node_pi_doc@gieom.com, ey_kpmg_pwr_user_node_pi_doc@gieom.com, kpmg_pwr_user_training_test_mcq@gieom.com, ey_kpmg_pwr_user_training_test_mcq@gieom.com</t>
  </si>
  <si>
    <t>ey_kpmg_pwr_user_all_features@gieom.com, ey_pwr_user_all_features@gieom.com, ey_kpmg_pwr_user_node_pi_doc@gieom.com, ey_pwr_user_node_pi_doc@gieom.com, ey_kpmg_pwr_user_training_test_mcq@gieom.com, ey_pwr_user_training_test_mcq@gieom.com</t>
  </si>
  <si>
    <t>kpmg_std_user_all_features@gieom.com, ey_kpmg_std_user_all_features@gieom.com, ey_std_user_all_features@gieom.com, kpmg_std_user_node_pi_doc@gieom.com, ey_kpmg_std_user_node_pi_doc@gieom.com, ey_std_user_node_pi_doc@gieom.com, kpmg_std_user_training_test_mcq@gieom.com, ey_kpmg_std_user_training_test_mcq@gieom.com, ey_std_user_training_test_mcq@gieom.com,
kpmg_pwr_user_all_features@gieom.com, ey_kpmg_pwr_user_all_features@gieom.com, ey_pwr_user_all_features@gieom.com, kpmg_pwr_user_node_pi_doc@gieom.com, ey_kpmg_pwr_user_node_pi_doc@gieom.com, ey_pwr_user_node_pi_doc@gieom.com, kpmg_pwr_user_training_test_mcq@gieom.com, ey_kpmg_pwr_user_training_test_mcq@gieom.com, ey_pwr_user_training_test_mcq@gieom.com</t>
  </si>
  <si>
    <t>kpmg_std_user_all_features@gieom.com, ey_kpmg_std_user_all_features@gieom.com, kpmg_std_user_node_pi_doc@gieom.com, ey_kpmg_std_user_node_pi_doc@gieom.com, kpmg_std_user_training_test_mcq@gieom.com, ey_kpmg_std_user_training_test_mcq@gieom.com, kpmg_pwr_user_all_features@gieom.com, ey_kpmg_pwr_user_all_features@gieom.com, kpmg_pwr_user_node_pi_doc@gieom.com, ey_kpmg_pwr_user_node_pi_doc@gieom.com, kpmg_pwr_user_training_test_mcq@gieom.com, ey_kpmg_pwr_user_training_test_mcq@gieom.com</t>
  </si>
  <si>
    <t>ey_kpmg_std_user_all_features@gieom.com, ey_std_user_all_features@gieom.com, ey_kpmg_std_user_node_pi_doc@gieom.com, ey_std_user_node_pi_doc@gieom.com, ey_kpmg_std_user_training_test_mcq@gieom.com, ey_std_user_training_test_mcq@gieom.com, ey_kpmg_pwr_user_all_features@gieom.com, ey_pwr_user_all_features@gieom.com, ey_kpmg_pwr_user_node_pi_doc@gieom.com, ey_pwr_user_node_pi_doc@gieom.com, ey_kpmg_pwr_user_training_test_mcq@gieom.com, ey_pwr_user_training_test_mcq@gieom.com</t>
  </si>
  <si>
    <t>kpmg_std_user_all_features@gieom.com, ey_kpmg_std_user_all_features@gieom.com, ey_std_user_all_features@gieom.com</t>
  </si>
  <si>
    <t>ey_kpmg_std_user_all_features@gieom.com, ey_std_user_all_features@gieom.com</t>
  </si>
  <si>
    <t>kpmg_std_user_all_features@gieom.com, ey_kpmg_std_user_all_features@gieom.com</t>
  </si>
  <si>
    <t>Nodes</t>
  </si>
  <si>
    <t>Test and Training</t>
  </si>
  <si>
    <t>kpmg_pwr_user_all_features@gieom.com, ey_kpmg_pwr_user_all_features@gieom.com, kpmg_pwr_user_node_pi_doc@gieom.com, ey_kpmg_pwr_user_node_pi_doc@gieom.com</t>
  </si>
  <si>
    <t>kpmg_std_user_all_features@gieom.com, ey_kpmg_std_user_all_features@gieom.com, kpmg_std_user_node_pi_doc@gieom.com, ey_kpmg_std_user_node_pi_doc@gieom.com, kpmg_pwr_user_all_features@gieom.com, ey_kpmg_pwr_user_all_features@gieom.com, kpmg_pwr_user_node_pi_doc@gieom.com, ey_kpmg_pwr_user_node_pi_doc@gieom.com</t>
  </si>
  <si>
    <t>kpmg_std_user_all_features@gieom.com, kpmg_std_user_node_pi_doc@gieom.com</t>
  </si>
  <si>
    <t>kpmg_pwr_user_all_features@gieom.com, ey_kpmg_pwr_user_all_features@gieom.com, kpmg_pwr_user_training_test_mcq@gieom.com, ey_kpmg_pwr_user_training_test_mcq@gieom.com</t>
  </si>
  <si>
    <t>kpmg_std_user_all_features@gieom.com, ey_kpmg_std_user_all_features@gieom.com, kpmg_std_user_training_test_mcq@gieom.com, ey_kpmg_std_user_training_test_mcq@gieom.com, kpmg_pwr_user_all_features@gieom.com, ey_kpmg_pwr_user_all_features@gieom.com, kpmg_pwr_user_training_test_mcq@gieom.com, ey_kpmg_pwr_user_training_test_mcq@gieom.com</t>
  </si>
  <si>
    <t>kpmg_std_user_all_features@gieom.com, kpmg_std_user_training_test_mcq@gieom.com</t>
  </si>
  <si>
    <t>ey_pwr_user_all_features@gieom.com, ey_kpmg_pwr_user_all_features@gieom.com, ey_pwr_user_node_pi_doc@gieom.com, ey_kpmg_pwr_user_node_pi_doc@gieom.com</t>
  </si>
  <si>
    <t>ey_pwr_user_all_features@gieom.com, ey_kpmg_pwr_user_all_features@gieom.com, ey_pwr_user_training_test_mcq@gieom.com, ey_kpmg_pwr_user_training_test_mcq@gieom.com</t>
  </si>
  <si>
    <t>ey_std_user_all_features@gieom.com, ey_kpmg_std_user_all_features@gieom.com, ey_std_user_node_pi_doc@gieom.com, ey_kpmg_std_user_node_pi_doc@gieom.com, ey_pwr_user_all_features@gieom.com, ey_kpmg_pwr_user_all_features@gieom.com, ey_pwr_user_node_pi_doc@gieom.com, ey_kpmg_pwr_user_node_pi_doc@gieom.com</t>
  </si>
  <si>
    <t>ey_std_user_all_features@gieom.com, ey_kpmg_std_user_all_features@gieom.com, ey_std_user_training_test_mcq@gieom.com, ey_kpmg_std_user_training_test_mcq@gieom.com, ey_pwr_user_all_features@gieom.com, ey_kpmg_pwr_user_all_features@gieom.com, ey_pwr_user_training_test_mcq@gieom.com, ey_kpmg_pwr_user_training_test_mcq@gieom.com</t>
  </si>
  <si>
    <t>ey_std_user_all_features@gieom.com, ey_std_user_node_pi_doc@gieom.com</t>
  </si>
  <si>
    <t>ey_std_user_all_features@gieom.com, ey_std_user_training_test_mcq@gieom.com</t>
  </si>
  <si>
    <t>LicenseXML</t>
  </si>
  <si>
    <t>1_DEMO_LICENSE_KPMG_PU_PI_DOC_NODE_10Users.xml</t>
  </si>
  <si>
    <t>1_DEMO_LICENSE_KPMG_SU_PI_DOC_NODE_50Users.xml</t>
  </si>
  <si>
    <t>2_DEMO_LICENSE_KPMG_PU_ITSIM_MCQ_5Users.xml</t>
  </si>
  <si>
    <t>2_DEMO_LICENSE_KPMG_SU_ITSIM_MCQ_20Users.xml</t>
  </si>
  <si>
    <t>3_DEMO_LICENSE_KPMG_PU_ALL_10Users.xml</t>
  </si>
  <si>
    <t>3_DEMO_LICENSE_KPMG_SU_ALL_100Users.xml</t>
  </si>
  <si>
    <t>4_DEMO_LICENSE_EY_PU_PI_DOC_NODE_10Users.xml</t>
  </si>
  <si>
    <t>4_DEMO_LICENSE_EY_SU_PI_DOC_NODE_50Users.xml</t>
  </si>
  <si>
    <t>5_DEMO_LICENSE_EY_PU_ITSIM_MCQ_5Users.xml</t>
  </si>
  <si>
    <t>5_DEMO_LICENSE_EY_SU_ITSIM_MCQ_20Users.xml</t>
  </si>
  <si>
    <t>6_DEMO_LICENSE_EY_PU_ALL_10Users.xml</t>
  </si>
  <si>
    <t>6_DEMO_LICENSE_EY_SU_ALL_100Users.xml</t>
  </si>
  <si>
    <t>License Key</t>
  </si>
  <si>
    <t>LicenseKey</t>
  </si>
  <si>
    <t>3_DEMO_LICENSE_KPMG_SU_ALL_100Users</t>
  </si>
  <si>
    <t>6_DEMO_LICENSE_EY_SU_ALL_100Users</t>
  </si>
  <si>
    <t>1_DEMO_LICENSE_KPMG_SU_PI_DOC_NODE_50Users</t>
  </si>
  <si>
    <t>4_DEMO_LICENSE_EY_SU_PI_DOC_NODE_50Users</t>
  </si>
  <si>
    <t>2_DEMO_LICENSE_KPMG_SU_ITSIM_MCQ_20Users</t>
  </si>
  <si>
    <t>5_DEMO_LICENSE_EY_SU_ITSIM_MCQ_20Users</t>
  </si>
  <si>
    <t>3_DEMO_LICENSE_KPMG_PU_ALL_10Users</t>
  </si>
  <si>
    <t>6_DEMO_LICENSE_EY_PU_ALL_10Users</t>
  </si>
  <si>
    <t>1_DEMO_LICENSE_KPMG_PU_PI_DOC_NODE_10Users</t>
  </si>
  <si>
    <t>4_DEMO_LICENSE_EY_PU_PI_DOC_NODE_10Users</t>
  </si>
  <si>
    <t>2_DEMO_LICENSE_KPMG_PU_ITSIM_MCQ_5Users</t>
  </si>
  <si>
    <t>5_DEMO_LICENSE_EY_PU_ITSIM_MCQ_5Users</t>
  </si>
  <si>
    <t>Contributors</t>
  </si>
  <si>
    <t>Corporate Banking/Trade Finance</t>
  </si>
  <si>
    <t>KPMG Policies and Guidelines/Policies</t>
  </si>
  <si>
    <t>KPMG Policies and Guidelines/Guidelines</t>
  </si>
  <si>
    <t>EY Policies and Guidelines/Policies</t>
  </si>
  <si>
    <t>EY Policies and Guidelines/Guidelines</t>
  </si>
  <si>
    <t>KPMG Policies and Guidelines/Nodes</t>
  </si>
  <si>
    <t>KPMG Policies and Guidelines/Test and Training</t>
  </si>
  <si>
    <t>EY Policies and Guidelines/Nodes</t>
  </si>
  <si>
    <t>EY Policies and Guidelines/Test and Training</t>
  </si>
  <si>
    <t>CXO</t>
  </si>
  <si>
    <t>Entity Head</t>
  </si>
  <si>
    <t>Manager</t>
  </si>
  <si>
    <t>Teller</t>
  </si>
  <si>
    <t>IT Admin</t>
  </si>
  <si>
    <t>Santhosh</t>
  </si>
  <si>
    <t>Sharath</t>
  </si>
  <si>
    <t>J</t>
  </si>
  <si>
    <t>Ranjith</t>
  </si>
  <si>
    <t>P</t>
  </si>
  <si>
    <t>Siyad</t>
  </si>
  <si>
    <t>M</t>
  </si>
  <si>
    <t>C</t>
  </si>
  <si>
    <t>Ashok</t>
  </si>
  <si>
    <t>K</t>
  </si>
  <si>
    <t>KPMG Retail Banking</t>
  </si>
  <si>
    <t>KPMG Corporate Banking</t>
  </si>
  <si>
    <t>EY Corporate Banking</t>
  </si>
  <si>
    <t>EY Retail Banking</t>
  </si>
  <si>
    <t>KPMG Personal Banking</t>
  </si>
  <si>
    <t>EY Personal Banking</t>
  </si>
  <si>
    <t>EY Manager</t>
  </si>
  <si>
    <t>EY Teller</t>
  </si>
  <si>
    <t>KPMG Manager</t>
  </si>
  <si>
    <t>KPMG Teller</t>
  </si>
  <si>
    <t>Naveen</t>
  </si>
  <si>
    <t>T</t>
  </si>
  <si>
    <t>Pavan</t>
  </si>
  <si>
    <t>Dinesh</t>
  </si>
  <si>
    <t>A</t>
  </si>
  <si>
    <t>santhosh_j@gieom.com</t>
  </si>
  <si>
    <t>sharath_j@gieom.com</t>
  </si>
  <si>
    <t>sharath_c@gieom.com</t>
  </si>
  <si>
    <t>ranjith_p@gieom.com</t>
  </si>
  <si>
    <t>siyad_m@gieom.com</t>
  </si>
  <si>
    <t>ashok_k@gieom.com</t>
  </si>
  <si>
    <t>naveen_t@gieom.com</t>
  </si>
  <si>
    <t>pavan_k@gieom.com</t>
  </si>
  <si>
    <t>dinesh_a@gieom.com</t>
  </si>
  <si>
    <t>Adwait</t>
  </si>
  <si>
    <t>N</t>
  </si>
  <si>
    <t>adwait_n@gieom.com</t>
  </si>
  <si>
    <t>KPMG CXO</t>
  </si>
  <si>
    <t>EY CXO</t>
  </si>
  <si>
    <t>KPMG IT Admin</t>
  </si>
  <si>
    <t>EY IT Admin</t>
  </si>
  <si>
    <t>KPMG Entity Head</t>
  </si>
  <si>
    <t>EY Entity Head</t>
  </si>
  <si>
    <t>KPMG Content</t>
  </si>
  <si>
    <t>EY Content</t>
  </si>
  <si>
    <t>Retail Banking/Customer Service</t>
  </si>
  <si>
    <t>Retail Banking/Demand Deposits</t>
  </si>
  <si>
    <t>KPMG Content/Nodes</t>
  </si>
  <si>
    <t>KPMG Content/Trainings</t>
  </si>
  <si>
    <t>Trainings</t>
  </si>
  <si>
    <t>Tests</t>
  </si>
  <si>
    <t>KPMG Content/Tests</t>
  </si>
  <si>
    <t>EY Content/Nodes</t>
  </si>
  <si>
    <t>EY Content/Tests</t>
  </si>
  <si>
    <t>sharath_j@gieom.com,
dinesh_a@gieom.com,
adwait_n@gieom.com,
sharath_c@gieom.com,
ashok_k@gieom.com,
pavan_k@gieom.com</t>
  </si>
  <si>
    <t>santhosh_j@gieom.com,
sharath_j@gieom.com</t>
  </si>
  <si>
    <t>EY Content/Trainings</t>
  </si>
  <si>
    <t>santhosh_j@gieom.com,
sharath_j@gieom.com,
dinesh_a@gieom.com,
adwait_n@gieom.com,
ranjith_p@gieom.com,
siyad_m@gieom.com,
naveen_t@gieom.com</t>
  </si>
  <si>
    <t>Ceo’s Office</t>
  </si>
  <si>
    <t>test</t>
  </si>
  <si>
    <t>lic01</t>
  </si>
  <si>
    <t>lic02</t>
  </si>
  <si>
    <t>lic03</t>
  </si>
  <si>
    <t>lic04</t>
  </si>
  <si>
    <t>lic05</t>
  </si>
  <si>
    <t>test_lic01@gieom.com</t>
  </si>
  <si>
    <t>test_lic02@gieom.com</t>
  </si>
  <si>
    <t>test_lic03@gieom.com</t>
  </si>
  <si>
    <t>test_lic04@gieom.com</t>
  </si>
  <si>
    <t>test_lic05@gieom.com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</si>
</sst>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Border="1"/>
    <xf numFmtId="0" fontId="1" fillId="0" borderId="0" xfId="0" applyFont="1" applyBorder="1"/>
    <xf numFmtId="0" fontId="2" fillId="2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4" fillId="0" borderId="0" xfId="0" applyFont="1" applyBorder="1"/>
    <xf numFmtId="0" fontId="1" fillId="0" borderId="0" xfId="0" applyFont="1"/>
    <xf numFmtId="0" fontId="1" fillId="0" borderId="0" xfId="0" applyFont="1" applyBorder="1" applyAlignment="1">
      <alignment horizontal="left" vertical="center"/>
    </xf>
    <xf numFmtId="0" fontId="6" fillId="0" borderId="0" xfId="1" applyBorder="1"/>
    <xf numFmtId="0" fontId="8" fillId="0" borderId="0" xfId="0" applyFont="1"/>
  </cellXfs>
  <cellStyles count="2">
    <cellStyle name="Hyperlink" xfId="1" builtinId="8"/>
    <cellStyle name="Normal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naveen_t@gieom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B21" sqref="B21"/>
    </sheetView>
  </sheetViews>
  <sheetFormatPr defaultColWidth="9.109375" defaultRowHeight="13.8" x14ac:dyDescent="0.3"/>
  <cols>
    <col min="1" max="1" width="5" style="2" customWidth="1"/>
    <col min="2" max="2" width="30.44140625" style="2" customWidth="1"/>
    <col min="3" max="3" width="12.6640625" style="2" customWidth="1"/>
    <col min="4" max="4" width="24" style="2" customWidth="1"/>
    <col min="5" max="5" width="31.33203125" style="2" customWidth="1"/>
    <col min="6" max="7" width="9.109375" style="2"/>
    <col min="8" max="8" width="25.88671875" style="2" customWidth="1"/>
    <col min="9" max="16384" width="9.109375" style="2"/>
  </cols>
  <sheetData>
    <row r="2" spans="2:9" x14ac:dyDescent="0.3">
      <c r="B2" s="1" t="s">
        <v>0</v>
      </c>
      <c r="C2" s="1" t="s">
        <v>1</v>
      </c>
      <c r="D2" s="1" t="s">
        <v>2</v>
      </c>
      <c r="E2" s="1" t="s">
        <v>3</v>
      </c>
      <c r="H2" s="1" t="s">
        <v>67</v>
      </c>
      <c r="I2" s="1" t="s">
        <v>41</v>
      </c>
    </row>
    <row r="3" spans="2:9" x14ac:dyDescent="0.3">
      <c r="B3" s="2" t="s">
        <v>21</v>
      </c>
      <c r="C3" s="2" t="s">
        <v>22</v>
      </c>
      <c r="D3" s="2" t="s">
        <v>4</v>
      </c>
      <c r="E3" s="2" t="s">
        <v>5</v>
      </c>
      <c r="H3" s="2" t="s">
        <v>21</v>
      </c>
      <c r="I3" s="2" t="s">
        <v>22</v>
      </c>
    </row>
    <row r="4" spans="2:9" x14ac:dyDescent="0.3">
      <c r="B4" s="2" t="s">
        <v>21</v>
      </c>
      <c r="C4" s="2" t="s">
        <v>22</v>
      </c>
      <c r="D4" s="2" t="s">
        <v>4</v>
      </c>
      <c r="E4" s="2" t="s">
        <v>6</v>
      </c>
      <c r="I4" s="2" t="s">
        <v>23</v>
      </c>
    </row>
    <row r="5" spans="2:9" x14ac:dyDescent="0.3">
      <c r="B5" s="2" t="s">
        <v>21</v>
      </c>
      <c r="C5" s="2" t="s">
        <v>22</v>
      </c>
      <c r="D5" s="2" t="s">
        <v>7</v>
      </c>
      <c r="E5" s="2" t="s">
        <v>8</v>
      </c>
    </row>
    <row r="6" spans="2:9" x14ac:dyDescent="0.3">
      <c r="B6" s="2" t="s">
        <v>21</v>
      </c>
      <c r="C6" s="2" t="s">
        <v>22</v>
      </c>
      <c r="D6" s="2" t="s">
        <v>7</v>
      </c>
      <c r="E6" s="2" t="s">
        <v>9</v>
      </c>
    </row>
    <row r="7" spans="2:9" x14ac:dyDescent="0.3">
      <c r="B7" s="2" t="s">
        <v>21</v>
      </c>
      <c r="C7" s="2" t="s">
        <v>22</v>
      </c>
      <c r="D7" s="2" t="s">
        <v>10</v>
      </c>
      <c r="E7" s="2" t="s">
        <v>11</v>
      </c>
    </row>
    <row r="8" spans="2:9" x14ac:dyDescent="0.3">
      <c r="B8" s="2" t="s">
        <v>21</v>
      </c>
      <c r="C8" s="2" t="s">
        <v>22</v>
      </c>
      <c r="D8" s="2" t="s">
        <v>10</v>
      </c>
      <c r="E8" s="2" t="s">
        <v>12</v>
      </c>
    </row>
    <row r="9" spans="2:9" x14ac:dyDescent="0.3">
      <c r="B9" s="2" t="s">
        <v>21</v>
      </c>
      <c r="C9" s="2" t="s">
        <v>23</v>
      </c>
      <c r="D9" s="2" t="s">
        <v>13</v>
      </c>
      <c r="E9" s="2" t="s">
        <v>14</v>
      </c>
    </row>
    <row r="10" spans="2:9" x14ac:dyDescent="0.3">
      <c r="B10" s="2" t="s">
        <v>21</v>
      </c>
      <c r="C10" s="2" t="s">
        <v>23</v>
      </c>
      <c r="D10" s="2" t="s">
        <v>13</v>
      </c>
      <c r="E10" s="2" t="s">
        <v>15</v>
      </c>
    </row>
    <row r="11" spans="2:9" x14ac:dyDescent="0.3">
      <c r="B11" s="2" t="s">
        <v>21</v>
      </c>
      <c r="C11" s="2" t="s">
        <v>23</v>
      </c>
      <c r="D11" s="2" t="s">
        <v>16</v>
      </c>
      <c r="E11" s="2" t="s">
        <v>17</v>
      </c>
    </row>
    <row r="12" spans="2:9" x14ac:dyDescent="0.3">
      <c r="B12" s="2" t="s">
        <v>21</v>
      </c>
      <c r="C12" s="2" t="s">
        <v>23</v>
      </c>
      <c r="D12" s="2" t="s">
        <v>16</v>
      </c>
      <c r="E12" s="2" t="s">
        <v>18</v>
      </c>
    </row>
    <row r="13" spans="2:9" x14ac:dyDescent="0.3">
      <c r="B13" s="2" t="s">
        <v>21</v>
      </c>
      <c r="C13" s="2" t="s">
        <v>23</v>
      </c>
      <c r="D13" s="2" t="s">
        <v>19</v>
      </c>
      <c r="E13" s="2" t="s">
        <v>20</v>
      </c>
    </row>
  </sheetData>
  <dataValidations count="1">
    <dataValidation type="list" allowBlank="1" showInputMessage="1" showErrorMessage="1" sqref="C3:C28">
      <formula1>$I$3:$I$8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topLeftCell="A19" workbookViewId="0">
      <selection activeCell="C22" sqref="C22"/>
    </sheetView>
  </sheetViews>
  <sheetFormatPr defaultColWidth="9.109375" defaultRowHeight="14.4" x14ac:dyDescent="0.3"/>
  <cols>
    <col min="1" max="1" width="9.109375" style="17"/>
    <col min="2" max="2" width="57.5546875" style="17" bestFit="1" customWidth="1"/>
    <col min="3" max="3" width="42.88671875" style="17" customWidth="1"/>
    <col min="4" max="4" width="44.88671875" style="17" customWidth="1"/>
    <col min="5" max="5" width="38.5546875" style="17" customWidth="1"/>
    <col min="6" max="16384" width="9.109375" style="17"/>
  </cols>
  <sheetData>
    <row r="2" spans="2:5" x14ac:dyDescent="0.3">
      <c r="B2" s="15" t="s">
        <v>46</v>
      </c>
      <c r="C2" s="16" t="s">
        <v>138</v>
      </c>
      <c r="D2" s="16" t="s">
        <v>33</v>
      </c>
      <c r="E2" s="16" t="s">
        <v>34</v>
      </c>
    </row>
    <row r="3" spans="2:5" ht="248.4" x14ac:dyDescent="0.3">
      <c r="B3" s="18" t="s">
        <v>198</v>
      </c>
      <c r="C3" s="19" t="s">
        <v>88</v>
      </c>
      <c r="D3" s="19" t="s">
        <v>91</v>
      </c>
      <c r="E3" s="19" t="s">
        <v>94</v>
      </c>
    </row>
    <row r="4" spans="2:5" ht="248.4" x14ac:dyDescent="0.3">
      <c r="B4" s="18" t="s">
        <v>199</v>
      </c>
      <c r="C4" s="19" t="s">
        <v>88</v>
      </c>
      <c r="D4" s="19" t="s">
        <v>91</v>
      </c>
      <c r="E4" s="19" t="s">
        <v>94</v>
      </c>
    </row>
    <row r="5" spans="2:5" ht="248.4" x14ac:dyDescent="0.3">
      <c r="B5" s="20" t="s">
        <v>139</v>
      </c>
      <c r="C5" s="19" t="s">
        <v>88</v>
      </c>
      <c r="D5" s="19" t="s">
        <v>91</v>
      </c>
      <c r="E5" s="19" t="s">
        <v>94</v>
      </c>
    </row>
    <row r="6" spans="2:5" ht="82.8" x14ac:dyDescent="0.3">
      <c r="B6" s="18" t="s">
        <v>200</v>
      </c>
      <c r="C6" s="24" t="s">
        <v>180</v>
      </c>
      <c r="D6" s="19" t="s">
        <v>207</v>
      </c>
      <c r="E6" s="19" t="s">
        <v>208</v>
      </c>
    </row>
    <row r="7" spans="2:5" ht="82.8" x14ac:dyDescent="0.3">
      <c r="B7" s="18" t="s">
        <v>201</v>
      </c>
      <c r="C7" s="24" t="s">
        <v>180</v>
      </c>
      <c r="D7" s="19" t="s">
        <v>207</v>
      </c>
      <c r="E7" s="19" t="s">
        <v>208</v>
      </c>
    </row>
    <row r="8" spans="2:5" ht="82.8" x14ac:dyDescent="0.3">
      <c r="B8" s="18" t="s">
        <v>204</v>
      </c>
      <c r="C8" s="24" t="s">
        <v>180</v>
      </c>
      <c r="D8" s="19" t="s">
        <v>207</v>
      </c>
      <c r="E8" s="19" t="s">
        <v>208</v>
      </c>
    </row>
    <row r="9" spans="2:5" ht="96.6" x14ac:dyDescent="0.3">
      <c r="B9" s="18" t="s">
        <v>205</v>
      </c>
      <c r="C9" s="24" t="s">
        <v>181</v>
      </c>
      <c r="D9" s="19" t="s">
        <v>210</v>
      </c>
      <c r="E9" s="19" t="s">
        <v>208</v>
      </c>
    </row>
    <row r="10" spans="2:5" ht="96.6" x14ac:dyDescent="0.3">
      <c r="B10" s="20" t="s">
        <v>206</v>
      </c>
      <c r="C10" s="24" t="s">
        <v>181</v>
      </c>
      <c r="D10" s="19" t="s">
        <v>210</v>
      </c>
      <c r="E10" s="19" t="s">
        <v>208</v>
      </c>
    </row>
    <row r="11" spans="2:5" ht="96.6" x14ac:dyDescent="0.3">
      <c r="B11" s="20" t="s">
        <v>209</v>
      </c>
      <c r="C11" s="24" t="s">
        <v>181</v>
      </c>
      <c r="D11" s="19" t="s">
        <v>210</v>
      </c>
      <c r="E11" s="19" t="s">
        <v>208</v>
      </c>
    </row>
    <row r="12" spans="2:5" ht="165.6" x14ac:dyDescent="0.3">
      <c r="B12" s="21" t="s">
        <v>140</v>
      </c>
      <c r="C12" s="19" t="s">
        <v>89</v>
      </c>
      <c r="D12" s="19" t="s">
        <v>92</v>
      </c>
      <c r="E12" s="19" t="s">
        <v>96</v>
      </c>
    </row>
    <row r="13" spans="2:5" ht="165.6" x14ac:dyDescent="0.3">
      <c r="B13" s="21" t="s">
        <v>141</v>
      </c>
      <c r="C13" s="19" t="s">
        <v>89</v>
      </c>
      <c r="D13" s="19" t="s">
        <v>92</v>
      </c>
      <c r="E13" s="19" t="s">
        <v>96</v>
      </c>
    </row>
    <row r="14" spans="2:5" ht="165.6" x14ac:dyDescent="0.3">
      <c r="B14" s="21" t="s">
        <v>142</v>
      </c>
      <c r="C14" s="19" t="s">
        <v>90</v>
      </c>
      <c r="D14" s="19" t="s">
        <v>93</v>
      </c>
      <c r="E14" s="19" t="s">
        <v>95</v>
      </c>
    </row>
    <row r="15" spans="2:5" ht="165.6" x14ac:dyDescent="0.3">
      <c r="B15" s="21" t="s">
        <v>143</v>
      </c>
      <c r="C15" s="19" t="s">
        <v>90</v>
      </c>
      <c r="D15" s="19" t="s">
        <v>93</v>
      </c>
      <c r="E15" s="19" t="s">
        <v>95</v>
      </c>
    </row>
    <row r="16" spans="2:5" ht="110.4" x14ac:dyDescent="0.3">
      <c r="B16" s="20" t="s">
        <v>144</v>
      </c>
      <c r="C16" s="19" t="s">
        <v>99</v>
      </c>
      <c r="D16" s="19" t="s">
        <v>100</v>
      </c>
      <c r="E16" s="19" t="s">
        <v>101</v>
      </c>
    </row>
    <row r="17" spans="2:5" ht="110.4" x14ac:dyDescent="0.3">
      <c r="B17" s="20" t="s">
        <v>145</v>
      </c>
      <c r="C17" s="19" t="s">
        <v>102</v>
      </c>
      <c r="D17" s="19" t="s">
        <v>103</v>
      </c>
      <c r="E17" s="19" t="s">
        <v>104</v>
      </c>
    </row>
    <row r="18" spans="2:5" ht="110.4" x14ac:dyDescent="0.3">
      <c r="B18" s="20" t="s">
        <v>146</v>
      </c>
      <c r="C18" s="19" t="s">
        <v>105</v>
      </c>
      <c r="D18" s="19" t="s">
        <v>107</v>
      </c>
      <c r="E18" s="19" t="s">
        <v>109</v>
      </c>
    </row>
    <row r="19" spans="2:5" ht="110.4" x14ac:dyDescent="0.3">
      <c r="B19" s="20" t="s">
        <v>147</v>
      </c>
      <c r="C19" s="19" t="s">
        <v>106</v>
      </c>
      <c r="D19" s="19" t="s">
        <v>108</v>
      </c>
      <c r="E19" s="19" t="s">
        <v>110</v>
      </c>
    </row>
    <row r="20" spans="2:5" ht="110.4" x14ac:dyDescent="0.3">
      <c r="B20" s="18" t="s">
        <v>196</v>
      </c>
      <c r="C20" s="19" t="s">
        <v>102</v>
      </c>
      <c r="D20" s="19" t="s">
        <v>103</v>
      </c>
      <c r="E20" s="19" t="s">
        <v>104</v>
      </c>
    </row>
    <row r="21" spans="2:5" ht="110.4" x14ac:dyDescent="0.3">
      <c r="B21" s="20" t="s">
        <v>42</v>
      </c>
      <c r="C21" s="19" t="s">
        <v>102</v>
      </c>
      <c r="D21" s="19" t="s">
        <v>103</v>
      </c>
      <c r="E21" s="19" t="s">
        <v>104</v>
      </c>
    </row>
    <row r="22" spans="2:5" ht="82.8" x14ac:dyDescent="0.3">
      <c r="B22" s="18" t="s">
        <v>200</v>
      </c>
      <c r="C22" s="24" t="s">
        <v>180</v>
      </c>
      <c r="D22" s="19" t="s">
        <v>207</v>
      </c>
      <c r="E22" s="19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C5" sqref="C5"/>
    </sheetView>
  </sheetViews>
  <sheetFormatPr defaultColWidth="9.109375" defaultRowHeight="13.8" x14ac:dyDescent="0.3"/>
  <cols>
    <col min="1" max="1" width="9.109375" style="2"/>
    <col min="2" max="2" width="12.33203125" style="2" customWidth="1"/>
    <col min="3" max="3" width="33.88671875" style="2" customWidth="1"/>
    <col min="4" max="4" width="39" style="2" customWidth="1"/>
    <col min="5" max="5" width="14" style="2" customWidth="1"/>
    <col min="6" max="16384" width="9.109375" style="2"/>
  </cols>
  <sheetData>
    <row r="2" spans="2:5" x14ac:dyDescent="0.3">
      <c r="B2" s="10" t="s">
        <v>35</v>
      </c>
      <c r="C2" s="11" t="s">
        <v>36</v>
      </c>
      <c r="D2" s="10" t="s">
        <v>37</v>
      </c>
      <c r="E2" s="10" t="s">
        <v>38</v>
      </c>
    </row>
    <row r="3" spans="2:5" x14ac:dyDescent="0.3">
      <c r="B3" s="2" t="s">
        <v>22</v>
      </c>
      <c r="C3" s="2" t="str">
        <f>CONCATENATE(B3, " ", D3)</f>
        <v>KPMG Retail Banking</v>
      </c>
      <c r="D3" s="2" t="s">
        <v>24</v>
      </c>
      <c r="E3" s="2" t="b">
        <v>1</v>
      </c>
    </row>
    <row r="4" spans="2:5" x14ac:dyDescent="0.3">
      <c r="B4" s="2" t="s">
        <v>22</v>
      </c>
      <c r="C4" s="2" t="str">
        <f t="shared" ref="C4:C8" si="0">CONCATENATE(B4, " ", D4)</f>
        <v>KPMG Corporate Banking</v>
      </c>
      <c r="D4" s="2" t="s">
        <v>29</v>
      </c>
      <c r="E4" s="2" t="b">
        <v>1</v>
      </c>
    </row>
    <row r="5" spans="2:5" x14ac:dyDescent="0.3">
      <c r="B5" s="2" t="s">
        <v>22</v>
      </c>
      <c r="C5" s="2" t="str">
        <f t="shared" si="0"/>
        <v>KPMG Personal Banking</v>
      </c>
      <c r="D5" s="2" t="s">
        <v>39</v>
      </c>
      <c r="E5" s="2" t="b">
        <v>1</v>
      </c>
    </row>
    <row r="6" spans="2:5" x14ac:dyDescent="0.3">
      <c r="B6" s="2" t="s">
        <v>23</v>
      </c>
      <c r="C6" s="2" t="str">
        <f t="shared" si="0"/>
        <v>EY Retail Banking</v>
      </c>
      <c r="D6" s="2" t="s">
        <v>24</v>
      </c>
      <c r="E6" s="2" t="b">
        <v>1</v>
      </c>
    </row>
    <row r="7" spans="2:5" x14ac:dyDescent="0.3">
      <c r="B7" s="2" t="s">
        <v>23</v>
      </c>
      <c r="C7" s="2" t="str">
        <f t="shared" si="0"/>
        <v>EY Corporate Banking</v>
      </c>
      <c r="D7" s="2" t="s">
        <v>29</v>
      </c>
      <c r="E7" s="2" t="b">
        <v>1</v>
      </c>
    </row>
    <row r="8" spans="2:5" x14ac:dyDescent="0.3">
      <c r="B8" s="2" t="s">
        <v>23</v>
      </c>
      <c r="C8" s="2" t="str">
        <f t="shared" si="0"/>
        <v>EY Personal Banking</v>
      </c>
      <c r="D8" s="2" t="s">
        <v>39</v>
      </c>
      <c r="E8" s="2" t="b">
        <v>1</v>
      </c>
    </row>
    <row r="9" spans="2:5" ht="14.4" x14ac:dyDescent="0.3">
      <c r="B9" s="2" t="s">
        <v>22</v>
      </c>
      <c r="C9" s="26" t="s">
        <v>211</v>
      </c>
      <c r="D9" s="26" t="s">
        <v>211</v>
      </c>
      <c r="E9" s="2" t="b"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'Organization Hierarchy'!$I$3:$I$7</xm:f>
          </x14:formula1>
          <xm:sqref>B3:B100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5" sqref="C5"/>
    </sheetView>
  </sheetViews>
  <sheetFormatPr defaultColWidth="9.109375" defaultRowHeight="13.8" x14ac:dyDescent="0.3"/>
  <cols>
    <col min="1" max="1" width="5" style="2" customWidth="1"/>
    <col min="2" max="2" width="16.88671875" style="2" customWidth="1"/>
    <col min="3" max="3" width="37.109375" style="2" customWidth="1"/>
    <col min="4" max="4" width="42.44140625" style="2" customWidth="1"/>
    <col min="5" max="16384" width="9.109375" style="2"/>
  </cols>
  <sheetData>
    <row r="2" spans="2:5" ht="12.75" x14ac:dyDescent="0.3">
      <c r="B2" s="10" t="s">
        <v>35</v>
      </c>
      <c r="C2" s="11" t="s">
        <v>36</v>
      </c>
      <c r="D2" s="10" t="s">
        <v>37</v>
      </c>
      <c r="E2" s="10" t="s">
        <v>40</v>
      </c>
    </row>
    <row r="3" spans="2:5" ht="12.75" x14ac:dyDescent="0.3">
      <c r="B3" s="2" t="s">
        <v>22</v>
      </c>
      <c r="C3" s="2" t="str">
        <f>CONCATENATE(B3, " ", D3)</f>
        <v>KPMG CXO</v>
      </c>
      <c r="D3" s="2" t="s">
        <v>148</v>
      </c>
      <c r="E3" s="2" t="b">
        <v>1</v>
      </c>
    </row>
    <row r="4" spans="2:5" ht="12.75" x14ac:dyDescent="0.3">
      <c r="B4" s="2" t="s">
        <v>22</v>
      </c>
      <c r="C4" s="2" t="str">
        <f t="shared" ref="C4:C12" si="0">CONCATENATE(B4, " ", D4)</f>
        <v>KPMG Entity Head</v>
      </c>
      <c r="D4" s="2" t="s">
        <v>149</v>
      </c>
      <c r="E4" s="2" t="b">
        <v>1</v>
      </c>
    </row>
    <row r="5" spans="2:5" ht="12.75" x14ac:dyDescent="0.3">
      <c r="B5" s="2" t="s">
        <v>22</v>
      </c>
      <c r="C5" s="2" t="str">
        <f t="shared" si="0"/>
        <v>KPMG Manager</v>
      </c>
      <c r="D5" s="2" t="s">
        <v>150</v>
      </c>
      <c r="E5" s="2" t="b">
        <v>1</v>
      </c>
    </row>
    <row r="6" spans="2:5" ht="12.75" x14ac:dyDescent="0.3">
      <c r="B6" s="2" t="s">
        <v>22</v>
      </c>
      <c r="C6" s="2" t="str">
        <f t="shared" si="0"/>
        <v>KPMG Teller</v>
      </c>
      <c r="D6" s="2" t="s">
        <v>151</v>
      </c>
      <c r="E6" s="2" t="b">
        <v>1</v>
      </c>
    </row>
    <row r="7" spans="2:5" ht="12.75" x14ac:dyDescent="0.3">
      <c r="B7" s="2" t="s">
        <v>22</v>
      </c>
      <c r="C7" s="2" t="str">
        <f t="shared" si="0"/>
        <v>KPMG IT Admin</v>
      </c>
      <c r="D7" s="2" t="s">
        <v>152</v>
      </c>
      <c r="E7" s="2" t="b">
        <v>1</v>
      </c>
    </row>
    <row r="8" spans="2:5" ht="12.75" x14ac:dyDescent="0.3">
      <c r="B8" s="2" t="s">
        <v>23</v>
      </c>
      <c r="C8" s="2" t="str">
        <f t="shared" si="0"/>
        <v>EY CXO</v>
      </c>
      <c r="D8" s="2" t="s">
        <v>148</v>
      </c>
      <c r="E8" s="2" t="b">
        <v>1</v>
      </c>
    </row>
    <row r="9" spans="2:5" x14ac:dyDescent="0.3">
      <c r="B9" s="2" t="s">
        <v>23</v>
      </c>
      <c r="C9" s="2" t="str">
        <f t="shared" si="0"/>
        <v>EY Entity Head</v>
      </c>
      <c r="D9" s="2" t="s">
        <v>149</v>
      </c>
      <c r="E9" s="2" t="b">
        <v>1</v>
      </c>
    </row>
    <row r="10" spans="2:5" x14ac:dyDescent="0.3">
      <c r="B10" s="2" t="s">
        <v>23</v>
      </c>
      <c r="C10" s="2" t="str">
        <f t="shared" si="0"/>
        <v>EY Manager</v>
      </c>
      <c r="D10" s="2" t="s">
        <v>150</v>
      </c>
      <c r="E10" s="2" t="b">
        <v>1</v>
      </c>
    </row>
    <row r="11" spans="2:5" x14ac:dyDescent="0.3">
      <c r="B11" s="2" t="s">
        <v>23</v>
      </c>
      <c r="C11" s="2" t="str">
        <f t="shared" si="0"/>
        <v>EY Teller</v>
      </c>
      <c r="D11" s="2" t="s">
        <v>151</v>
      </c>
      <c r="E11" s="2" t="b">
        <v>1</v>
      </c>
    </row>
    <row r="12" spans="2:5" x14ac:dyDescent="0.3">
      <c r="B12" s="2" t="s">
        <v>23</v>
      </c>
      <c r="C12" s="2" t="str">
        <f t="shared" si="0"/>
        <v>EY IT Admin</v>
      </c>
      <c r="D12" s="2" t="s">
        <v>152</v>
      </c>
      <c r="E12" s="2" t="b">
        <v>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'Organization Hierarchy'!$I$3:$I$7</xm:f>
          </x14:formula1>
          <xm:sqref>B3:B100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B22" sqref="B22"/>
    </sheetView>
  </sheetViews>
  <sheetFormatPr defaultColWidth="9.109375" defaultRowHeight="13.8" x14ac:dyDescent="0.3"/>
  <cols>
    <col min="1" max="1" width="9.109375" style="23"/>
    <col min="2" max="2" width="47" style="23" bestFit="1" customWidth="1"/>
    <col min="3" max="3" width="48.33203125" style="23" customWidth="1"/>
    <col min="4" max="4" width="38" style="23" customWidth="1"/>
    <col min="5" max="16384" width="9.109375" style="23"/>
  </cols>
  <sheetData>
    <row r="2" spans="2:3" x14ac:dyDescent="0.3">
      <c r="B2" s="11" t="s">
        <v>111</v>
      </c>
      <c r="C2" s="11" t="s">
        <v>125</v>
      </c>
    </row>
    <row r="3" spans="2:3" x14ac:dyDescent="0.3">
      <c r="B3" s="23" t="s">
        <v>112</v>
      </c>
      <c r="C3" s="23" t="str">
        <f>SUBSTITUTE(B3, ".xml", "")</f>
        <v>1_DEMO_LICENSE_KPMG_PU_PI_DOC_NODE_10Users</v>
      </c>
    </row>
    <row r="4" spans="2:3" x14ac:dyDescent="0.3">
      <c r="B4" s="23" t="s">
        <v>113</v>
      </c>
      <c r="C4" s="23" t="str">
        <f t="shared" ref="C4:C14" si="0">SUBSTITUTE(B4, ".xml", "")</f>
        <v>1_DEMO_LICENSE_KPMG_SU_PI_DOC_NODE_50Users</v>
      </c>
    </row>
    <row r="5" spans="2:3" x14ac:dyDescent="0.3">
      <c r="B5" s="23" t="s">
        <v>114</v>
      </c>
      <c r="C5" s="23" t="str">
        <f t="shared" si="0"/>
        <v>2_DEMO_LICENSE_KPMG_PU_ITSIM_MCQ_5Users</v>
      </c>
    </row>
    <row r="6" spans="2:3" x14ac:dyDescent="0.3">
      <c r="B6" s="23" t="s">
        <v>115</v>
      </c>
      <c r="C6" s="23" t="str">
        <f t="shared" si="0"/>
        <v>2_DEMO_LICENSE_KPMG_SU_ITSIM_MCQ_20Users</v>
      </c>
    </row>
    <row r="7" spans="2:3" x14ac:dyDescent="0.3">
      <c r="B7" s="23" t="s">
        <v>116</v>
      </c>
      <c r="C7" s="23" t="str">
        <f t="shared" si="0"/>
        <v>3_DEMO_LICENSE_KPMG_PU_ALL_10Users</v>
      </c>
    </row>
    <row r="8" spans="2:3" x14ac:dyDescent="0.3">
      <c r="B8" s="23" t="s">
        <v>117</v>
      </c>
      <c r="C8" s="23" t="str">
        <f t="shared" si="0"/>
        <v>3_DEMO_LICENSE_KPMG_SU_ALL_100Users</v>
      </c>
    </row>
    <row r="9" spans="2:3" x14ac:dyDescent="0.3">
      <c r="B9" s="23" t="s">
        <v>118</v>
      </c>
      <c r="C9" s="23" t="str">
        <f t="shared" si="0"/>
        <v>4_DEMO_LICENSE_EY_PU_PI_DOC_NODE_10Users</v>
      </c>
    </row>
    <row r="10" spans="2:3" x14ac:dyDescent="0.3">
      <c r="B10" s="23" t="s">
        <v>119</v>
      </c>
      <c r="C10" s="23" t="str">
        <f t="shared" si="0"/>
        <v>4_DEMO_LICENSE_EY_SU_PI_DOC_NODE_50Users</v>
      </c>
    </row>
    <row r="11" spans="2:3" x14ac:dyDescent="0.3">
      <c r="B11" s="23" t="s">
        <v>120</v>
      </c>
      <c r="C11" s="23" t="str">
        <f t="shared" si="0"/>
        <v>5_DEMO_LICENSE_EY_PU_ITSIM_MCQ_5Users</v>
      </c>
    </row>
    <row r="12" spans="2:3" x14ac:dyDescent="0.3">
      <c r="B12" s="23" t="s">
        <v>121</v>
      </c>
      <c r="C12" s="23" t="str">
        <f t="shared" si="0"/>
        <v>5_DEMO_LICENSE_EY_SU_ITSIM_MCQ_20Users</v>
      </c>
    </row>
    <row r="13" spans="2:3" x14ac:dyDescent="0.3">
      <c r="B13" s="23" t="s">
        <v>122</v>
      </c>
      <c r="C13" s="23" t="str">
        <f t="shared" si="0"/>
        <v>6_DEMO_LICENSE_EY_PU_ALL_10Users</v>
      </c>
    </row>
    <row r="14" spans="2:3" x14ac:dyDescent="0.3">
      <c r="B14" s="23" t="s">
        <v>123</v>
      </c>
      <c r="C14" s="23" t="str">
        <f t="shared" si="0"/>
        <v>6_DEMO_LICENSE_EY_SU_ALL_100Users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E31" sqref="E31:E35"/>
    </sheetView>
  </sheetViews>
  <sheetFormatPr defaultColWidth="8.88671875" defaultRowHeight="13.8" x14ac:dyDescent="0.3"/>
  <cols>
    <col min="1" max="1" width="3.6640625" style="2" customWidth="1"/>
    <col min="2" max="2" width="22.5546875" style="2" customWidth="1"/>
    <col min="3" max="3" width="21.6640625" style="2" customWidth="1"/>
    <col min="4" max="4" width="41.109375" style="2" bestFit="1" customWidth="1"/>
    <col min="5" max="5" width="34.5546875" style="2" customWidth="1"/>
    <col min="6" max="6" width="14.88671875" style="2" customWidth="1"/>
    <col min="7" max="7" width="8.88671875" style="2"/>
    <col min="8" max="8" width="14.44140625" style="2" bestFit="1" customWidth="1"/>
    <col min="9" max="9" width="8.88671875" style="2"/>
    <col min="10" max="10" width="11.6640625" style="2" customWidth="1"/>
    <col min="11" max="16384" width="8.88671875" style="2"/>
  </cols>
  <sheetData>
    <row r="2" spans="2:8" ht="12.75" x14ac:dyDescent="0.3">
      <c r="B2" s="9" t="s">
        <v>47</v>
      </c>
      <c r="C2" s="9" t="s">
        <v>48</v>
      </c>
      <c r="D2" s="9" t="s">
        <v>49</v>
      </c>
      <c r="E2" s="9" t="s">
        <v>50</v>
      </c>
      <c r="F2" s="9" t="s">
        <v>51</v>
      </c>
      <c r="G2" s="9" t="s">
        <v>52</v>
      </c>
      <c r="H2" s="9" t="s">
        <v>53</v>
      </c>
    </row>
    <row r="3" spans="2:8" ht="12.75" x14ac:dyDescent="0.3">
      <c r="B3" s="12" t="s">
        <v>54</v>
      </c>
      <c r="C3" s="12" t="s">
        <v>55</v>
      </c>
      <c r="D3" s="12" t="str">
        <f>LOWER(SUBSTITUTE(CONCATENATE(B3,"_",C3,"@gieom.com"), " ", "_"))</f>
        <v>kpmg_std_user_all_features@gieom.com</v>
      </c>
      <c r="E3" s="12" t="str">
        <f>D3</f>
        <v>kpmg_std_user_all_features@gieom.com</v>
      </c>
      <c r="F3" s="12"/>
      <c r="G3" s="2" t="b">
        <v>0</v>
      </c>
      <c r="H3" s="2" t="s">
        <v>56</v>
      </c>
    </row>
    <row r="4" spans="2:8" ht="12.75" x14ac:dyDescent="0.3">
      <c r="B4" s="2" t="s">
        <v>57</v>
      </c>
      <c r="C4" s="2" t="s">
        <v>55</v>
      </c>
      <c r="D4" s="12" t="str">
        <f t="shared" ref="D4:D35" si="0">LOWER(SUBSTITUTE(CONCATENATE(B4,"_",C4,"@gieom.com"), " ", "_"))</f>
        <v>ey_kpmg_std_user_all_features@gieom.com</v>
      </c>
      <c r="E4" s="12" t="str">
        <f t="shared" ref="E4:E35" si="1">D4</f>
        <v>ey_kpmg_std_user_all_features@gieom.com</v>
      </c>
      <c r="F4" s="12"/>
      <c r="G4" s="2" t="b">
        <v>0</v>
      </c>
      <c r="H4" s="2" t="s">
        <v>56</v>
      </c>
    </row>
    <row r="5" spans="2:8" ht="12.75" x14ac:dyDescent="0.3">
      <c r="B5" s="2" t="s">
        <v>58</v>
      </c>
      <c r="C5" s="2" t="s">
        <v>55</v>
      </c>
      <c r="D5" s="12" t="str">
        <f t="shared" si="0"/>
        <v>ey_std_user_all_features@gieom.com</v>
      </c>
      <c r="E5" s="12" t="str">
        <f t="shared" si="1"/>
        <v>ey_std_user_all_features@gieom.com</v>
      </c>
      <c r="F5" s="12"/>
      <c r="G5" s="2" t="b">
        <v>0</v>
      </c>
      <c r="H5" s="2" t="s">
        <v>56</v>
      </c>
    </row>
    <row r="6" spans="2:8" ht="12.75" x14ac:dyDescent="0.3">
      <c r="B6" s="12" t="s">
        <v>54</v>
      </c>
      <c r="C6" s="2" t="s">
        <v>59</v>
      </c>
      <c r="D6" s="12" t="str">
        <f t="shared" si="0"/>
        <v>kpmg_std_user_node_pi_doc@gieom.com</v>
      </c>
      <c r="E6" s="12" t="str">
        <f t="shared" si="1"/>
        <v>kpmg_std_user_node_pi_doc@gieom.com</v>
      </c>
      <c r="F6" s="12"/>
      <c r="G6" s="2" t="b">
        <v>0</v>
      </c>
      <c r="H6" s="2" t="s">
        <v>56</v>
      </c>
    </row>
    <row r="7" spans="2:8" ht="12.75" x14ac:dyDescent="0.3">
      <c r="B7" s="2" t="s">
        <v>57</v>
      </c>
      <c r="C7" s="2" t="s">
        <v>59</v>
      </c>
      <c r="D7" s="12" t="str">
        <f t="shared" si="0"/>
        <v>ey_kpmg_std_user_node_pi_doc@gieom.com</v>
      </c>
      <c r="E7" s="12" t="str">
        <f t="shared" si="1"/>
        <v>ey_kpmg_std_user_node_pi_doc@gieom.com</v>
      </c>
      <c r="F7" s="12"/>
      <c r="G7" s="2" t="b">
        <v>0</v>
      </c>
      <c r="H7" s="2" t="s">
        <v>56</v>
      </c>
    </row>
    <row r="8" spans="2:8" ht="12.75" x14ac:dyDescent="0.3">
      <c r="B8" s="2" t="s">
        <v>58</v>
      </c>
      <c r="C8" s="2" t="s">
        <v>59</v>
      </c>
      <c r="D8" s="12" t="str">
        <f t="shared" si="0"/>
        <v>ey_std_user_node_pi_doc@gieom.com</v>
      </c>
      <c r="E8" s="12" t="str">
        <f t="shared" si="1"/>
        <v>ey_std_user_node_pi_doc@gieom.com</v>
      </c>
      <c r="F8" s="12"/>
      <c r="G8" s="2" t="b">
        <v>0</v>
      </c>
      <c r="H8" s="2" t="s">
        <v>56</v>
      </c>
    </row>
    <row r="9" spans="2:8" ht="12.75" x14ac:dyDescent="0.3">
      <c r="B9" s="12" t="s">
        <v>54</v>
      </c>
      <c r="C9" s="2" t="s">
        <v>60</v>
      </c>
      <c r="D9" s="12" t="str">
        <f t="shared" si="0"/>
        <v>kpmg_std_user_training_test_mcq@gieom.com</v>
      </c>
      <c r="E9" s="12" t="str">
        <f t="shared" si="1"/>
        <v>kpmg_std_user_training_test_mcq@gieom.com</v>
      </c>
      <c r="F9" s="12"/>
      <c r="G9" s="2" t="b">
        <v>0</v>
      </c>
      <c r="H9" s="2" t="s">
        <v>56</v>
      </c>
    </row>
    <row r="10" spans="2:8" ht="12.75" x14ac:dyDescent="0.3">
      <c r="B10" s="2" t="s">
        <v>57</v>
      </c>
      <c r="C10" s="2" t="s">
        <v>60</v>
      </c>
      <c r="D10" s="12" t="str">
        <f t="shared" si="0"/>
        <v>ey_kpmg_std_user_training_test_mcq@gieom.com</v>
      </c>
      <c r="E10" s="12" t="str">
        <f t="shared" si="1"/>
        <v>ey_kpmg_std_user_training_test_mcq@gieom.com</v>
      </c>
      <c r="F10" s="12"/>
      <c r="G10" s="2" t="b">
        <v>0</v>
      </c>
      <c r="H10" s="2" t="s">
        <v>56</v>
      </c>
    </row>
    <row r="11" spans="2:8" ht="12.75" x14ac:dyDescent="0.3">
      <c r="B11" s="2" t="s">
        <v>58</v>
      </c>
      <c r="C11" s="2" t="s">
        <v>60</v>
      </c>
      <c r="D11" s="12" t="str">
        <f t="shared" si="0"/>
        <v>ey_std_user_training_test_mcq@gieom.com</v>
      </c>
      <c r="E11" s="12" t="str">
        <f t="shared" si="1"/>
        <v>ey_std_user_training_test_mcq@gieom.com</v>
      </c>
      <c r="F11" s="12"/>
      <c r="G11" s="2" t="b">
        <v>0</v>
      </c>
      <c r="H11" s="2" t="s">
        <v>56</v>
      </c>
    </row>
    <row r="12" spans="2:8" ht="12.75" x14ac:dyDescent="0.3">
      <c r="B12" s="12" t="s">
        <v>61</v>
      </c>
      <c r="C12" s="12" t="s">
        <v>55</v>
      </c>
      <c r="D12" s="12" t="str">
        <f t="shared" si="0"/>
        <v>kpmg_pwr_user_all_features@gieom.com</v>
      </c>
      <c r="E12" s="12" t="str">
        <f t="shared" si="1"/>
        <v>kpmg_pwr_user_all_features@gieom.com</v>
      </c>
      <c r="F12" s="12"/>
      <c r="G12" s="2" t="b">
        <v>0</v>
      </c>
      <c r="H12" s="2" t="s">
        <v>56</v>
      </c>
    </row>
    <row r="13" spans="2:8" ht="12.75" x14ac:dyDescent="0.3">
      <c r="B13" s="2" t="s">
        <v>62</v>
      </c>
      <c r="C13" s="2" t="s">
        <v>55</v>
      </c>
      <c r="D13" s="12" t="str">
        <f t="shared" si="0"/>
        <v>ey_kpmg_pwr_user_all_features@gieom.com</v>
      </c>
      <c r="E13" s="12" t="str">
        <f t="shared" si="1"/>
        <v>ey_kpmg_pwr_user_all_features@gieom.com</v>
      </c>
      <c r="F13" s="12"/>
      <c r="G13" s="2" t="b">
        <v>0</v>
      </c>
      <c r="H13" s="2" t="s">
        <v>56</v>
      </c>
    </row>
    <row r="14" spans="2:8" ht="12.75" x14ac:dyDescent="0.3">
      <c r="B14" s="2" t="s">
        <v>63</v>
      </c>
      <c r="C14" s="2" t="s">
        <v>55</v>
      </c>
      <c r="D14" s="12" t="str">
        <f t="shared" si="0"/>
        <v>ey_pwr_user_all_features@gieom.com</v>
      </c>
      <c r="E14" s="12" t="str">
        <f t="shared" si="1"/>
        <v>ey_pwr_user_all_features@gieom.com</v>
      </c>
      <c r="F14" s="12"/>
      <c r="G14" s="2" t="b">
        <v>0</v>
      </c>
      <c r="H14" s="2" t="s">
        <v>56</v>
      </c>
    </row>
    <row r="15" spans="2:8" ht="12.75" x14ac:dyDescent="0.3">
      <c r="B15" s="12" t="s">
        <v>61</v>
      </c>
      <c r="C15" s="2" t="s">
        <v>59</v>
      </c>
      <c r="D15" s="12" t="str">
        <f t="shared" si="0"/>
        <v>kpmg_pwr_user_node_pi_doc@gieom.com</v>
      </c>
      <c r="E15" s="12" t="str">
        <f t="shared" si="1"/>
        <v>kpmg_pwr_user_node_pi_doc@gieom.com</v>
      </c>
      <c r="F15" s="12"/>
      <c r="G15" s="2" t="b">
        <v>0</v>
      </c>
      <c r="H15" s="2" t="s">
        <v>56</v>
      </c>
    </row>
    <row r="16" spans="2:8" ht="12.75" x14ac:dyDescent="0.3">
      <c r="B16" s="2" t="s">
        <v>62</v>
      </c>
      <c r="C16" s="2" t="s">
        <v>59</v>
      </c>
      <c r="D16" s="12" t="str">
        <f t="shared" si="0"/>
        <v>ey_kpmg_pwr_user_node_pi_doc@gieom.com</v>
      </c>
      <c r="E16" s="12" t="str">
        <f t="shared" si="1"/>
        <v>ey_kpmg_pwr_user_node_pi_doc@gieom.com</v>
      </c>
      <c r="F16" s="12"/>
      <c r="G16" s="2" t="b">
        <v>0</v>
      </c>
      <c r="H16" s="2" t="s">
        <v>56</v>
      </c>
    </row>
    <row r="17" spans="2:8" ht="12.75" x14ac:dyDescent="0.3">
      <c r="B17" s="2" t="s">
        <v>63</v>
      </c>
      <c r="C17" s="2" t="s">
        <v>59</v>
      </c>
      <c r="D17" s="12" t="str">
        <f t="shared" si="0"/>
        <v>ey_pwr_user_node_pi_doc@gieom.com</v>
      </c>
      <c r="E17" s="12" t="str">
        <f t="shared" si="1"/>
        <v>ey_pwr_user_node_pi_doc@gieom.com</v>
      </c>
      <c r="F17" s="12"/>
      <c r="G17" s="2" t="b">
        <v>0</v>
      </c>
      <c r="H17" s="2" t="s">
        <v>56</v>
      </c>
    </row>
    <row r="18" spans="2:8" ht="12.75" x14ac:dyDescent="0.3">
      <c r="B18" s="12" t="s">
        <v>61</v>
      </c>
      <c r="C18" s="2" t="s">
        <v>60</v>
      </c>
      <c r="D18" s="12" t="str">
        <f t="shared" si="0"/>
        <v>kpmg_pwr_user_training_test_mcq@gieom.com</v>
      </c>
      <c r="E18" s="12" t="str">
        <f t="shared" si="1"/>
        <v>kpmg_pwr_user_training_test_mcq@gieom.com</v>
      </c>
      <c r="F18" s="12"/>
      <c r="G18" s="2" t="b">
        <v>0</v>
      </c>
      <c r="H18" s="2" t="s">
        <v>56</v>
      </c>
    </row>
    <row r="19" spans="2:8" ht="12.75" x14ac:dyDescent="0.3">
      <c r="B19" s="2" t="s">
        <v>62</v>
      </c>
      <c r="C19" s="2" t="s">
        <v>60</v>
      </c>
      <c r="D19" s="12" t="str">
        <f t="shared" si="0"/>
        <v>ey_kpmg_pwr_user_training_test_mcq@gieom.com</v>
      </c>
      <c r="E19" s="12" t="str">
        <f t="shared" si="1"/>
        <v>ey_kpmg_pwr_user_training_test_mcq@gieom.com</v>
      </c>
      <c r="F19" s="12"/>
      <c r="G19" s="2" t="b">
        <v>0</v>
      </c>
      <c r="H19" s="2" t="s">
        <v>56</v>
      </c>
    </row>
    <row r="20" spans="2:8" ht="12.75" x14ac:dyDescent="0.3">
      <c r="B20" s="2" t="s">
        <v>63</v>
      </c>
      <c r="C20" s="2" t="s">
        <v>60</v>
      </c>
      <c r="D20" s="12" t="str">
        <f t="shared" si="0"/>
        <v>ey_pwr_user_training_test_mcq@gieom.com</v>
      </c>
      <c r="E20" s="12" t="str">
        <f t="shared" si="1"/>
        <v>ey_pwr_user_training_test_mcq@gieom.com</v>
      </c>
      <c r="F20" s="12"/>
      <c r="G20" s="2" t="b">
        <v>0</v>
      </c>
      <c r="H20" s="2" t="s">
        <v>56</v>
      </c>
    </row>
    <row r="21" spans="2:8" x14ac:dyDescent="0.3">
      <c r="B21" s="2" t="s">
        <v>153</v>
      </c>
      <c r="C21" s="2" t="s">
        <v>155</v>
      </c>
      <c r="D21" s="2" t="str">
        <f t="shared" si="0"/>
        <v>santhosh_j@gieom.com</v>
      </c>
      <c r="E21" s="2" t="str">
        <f t="shared" si="1"/>
        <v>santhosh_j@gieom.com</v>
      </c>
      <c r="G21" s="2" t="b">
        <v>0</v>
      </c>
      <c r="H21" s="2" t="s">
        <v>56</v>
      </c>
    </row>
    <row r="22" spans="2:8" x14ac:dyDescent="0.3">
      <c r="B22" s="2" t="s">
        <v>154</v>
      </c>
      <c r="C22" s="2" t="s">
        <v>155</v>
      </c>
      <c r="D22" s="2" t="str">
        <f t="shared" si="0"/>
        <v>sharath_j@gieom.com</v>
      </c>
      <c r="E22" s="2" t="str">
        <f t="shared" si="1"/>
        <v>sharath_j@gieom.com</v>
      </c>
      <c r="G22" s="2" t="b">
        <v>0</v>
      </c>
      <c r="H22" s="2" t="s">
        <v>56</v>
      </c>
    </row>
    <row r="23" spans="2:8" x14ac:dyDescent="0.3">
      <c r="B23" s="2" t="s">
        <v>154</v>
      </c>
      <c r="C23" s="2" t="s">
        <v>160</v>
      </c>
      <c r="D23" s="2" t="str">
        <f t="shared" si="0"/>
        <v>sharath_c@gieom.com</v>
      </c>
      <c r="E23" s="2" t="str">
        <f t="shared" si="1"/>
        <v>sharath_c@gieom.com</v>
      </c>
      <c r="G23" s="2" t="b">
        <v>0</v>
      </c>
      <c r="H23" s="2" t="s">
        <v>56</v>
      </c>
    </row>
    <row r="24" spans="2:8" x14ac:dyDescent="0.3">
      <c r="B24" s="2" t="s">
        <v>156</v>
      </c>
      <c r="C24" s="2" t="s">
        <v>157</v>
      </c>
      <c r="D24" s="2" t="str">
        <f t="shared" si="0"/>
        <v>ranjith_p@gieom.com</v>
      </c>
      <c r="E24" s="2" t="str">
        <f t="shared" si="1"/>
        <v>ranjith_p@gieom.com</v>
      </c>
      <c r="G24" s="2" t="b">
        <v>0</v>
      </c>
      <c r="H24" s="2" t="s">
        <v>56</v>
      </c>
    </row>
    <row r="25" spans="2:8" x14ac:dyDescent="0.3">
      <c r="B25" s="2" t="s">
        <v>158</v>
      </c>
      <c r="C25" s="2" t="s">
        <v>159</v>
      </c>
      <c r="D25" s="2" t="str">
        <f t="shared" si="0"/>
        <v>siyad_m@gieom.com</v>
      </c>
      <c r="E25" s="2" t="str">
        <f t="shared" si="1"/>
        <v>siyad_m@gieom.com</v>
      </c>
      <c r="G25" s="2" t="b">
        <v>0</v>
      </c>
      <c r="H25" s="2" t="s">
        <v>56</v>
      </c>
    </row>
    <row r="26" spans="2:8" x14ac:dyDescent="0.3">
      <c r="B26" s="2" t="s">
        <v>161</v>
      </c>
      <c r="C26" s="2" t="s">
        <v>162</v>
      </c>
      <c r="D26" s="2" t="str">
        <f t="shared" si="0"/>
        <v>ashok_k@gieom.com</v>
      </c>
      <c r="E26" s="2" t="str">
        <f t="shared" si="1"/>
        <v>ashok_k@gieom.com</v>
      </c>
      <c r="G26" s="2" t="b">
        <v>0</v>
      </c>
      <c r="H26" s="2" t="s">
        <v>56</v>
      </c>
    </row>
    <row r="27" spans="2:8" x14ac:dyDescent="0.3">
      <c r="B27" s="2" t="s">
        <v>173</v>
      </c>
      <c r="C27" s="2" t="s">
        <v>174</v>
      </c>
      <c r="D27" s="2" t="str">
        <f t="shared" si="0"/>
        <v>naveen_t@gieom.com</v>
      </c>
      <c r="E27" s="2" t="str">
        <f t="shared" si="1"/>
        <v>naveen_t@gieom.com</v>
      </c>
      <c r="G27" s="2" t="b">
        <v>0</v>
      </c>
      <c r="H27" s="2" t="s">
        <v>56</v>
      </c>
    </row>
    <row r="28" spans="2:8" x14ac:dyDescent="0.3">
      <c r="B28" s="2" t="s">
        <v>175</v>
      </c>
      <c r="C28" s="2" t="s">
        <v>162</v>
      </c>
      <c r="D28" s="2" t="str">
        <f t="shared" si="0"/>
        <v>pavan_k@gieom.com</v>
      </c>
      <c r="E28" s="2" t="str">
        <f t="shared" si="1"/>
        <v>pavan_k@gieom.com</v>
      </c>
      <c r="G28" s="2" t="b">
        <v>0</v>
      </c>
      <c r="H28" s="2" t="s">
        <v>56</v>
      </c>
    </row>
    <row r="29" spans="2:8" x14ac:dyDescent="0.3">
      <c r="B29" s="2" t="s">
        <v>176</v>
      </c>
      <c r="C29" s="2" t="s">
        <v>177</v>
      </c>
      <c r="D29" s="2" t="str">
        <f t="shared" si="0"/>
        <v>dinesh_a@gieom.com</v>
      </c>
      <c r="E29" s="2" t="str">
        <f t="shared" si="1"/>
        <v>dinesh_a@gieom.com</v>
      </c>
      <c r="G29" s="2" t="b">
        <v>0</v>
      </c>
      <c r="H29" s="2" t="s">
        <v>56</v>
      </c>
    </row>
    <row r="30" spans="2:8" x14ac:dyDescent="0.3">
      <c r="B30" s="2" t="s">
        <v>187</v>
      </c>
      <c r="C30" s="2" t="s">
        <v>188</v>
      </c>
      <c r="D30" s="2" t="str">
        <f t="shared" si="0"/>
        <v>adwait_n@gieom.com</v>
      </c>
      <c r="E30" s="2" t="str">
        <f t="shared" si="1"/>
        <v>adwait_n@gieom.com</v>
      </c>
      <c r="G30" s="2" t="b">
        <v>0</v>
      </c>
      <c r="H30" s="2" t="s">
        <v>56</v>
      </c>
    </row>
    <row r="31" spans="2:8" x14ac:dyDescent="0.3">
      <c r="B31" s="2" t="s">
        <v>212</v>
      </c>
      <c r="C31" s="2" t="s">
        <v>213</v>
      </c>
      <c r="D31" s="2" t="str">
        <f t="shared" si="0"/>
        <v>test_lic01@gieom.com</v>
      </c>
      <c r="E31" s="2" t="str">
        <f t="shared" si="1"/>
        <v>test_lic01@gieom.com</v>
      </c>
      <c r="G31" s="2" t="b">
        <v>0</v>
      </c>
      <c r="H31" s="2" t="s">
        <v>56</v>
      </c>
    </row>
    <row r="32" spans="2:8" x14ac:dyDescent="0.3">
      <c r="B32" s="2" t="s">
        <v>212</v>
      </c>
      <c r="C32" s="2" t="s">
        <v>214</v>
      </c>
      <c r="D32" s="2" t="str">
        <f t="shared" si="0"/>
        <v>test_lic02@gieom.com</v>
      </c>
      <c r="E32" s="2" t="str">
        <f t="shared" si="1"/>
        <v>test_lic02@gieom.com</v>
      </c>
      <c r="G32" s="2" t="b">
        <v>0</v>
      </c>
      <c r="H32" s="2" t="s">
        <v>56</v>
      </c>
    </row>
    <row r="33" spans="2:8" x14ac:dyDescent="0.3">
      <c r="B33" s="2" t="s">
        <v>212</v>
      </c>
      <c r="C33" s="2" t="s">
        <v>215</v>
      </c>
      <c r="D33" s="2" t="str">
        <f t="shared" si="0"/>
        <v>test_lic03@gieom.com</v>
      </c>
      <c r="E33" s="2" t="str">
        <f t="shared" si="1"/>
        <v>test_lic03@gieom.com</v>
      </c>
      <c r="G33" s="2" t="b">
        <v>0</v>
      </c>
      <c r="H33" s="2" t="s">
        <v>56</v>
      </c>
    </row>
    <row r="34" spans="2:8" x14ac:dyDescent="0.3">
      <c r="B34" s="2" t="s">
        <v>212</v>
      </c>
      <c r="C34" s="2" t="s">
        <v>216</v>
      </c>
      <c r="D34" s="2" t="str">
        <f t="shared" si="0"/>
        <v>test_lic04@gieom.com</v>
      </c>
      <c r="E34" s="2" t="str">
        <f t="shared" si="1"/>
        <v>test_lic04@gieom.com</v>
      </c>
      <c r="G34" s="2" t="b">
        <v>0</v>
      </c>
      <c r="H34" s="2" t="s">
        <v>56</v>
      </c>
    </row>
    <row r="35" spans="2:8" x14ac:dyDescent="0.3">
      <c r="B35" s="2" t="s">
        <v>212</v>
      </c>
      <c r="C35" s="2" t="s">
        <v>217</v>
      </c>
      <c r="D35" s="2" t="str">
        <f t="shared" si="0"/>
        <v>test_lic05@gieom.com</v>
      </c>
      <c r="E35" s="2" t="str">
        <f t="shared" si="1"/>
        <v>test_lic05@gieom.com</v>
      </c>
      <c r="G35" s="2" t="b">
        <v>0</v>
      </c>
      <c r="H35" s="2" t="s">
        <v>56</v>
      </c>
    </row>
  </sheetData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r:id="rId10"/>
    <hyperlink ref="H13" r:id="rId11"/>
    <hyperlink ref="H14" r:id="rId12"/>
    <hyperlink ref="H15" r:id="rId13"/>
    <hyperlink ref="H16" r:id="rId14"/>
    <hyperlink ref="H17" r:id="rId15"/>
    <hyperlink ref="H18" r:id="rId16"/>
    <hyperlink ref="H19" r:id="rId17"/>
    <hyperlink ref="H20" r:id="rId18"/>
    <hyperlink ref="H21" r:id="rId19"/>
    <hyperlink ref="H22" r:id="rId20"/>
    <hyperlink ref="H23" r:id="rId21"/>
    <hyperlink ref="H24" r:id="rId22"/>
    <hyperlink ref="H25" r:id="rId23"/>
    <hyperlink ref="H26" r:id="rId24"/>
    <hyperlink ref="H27" r:id="rId25"/>
    <hyperlink ref="H28" r:id="rId26"/>
    <hyperlink ref="H29" r:id="rId27"/>
    <hyperlink ref="H30" r:id="rId28"/>
    <hyperlink ref="H31" r:id="rId29"/>
    <hyperlink ref="H32" r:id="rId30"/>
    <hyperlink ref="H33" r:id="rId31"/>
    <hyperlink ref="H34" r:id="rId32"/>
    <hyperlink ref="H35" r:id="rId3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workbookViewId="0">
      <pane ySplit="2" topLeftCell="A36" activePane="bottomLeft" state="frozen"/>
      <selection pane="bottomLeft" activeCell="B42" sqref="B42:B46"/>
    </sheetView>
  </sheetViews>
  <sheetFormatPr defaultColWidth="8.88671875" defaultRowHeight="13.8" x14ac:dyDescent="0.3"/>
  <cols>
    <col min="1" max="1" width="4.109375" style="2" customWidth="1"/>
    <col min="2" max="2" width="42.109375" style="2" bestFit="1" customWidth="1"/>
    <col min="3" max="3" width="23.109375" style="2" bestFit="1" customWidth="1"/>
    <col min="4" max="4" width="12.88671875" style="2" bestFit="1" customWidth="1"/>
    <col min="5" max="5" width="11.33203125" style="2" bestFit="1" customWidth="1"/>
    <col min="6" max="6" width="19" style="2" bestFit="1" customWidth="1"/>
    <col min="7" max="7" width="30.33203125" style="2" bestFit="1" customWidth="1"/>
    <col min="8" max="8" width="27.33203125" style="2" bestFit="1" customWidth="1"/>
    <col min="9" max="16384" width="8.88671875" style="2"/>
  </cols>
  <sheetData>
    <row r="2" spans="2:8" x14ac:dyDescent="0.3">
      <c r="B2" s="9" t="s">
        <v>49</v>
      </c>
      <c r="C2" s="9" t="s">
        <v>64</v>
      </c>
      <c r="D2" s="13" t="s">
        <v>32</v>
      </c>
      <c r="E2" s="14" t="s">
        <v>68</v>
      </c>
      <c r="F2" s="9" t="s">
        <v>69</v>
      </c>
      <c r="G2" s="9" t="s">
        <v>65</v>
      </c>
      <c r="H2" s="9" t="s">
        <v>66</v>
      </c>
    </row>
    <row r="3" spans="2:8" x14ac:dyDescent="0.3">
      <c r="B3" s="2" t="s">
        <v>70</v>
      </c>
      <c r="C3" s="2" t="s">
        <v>21</v>
      </c>
      <c r="D3" s="2" t="s">
        <v>22</v>
      </c>
      <c r="E3" s="2" t="s">
        <v>4</v>
      </c>
      <c r="F3" s="2" t="s">
        <v>5</v>
      </c>
      <c r="G3" s="2" t="s">
        <v>163</v>
      </c>
      <c r="H3" s="2" t="s">
        <v>171</v>
      </c>
    </row>
    <row r="4" spans="2:8" x14ac:dyDescent="0.3">
      <c r="B4" s="2" t="s">
        <v>71</v>
      </c>
      <c r="C4" s="2" t="s">
        <v>21</v>
      </c>
      <c r="D4" s="2" t="s">
        <v>22</v>
      </c>
      <c r="E4" s="2" t="s">
        <v>4</v>
      </c>
      <c r="F4" s="2" t="s">
        <v>6</v>
      </c>
      <c r="G4" s="2" t="s">
        <v>164</v>
      </c>
      <c r="H4" s="2" t="s">
        <v>172</v>
      </c>
    </row>
    <row r="5" spans="2:8" x14ac:dyDescent="0.3">
      <c r="B5" s="2" t="s">
        <v>71</v>
      </c>
      <c r="C5" s="2" t="s">
        <v>21</v>
      </c>
      <c r="D5" s="2" t="s">
        <v>23</v>
      </c>
      <c r="E5" s="2" t="s">
        <v>13</v>
      </c>
      <c r="F5" s="2" t="s">
        <v>15</v>
      </c>
      <c r="G5" s="2" t="s">
        <v>165</v>
      </c>
      <c r="H5" s="2" t="s">
        <v>169</v>
      </c>
    </row>
    <row r="6" spans="2:8" x14ac:dyDescent="0.3">
      <c r="B6" s="2" t="s">
        <v>72</v>
      </c>
      <c r="C6" s="2" t="s">
        <v>21</v>
      </c>
      <c r="D6" s="2" t="s">
        <v>23</v>
      </c>
      <c r="E6" s="2" t="s">
        <v>16</v>
      </c>
      <c r="F6" s="2" t="s">
        <v>17</v>
      </c>
      <c r="G6" s="2" t="s">
        <v>166</v>
      </c>
      <c r="H6" s="2" t="s">
        <v>170</v>
      </c>
    </row>
    <row r="7" spans="2:8" x14ac:dyDescent="0.3">
      <c r="B7" s="2" t="s">
        <v>73</v>
      </c>
      <c r="C7" s="2" t="s">
        <v>21</v>
      </c>
      <c r="D7" s="2" t="s">
        <v>22</v>
      </c>
      <c r="E7" s="2" t="s">
        <v>7</v>
      </c>
      <c r="F7" s="2" t="s">
        <v>8</v>
      </c>
      <c r="G7" s="2" t="s">
        <v>167</v>
      </c>
      <c r="H7" s="2" t="s">
        <v>171</v>
      </c>
    </row>
    <row r="8" spans="2:8" x14ac:dyDescent="0.3">
      <c r="B8" s="2" t="s">
        <v>74</v>
      </c>
      <c r="C8" s="2" t="s">
        <v>21</v>
      </c>
      <c r="D8" s="2" t="s">
        <v>22</v>
      </c>
      <c r="E8" s="2" t="s">
        <v>7</v>
      </c>
      <c r="F8" s="2" t="s">
        <v>9</v>
      </c>
      <c r="G8" s="2" t="s">
        <v>164</v>
      </c>
      <c r="H8" s="2" t="s">
        <v>172</v>
      </c>
    </row>
    <row r="9" spans="2:8" x14ac:dyDescent="0.3">
      <c r="B9" s="2" t="s">
        <v>74</v>
      </c>
      <c r="C9" s="2" t="s">
        <v>21</v>
      </c>
      <c r="D9" s="2" t="s">
        <v>23</v>
      </c>
      <c r="E9" s="2" t="s">
        <v>19</v>
      </c>
      <c r="F9" s="2" t="s">
        <v>20</v>
      </c>
      <c r="G9" s="2" t="s">
        <v>166</v>
      </c>
      <c r="H9" s="2" t="s">
        <v>169</v>
      </c>
    </row>
    <row r="10" spans="2:8" x14ac:dyDescent="0.3">
      <c r="B10" s="2" t="s">
        <v>75</v>
      </c>
      <c r="C10" s="2" t="s">
        <v>21</v>
      </c>
      <c r="D10" s="2" t="s">
        <v>23</v>
      </c>
      <c r="E10" s="2" t="s">
        <v>13</v>
      </c>
      <c r="F10" s="2" t="s">
        <v>14</v>
      </c>
      <c r="G10" s="2" t="s">
        <v>168</v>
      </c>
      <c r="H10" s="2" t="s">
        <v>170</v>
      </c>
    </row>
    <row r="11" spans="2:8" x14ac:dyDescent="0.3">
      <c r="B11" s="2" t="s">
        <v>76</v>
      </c>
      <c r="C11" s="2" t="s">
        <v>21</v>
      </c>
      <c r="D11" s="2" t="s">
        <v>22</v>
      </c>
      <c r="E11" s="2" t="s">
        <v>10</v>
      </c>
      <c r="F11" s="2" t="s">
        <v>11</v>
      </c>
      <c r="G11" s="2" t="s">
        <v>167</v>
      </c>
      <c r="H11" s="2" t="s">
        <v>171</v>
      </c>
    </row>
    <row r="12" spans="2:8" x14ac:dyDescent="0.3">
      <c r="B12" s="2" t="s">
        <v>77</v>
      </c>
      <c r="C12" s="2" t="s">
        <v>21</v>
      </c>
      <c r="D12" s="2" t="s">
        <v>22</v>
      </c>
      <c r="E12" s="2" t="s">
        <v>10</v>
      </c>
      <c r="F12" s="2" t="s">
        <v>12</v>
      </c>
      <c r="G12" s="2" t="s">
        <v>164</v>
      </c>
      <c r="H12" s="2" t="s">
        <v>172</v>
      </c>
    </row>
    <row r="13" spans="2:8" x14ac:dyDescent="0.3">
      <c r="B13" s="2" t="s">
        <v>77</v>
      </c>
      <c r="C13" s="2" t="s">
        <v>21</v>
      </c>
      <c r="D13" s="2" t="s">
        <v>23</v>
      </c>
      <c r="E13" s="2" t="s">
        <v>16</v>
      </c>
      <c r="F13" s="2" t="s">
        <v>17</v>
      </c>
      <c r="G13" s="2" t="s">
        <v>166</v>
      </c>
      <c r="H13" s="2" t="s">
        <v>169</v>
      </c>
    </row>
    <row r="14" spans="2:8" x14ac:dyDescent="0.3">
      <c r="B14" s="2" t="s">
        <v>78</v>
      </c>
      <c r="C14" s="2" t="s">
        <v>21</v>
      </c>
      <c r="D14" s="2" t="s">
        <v>23</v>
      </c>
      <c r="E14" s="2" t="s">
        <v>16</v>
      </c>
      <c r="F14" s="2" t="s">
        <v>18</v>
      </c>
      <c r="G14" s="2" t="s">
        <v>166</v>
      </c>
      <c r="H14" s="2" t="s">
        <v>170</v>
      </c>
    </row>
    <row r="15" spans="2:8" x14ac:dyDescent="0.3">
      <c r="B15" s="2" t="s">
        <v>79</v>
      </c>
      <c r="C15" s="2" t="s">
        <v>21</v>
      </c>
      <c r="D15" s="2" t="s">
        <v>22</v>
      </c>
      <c r="E15" s="2" t="s">
        <v>4</v>
      </c>
      <c r="F15" s="2" t="s">
        <v>5</v>
      </c>
      <c r="G15" s="2" t="s">
        <v>163</v>
      </c>
      <c r="H15" s="2" t="s">
        <v>171</v>
      </c>
    </row>
    <row r="16" spans="2:8" x14ac:dyDescent="0.3">
      <c r="B16" s="2" t="s">
        <v>80</v>
      </c>
      <c r="C16" s="2" t="s">
        <v>21</v>
      </c>
      <c r="D16" s="2" t="s">
        <v>22</v>
      </c>
      <c r="E16" s="2" t="s">
        <v>4</v>
      </c>
      <c r="F16" s="2" t="s">
        <v>6</v>
      </c>
      <c r="G16" s="2" t="s">
        <v>164</v>
      </c>
      <c r="H16" s="2" t="s">
        <v>172</v>
      </c>
    </row>
    <row r="17" spans="2:8" x14ac:dyDescent="0.3">
      <c r="B17" s="2" t="s">
        <v>80</v>
      </c>
      <c r="C17" s="2" t="s">
        <v>21</v>
      </c>
      <c r="D17" s="2" t="s">
        <v>23</v>
      </c>
      <c r="E17" s="2" t="s">
        <v>13</v>
      </c>
      <c r="F17" s="2" t="s">
        <v>15</v>
      </c>
      <c r="G17" s="2" t="s">
        <v>165</v>
      </c>
      <c r="H17" s="2" t="s">
        <v>169</v>
      </c>
    </row>
    <row r="18" spans="2:8" x14ac:dyDescent="0.3">
      <c r="B18" s="2" t="s">
        <v>81</v>
      </c>
      <c r="C18" s="2" t="s">
        <v>21</v>
      </c>
      <c r="D18" s="2" t="s">
        <v>23</v>
      </c>
      <c r="E18" s="2" t="s">
        <v>16</v>
      </c>
      <c r="F18" s="2" t="s">
        <v>17</v>
      </c>
      <c r="G18" s="2" t="s">
        <v>166</v>
      </c>
      <c r="H18" s="2" t="s">
        <v>170</v>
      </c>
    </row>
    <row r="19" spans="2:8" x14ac:dyDescent="0.3">
      <c r="B19" s="2" t="s">
        <v>82</v>
      </c>
      <c r="C19" s="2" t="s">
        <v>21</v>
      </c>
      <c r="D19" s="2" t="s">
        <v>22</v>
      </c>
      <c r="E19" s="2" t="s">
        <v>7</v>
      </c>
      <c r="F19" s="2" t="s">
        <v>8</v>
      </c>
      <c r="G19" s="2" t="s">
        <v>167</v>
      </c>
      <c r="H19" s="2" t="s">
        <v>171</v>
      </c>
    </row>
    <row r="20" spans="2:8" x14ac:dyDescent="0.3">
      <c r="B20" s="2" t="s">
        <v>83</v>
      </c>
      <c r="C20" s="2" t="s">
        <v>21</v>
      </c>
      <c r="D20" s="2" t="s">
        <v>22</v>
      </c>
      <c r="E20" s="2" t="s">
        <v>7</v>
      </c>
      <c r="F20" s="2" t="s">
        <v>9</v>
      </c>
      <c r="G20" s="2" t="s">
        <v>167</v>
      </c>
      <c r="H20" s="2" t="s">
        <v>172</v>
      </c>
    </row>
    <row r="21" spans="2:8" x14ac:dyDescent="0.3">
      <c r="B21" s="2" t="s">
        <v>83</v>
      </c>
      <c r="C21" s="2" t="s">
        <v>21</v>
      </c>
      <c r="D21" s="2" t="s">
        <v>23</v>
      </c>
      <c r="E21" s="2" t="s">
        <v>19</v>
      </c>
      <c r="F21" s="2" t="s">
        <v>20</v>
      </c>
      <c r="G21" s="2" t="s">
        <v>166</v>
      </c>
      <c r="H21" s="2" t="s">
        <v>169</v>
      </c>
    </row>
    <row r="22" spans="2:8" x14ac:dyDescent="0.3">
      <c r="B22" s="2" t="s">
        <v>84</v>
      </c>
      <c r="C22" s="2" t="s">
        <v>21</v>
      </c>
      <c r="D22" s="2" t="s">
        <v>23</v>
      </c>
      <c r="E22" s="2" t="s">
        <v>13</v>
      </c>
      <c r="F22" s="2" t="s">
        <v>14</v>
      </c>
      <c r="G22" s="2" t="s">
        <v>168</v>
      </c>
      <c r="H22" s="2" t="s">
        <v>170</v>
      </c>
    </row>
    <row r="23" spans="2:8" x14ac:dyDescent="0.3">
      <c r="B23" s="2" t="s">
        <v>85</v>
      </c>
      <c r="C23" s="2" t="s">
        <v>21</v>
      </c>
      <c r="D23" s="2" t="s">
        <v>22</v>
      </c>
      <c r="E23" s="2" t="s">
        <v>10</v>
      </c>
      <c r="F23" s="2" t="s">
        <v>11</v>
      </c>
      <c r="G23" s="2" t="s">
        <v>167</v>
      </c>
      <c r="H23" s="2" t="s">
        <v>171</v>
      </c>
    </row>
    <row r="24" spans="2:8" x14ac:dyDescent="0.3">
      <c r="B24" s="2" t="s">
        <v>86</v>
      </c>
      <c r="C24" s="2" t="s">
        <v>21</v>
      </c>
      <c r="D24" s="2" t="s">
        <v>22</v>
      </c>
      <c r="E24" s="2" t="s">
        <v>10</v>
      </c>
      <c r="F24" s="2" t="s">
        <v>12</v>
      </c>
      <c r="G24" s="2" t="s">
        <v>163</v>
      </c>
      <c r="H24" s="2" t="s">
        <v>172</v>
      </c>
    </row>
    <row r="25" spans="2:8" x14ac:dyDescent="0.3">
      <c r="B25" s="2" t="s">
        <v>86</v>
      </c>
      <c r="C25" s="2" t="s">
        <v>21</v>
      </c>
      <c r="D25" s="2" t="s">
        <v>23</v>
      </c>
      <c r="E25" s="2" t="s">
        <v>16</v>
      </c>
      <c r="F25" s="2" t="s">
        <v>17</v>
      </c>
      <c r="G25" s="2" t="s">
        <v>166</v>
      </c>
      <c r="H25" s="2" t="s">
        <v>169</v>
      </c>
    </row>
    <row r="26" spans="2:8" x14ac:dyDescent="0.3">
      <c r="B26" s="2" t="s">
        <v>87</v>
      </c>
      <c r="C26" s="2" t="s">
        <v>21</v>
      </c>
      <c r="D26" s="2" t="s">
        <v>23</v>
      </c>
      <c r="E26" s="2" t="s">
        <v>16</v>
      </c>
      <c r="F26" s="2" t="s">
        <v>18</v>
      </c>
      <c r="G26" s="2" t="s">
        <v>166</v>
      </c>
      <c r="H26" s="2" t="s">
        <v>170</v>
      </c>
    </row>
    <row r="27" spans="2:8" x14ac:dyDescent="0.3">
      <c r="B27" s="2" t="s">
        <v>178</v>
      </c>
      <c r="C27" s="2" t="s">
        <v>21</v>
      </c>
      <c r="D27" s="2" t="s">
        <v>22</v>
      </c>
      <c r="E27" s="2" t="s">
        <v>4</v>
      </c>
      <c r="F27" s="2" t="s">
        <v>5</v>
      </c>
      <c r="G27" s="2" t="s">
        <v>163</v>
      </c>
      <c r="H27" s="2" t="s">
        <v>190</v>
      </c>
    </row>
    <row r="28" spans="2:8" x14ac:dyDescent="0.3">
      <c r="B28" s="2" t="s">
        <v>178</v>
      </c>
      <c r="C28" s="2" t="s">
        <v>21</v>
      </c>
      <c r="D28" s="2" t="s">
        <v>23</v>
      </c>
      <c r="E28" s="2" t="s">
        <v>13</v>
      </c>
      <c r="F28" s="2" t="s">
        <v>15</v>
      </c>
      <c r="G28" s="2" t="s">
        <v>166</v>
      </c>
      <c r="H28" s="2" t="s">
        <v>191</v>
      </c>
    </row>
    <row r="29" spans="2:8" x14ac:dyDescent="0.3">
      <c r="B29" s="2" t="s">
        <v>179</v>
      </c>
      <c r="C29" s="2" t="s">
        <v>21</v>
      </c>
      <c r="D29" s="2" t="s">
        <v>22</v>
      </c>
      <c r="E29" s="2" t="s">
        <v>4</v>
      </c>
      <c r="F29" s="2" t="s">
        <v>5</v>
      </c>
      <c r="G29" s="2" t="s">
        <v>163</v>
      </c>
      <c r="H29" s="2" t="s">
        <v>190</v>
      </c>
    </row>
    <row r="30" spans="2:8" x14ac:dyDescent="0.3">
      <c r="B30" s="2" t="s">
        <v>179</v>
      </c>
      <c r="C30" s="2" t="s">
        <v>21</v>
      </c>
      <c r="D30" s="2" t="s">
        <v>23</v>
      </c>
      <c r="E30" s="2" t="s">
        <v>13</v>
      </c>
      <c r="F30" s="2" t="s">
        <v>15</v>
      </c>
      <c r="G30" s="2" t="s">
        <v>166</v>
      </c>
      <c r="H30" s="2" t="s">
        <v>191</v>
      </c>
    </row>
    <row r="31" spans="2:8" x14ac:dyDescent="0.3">
      <c r="B31" s="2" t="s">
        <v>186</v>
      </c>
      <c r="C31" s="2" t="s">
        <v>21</v>
      </c>
      <c r="D31" s="2" t="s">
        <v>22</v>
      </c>
      <c r="E31" s="2" t="s">
        <v>4</v>
      </c>
      <c r="F31" s="2" t="s">
        <v>5</v>
      </c>
      <c r="G31" s="2" t="s">
        <v>164</v>
      </c>
      <c r="H31" s="2" t="s">
        <v>192</v>
      </c>
    </row>
    <row r="32" spans="2:8" x14ac:dyDescent="0.3">
      <c r="B32" s="2" t="s">
        <v>186</v>
      </c>
      <c r="C32" s="2" t="s">
        <v>21</v>
      </c>
      <c r="D32" s="2" t="s">
        <v>23</v>
      </c>
      <c r="E32" s="2" t="s">
        <v>13</v>
      </c>
      <c r="F32" s="2" t="s">
        <v>15</v>
      </c>
      <c r="G32" s="2" t="s">
        <v>165</v>
      </c>
      <c r="H32" s="2" t="s">
        <v>193</v>
      </c>
    </row>
    <row r="33" spans="2:8" x14ac:dyDescent="0.3">
      <c r="B33" s="2" t="s">
        <v>189</v>
      </c>
      <c r="C33" s="2" t="s">
        <v>21</v>
      </c>
      <c r="D33" s="2" t="s">
        <v>22</v>
      </c>
      <c r="E33" s="2" t="s">
        <v>4</v>
      </c>
      <c r="F33" s="2" t="s">
        <v>5</v>
      </c>
      <c r="G33" s="2" t="s">
        <v>167</v>
      </c>
      <c r="H33" s="2" t="s">
        <v>194</v>
      </c>
    </row>
    <row r="34" spans="2:8" x14ac:dyDescent="0.3">
      <c r="B34" s="2" t="s">
        <v>189</v>
      </c>
      <c r="C34" s="2" t="s">
        <v>21</v>
      </c>
      <c r="D34" s="2" t="s">
        <v>23</v>
      </c>
      <c r="E34" s="2" t="s">
        <v>13</v>
      </c>
      <c r="F34" s="2" t="s">
        <v>15</v>
      </c>
      <c r="G34" s="2" t="s">
        <v>168</v>
      </c>
      <c r="H34" s="2" t="s">
        <v>195</v>
      </c>
    </row>
    <row r="35" spans="2:8" x14ac:dyDescent="0.3">
      <c r="B35" s="2" t="s">
        <v>180</v>
      </c>
      <c r="C35" s="2" t="s">
        <v>21</v>
      </c>
      <c r="D35" s="2" t="s">
        <v>22</v>
      </c>
      <c r="E35" s="2" t="s">
        <v>4</v>
      </c>
      <c r="F35" s="2" t="s">
        <v>5</v>
      </c>
      <c r="G35" s="2" t="s">
        <v>164</v>
      </c>
      <c r="H35" s="2" t="s">
        <v>171</v>
      </c>
    </row>
    <row r="36" spans="2:8" x14ac:dyDescent="0.3">
      <c r="B36" s="2" t="s">
        <v>181</v>
      </c>
      <c r="C36" s="2" t="s">
        <v>21</v>
      </c>
      <c r="D36" s="2" t="s">
        <v>23</v>
      </c>
      <c r="E36" s="2" t="s">
        <v>13</v>
      </c>
      <c r="F36" s="2" t="s">
        <v>15</v>
      </c>
      <c r="G36" s="2" t="s">
        <v>165</v>
      </c>
      <c r="H36" s="2" t="s">
        <v>169</v>
      </c>
    </row>
    <row r="37" spans="2:8" x14ac:dyDescent="0.3">
      <c r="B37" s="2" t="s">
        <v>182</v>
      </c>
      <c r="C37" s="2" t="s">
        <v>21</v>
      </c>
      <c r="D37" s="2" t="s">
        <v>23</v>
      </c>
      <c r="E37" s="2" t="s">
        <v>13</v>
      </c>
      <c r="F37" s="2" t="s">
        <v>15</v>
      </c>
      <c r="G37" s="2" t="s">
        <v>166</v>
      </c>
      <c r="H37" s="2" t="s">
        <v>170</v>
      </c>
    </row>
    <row r="38" spans="2:8" x14ac:dyDescent="0.3">
      <c r="B38" s="2" t="s">
        <v>183</v>
      </c>
      <c r="C38" s="2" t="s">
        <v>21</v>
      </c>
      <c r="D38" s="2" t="s">
        <v>22</v>
      </c>
      <c r="E38" s="2" t="s">
        <v>4</v>
      </c>
      <c r="F38" s="2" t="s">
        <v>5</v>
      </c>
      <c r="G38" s="2" t="s">
        <v>163</v>
      </c>
      <c r="H38" s="2" t="s">
        <v>172</v>
      </c>
    </row>
    <row r="39" spans="2:8" ht="14.4" x14ac:dyDescent="0.3">
      <c r="B39" s="25" t="s">
        <v>184</v>
      </c>
      <c r="C39" s="2" t="s">
        <v>21</v>
      </c>
      <c r="D39" s="2" t="s">
        <v>23</v>
      </c>
      <c r="E39" s="2" t="s">
        <v>13</v>
      </c>
      <c r="F39" s="2" t="s">
        <v>15</v>
      </c>
      <c r="G39" s="2" t="s">
        <v>168</v>
      </c>
      <c r="H39" s="2" t="s">
        <v>193</v>
      </c>
    </row>
    <row r="40" spans="2:8" x14ac:dyDescent="0.3">
      <c r="B40" s="2" t="s">
        <v>185</v>
      </c>
      <c r="C40" s="2" t="s">
        <v>21</v>
      </c>
      <c r="D40" s="2" t="s">
        <v>22</v>
      </c>
      <c r="E40" s="2" t="s">
        <v>4</v>
      </c>
      <c r="F40" s="2" t="s">
        <v>5</v>
      </c>
      <c r="G40" s="2" t="s">
        <v>167</v>
      </c>
      <c r="H40" s="2" t="s">
        <v>192</v>
      </c>
    </row>
    <row r="41" spans="2:8" ht="14.4" x14ac:dyDescent="0.3">
      <c r="B41" s="2" t="s">
        <v>180</v>
      </c>
      <c r="C41" s="2" t="s">
        <v>21</v>
      </c>
      <c r="D41" s="2" t="s">
        <v>22</v>
      </c>
      <c r="E41" s="2" t="s">
        <v>4</v>
      </c>
      <c r="F41" s="2" t="s">
        <v>5</v>
      </c>
      <c r="G41" s="26" t="s">
        <v>211</v>
      </c>
      <c r="H41" s="2" t="s">
        <v>171</v>
      </c>
    </row>
    <row r="42" spans="2:8" ht="14.4" x14ac:dyDescent="0.3">
      <c r="B42" s="2" t="s">
        <v>218</v>
      </c>
      <c r="C42" s="2" t="s">
        <v>21</v>
      </c>
      <c r="D42" s="2" t="s">
        <v>22</v>
      </c>
      <c r="E42" s="2" t="s">
        <v>4</v>
      </c>
      <c r="F42" s="2" t="s">
        <v>5</v>
      </c>
      <c r="G42" s="26" t="s">
        <v>211</v>
      </c>
      <c r="H42" s="2" t="s">
        <v>171</v>
      </c>
    </row>
    <row r="43" spans="2:8" ht="14.4" x14ac:dyDescent="0.3">
      <c r="B43" s="2" t="s">
        <v>219</v>
      </c>
      <c r="C43" s="2" t="s">
        <v>21</v>
      </c>
      <c r="D43" s="2" t="s">
        <v>22</v>
      </c>
      <c r="E43" s="2" t="s">
        <v>4</v>
      </c>
      <c r="F43" s="2" t="s">
        <v>5</v>
      </c>
      <c r="G43" s="26" t="s">
        <v>211</v>
      </c>
      <c r="H43" s="2" t="s">
        <v>171</v>
      </c>
    </row>
    <row r="44" spans="2:8" ht="14.4" x14ac:dyDescent="0.3">
      <c r="B44" s="2" t="s">
        <v>220</v>
      </c>
      <c r="C44" s="2" t="s">
        <v>21</v>
      </c>
      <c r="D44" s="2" t="s">
        <v>22</v>
      </c>
      <c r="E44" s="2" t="s">
        <v>4</v>
      </c>
      <c r="F44" s="2" t="s">
        <v>5</v>
      </c>
      <c r="G44" s="26" t="s">
        <v>211</v>
      </c>
      <c r="H44" s="2" t="s">
        <v>171</v>
      </c>
    </row>
    <row r="45" spans="2:8" ht="14.4" x14ac:dyDescent="0.3">
      <c r="B45" s="2" t="s">
        <v>221</v>
      </c>
      <c r="C45" s="2" t="s">
        <v>21</v>
      </c>
      <c r="D45" s="2" t="s">
        <v>22</v>
      </c>
      <c r="E45" s="2" t="s">
        <v>4</v>
      </c>
      <c r="F45" s="2" t="s">
        <v>5</v>
      </c>
      <c r="G45" s="26" t="s">
        <v>211</v>
      </c>
      <c r="H45" s="2" t="s">
        <v>171</v>
      </c>
    </row>
    <row r="46" spans="2:8" ht="14.4" x14ac:dyDescent="0.3">
      <c r="B46" s="2" t="s">
        <v>222</v>
      </c>
      <c r="C46" s="2" t="s">
        <v>21</v>
      </c>
      <c r="D46" s="2" t="s">
        <v>22</v>
      </c>
      <c r="E46" s="2" t="s">
        <v>4</v>
      </c>
      <c r="F46" s="2" t="s">
        <v>5</v>
      </c>
      <c r="G46" s="26" t="s">
        <v>211</v>
      </c>
      <c r="H46" s="2" t="s">
        <v>171</v>
      </c>
    </row>
  </sheetData>
  <autoFilter ref="B2:H40"/>
  <conditionalFormatting sqref="B48:B1048576 B1:B25">
    <cfRule type="duplicateValues" dxfId="4" priority="13"/>
  </conditionalFormatting>
  <conditionalFormatting sqref="B47 B26:B32">
    <cfRule type="duplicateValues" dxfId="3" priority="16"/>
  </conditionalFormatting>
  <conditionalFormatting sqref="B33:B40">
    <cfRule type="duplicateValues" dxfId="2" priority="2"/>
  </conditionalFormatting>
  <conditionalFormatting sqref="B41">
    <cfRule type="duplicateValues" dxfId="1" priority="1"/>
  </conditionalFormatting>
  <hyperlinks>
    <hyperlink ref="B39" r:id="rId1"/>
  </hyperlinks>
  <pageMargins left="0.7" right="0.7" top="0.75" bottom="0.75" header="0.3" footer="0.3"/>
  <pageSetup paperSize="9" orientation="portrait" verticalDpi="300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Users!$D$3:$D$107</xm:f>
          </x14:formula1>
          <xm:sqref>B47:B1048576 B35:B41 B1:B32</xm:sqref>
        </x14:dataValidation>
        <x14:dataValidation type="list" allowBlank="1" showInputMessage="1" showErrorMessage="1">
          <x14:formula1>
            <xm:f>'Organization Hierarchy'!$H$3</xm:f>
          </x14:formula1>
          <xm:sqref>C3:C1048576</xm:sqref>
        </x14:dataValidation>
        <x14:dataValidation type="list" allowBlank="1" showInputMessage="1" showErrorMessage="1">
          <x14:formula1>
            <xm:f>'Organization Hierarchy'!$I$3:$I$6</xm:f>
          </x14:formula1>
          <xm:sqref>D3:D1048576</xm:sqref>
        </x14:dataValidation>
        <x14:dataValidation type="list" allowBlank="1" showInputMessage="1" showErrorMessage="1">
          <x14:formula1>
            <xm:f>'Organization Hierarchy'!$D$3:$D$257</xm:f>
          </x14:formula1>
          <xm:sqref>E3:E1048576</xm:sqref>
        </x14:dataValidation>
        <x14:dataValidation type="list" allowBlank="1" showInputMessage="1" showErrorMessage="1">
          <x14:formula1>
            <xm:f>'Organization Hierarchy'!$E$3:$E$257</xm:f>
          </x14:formula1>
          <xm:sqref>F3:F1048576</xm:sqref>
        </x14:dataValidation>
        <x14:dataValidation type="list" allowBlank="1" showInputMessage="1" showErrorMessage="1">
          <x14:formula1>
            <xm:f>Departments!$C$3:$C$56</xm:f>
          </x14:formula1>
          <xm:sqref>G3:G40 G47:G1048576</xm:sqref>
        </x14:dataValidation>
        <x14:dataValidation type="list" allowBlank="1" showInputMessage="1" showErrorMessage="1">
          <x14:formula1>
            <xm:f>Roles!$C$3:$C$375</xm:f>
          </x14:formula1>
          <xm:sqref>H3:H1048576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5"/>
  <sheetViews>
    <sheetView topLeftCell="A20" workbookViewId="0">
      <selection activeCell="B45" sqref="B41:B45"/>
    </sheetView>
  </sheetViews>
  <sheetFormatPr defaultColWidth="8.88671875" defaultRowHeight="13.8" x14ac:dyDescent="0.3"/>
  <cols>
    <col min="1" max="1" width="4.6640625" style="2" customWidth="1"/>
    <col min="2" max="2" width="41.109375" style="2" bestFit="1" customWidth="1"/>
    <col min="3" max="3" width="44.5546875" style="2" customWidth="1"/>
    <col min="4" max="4" width="8.88671875" style="2"/>
    <col min="5" max="5" width="11.6640625" style="2" customWidth="1"/>
    <col min="6" max="16384" width="8.88671875" style="2"/>
  </cols>
  <sheetData>
    <row r="2" spans="2:3" ht="12.75" x14ac:dyDescent="0.3">
      <c r="B2" s="9" t="s">
        <v>49</v>
      </c>
      <c r="C2" s="9" t="s">
        <v>124</v>
      </c>
    </row>
    <row r="3" spans="2:3" ht="12.75" x14ac:dyDescent="0.3">
      <c r="B3" s="12" t="s">
        <v>70</v>
      </c>
      <c r="C3" s="2" t="s">
        <v>126</v>
      </c>
    </row>
    <row r="4" spans="2:3" ht="12.75" x14ac:dyDescent="0.3">
      <c r="B4" s="12" t="s">
        <v>71</v>
      </c>
      <c r="C4" s="2" t="s">
        <v>126</v>
      </c>
    </row>
    <row r="5" spans="2:3" ht="12.75" x14ac:dyDescent="0.3">
      <c r="B5" s="12" t="s">
        <v>71</v>
      </c>
      <c r="C5" s="2" t="s">
        <v>127</v>
      </c>
    </row>
    <row r="6" spans="2:3" ht="12.75" x14ac:dyDescent="0.3">
      <c r="B6" s="12" t="s">
        <v>72</v>
      </c>
      <c r="C6" s="2" t="s">
        <v>127</v>
      </c>
    </row>
    <row r="7" spans="2:3" ht="12.75" x14ac:dyDescent="0.3">
      <c r="B7" s="12" t="s">
        <v>73</v>
      </c>
      <c r="C7" s="2" t="s">
        <v>128</v>
      </c>
    </row>
    <row r="8" spans="2:3" ht="12.75" x14ac:dyDescent="0.3">
      <c r="B8" s="12" t="s">
        <v>74</v>
      </c>
      <c r="C8" s="2" t="s">
        <v>128</v>
      </c>
    </row>
    <row r="9" spans="2:3" ht="12.75" x14ac:dyDescent="0.3">
      <c r="B9" s="12" t="s">
        <v>74</v>
      </c>
      <c r="C9" s="2" t="s">
        <v>129</v>
      </c>
    </row>
    <row r="10" spans="2:3" ht="12.75" x14ac:dyDescent="0.3">
      <c r="B10" s="12" t="s">
        <v>75</v>
      </c>
      <c r="C10" s="2" t="s">
        <v>129</v>
      </c>
    </row>
    <row r="11" spans="2:3" ht="12.75" x14ac:dyDescent="0.3">
      <c r="B11" s="12" t="s">
        <v>76</v>
      </c>
      <c r="C11" s="2" t="s">
        <v>130</v>
      </c>
    </row>
    <row r="12" spans="2:3" ht="12.75" x14ac:dyDescent="0.3">
      <c r="B12" s="12" t="s">
        <v>77</v>
      </c>
      <c r="C12" s="2" t="s">
        <v>130</v>
      </c>
    </row>
    <row r="13" spans="2:3" ht="12.75" x14ac:dyDescent="0.3">
      <c r="B13" s="12" t="s">
        <v>77</v>
      </c>
      <c r="C13" s="2" t="s">
        <v>131</v>
      </c>
    </row>
    <row r="14" spans="2:3" ht="12.75" x14ac:dyDescent="0.3">
      <c r="B14" s="12" t="s">
        <v>78</v>
      </c>
      <c r="C14" s="2" t="s">
        <v>131</v>
      </c>
    </row>
    <row r="15" spans="2:3" ht="12.75" x14ac:dyDescent="0.3">
      <c r="B15" s="12" t="s">
        <v>79</v>
      </c>
      <c r="C15" s="2" t="s">
        <v>132</v>
      </c>
    </row>
    <row r="16" spans="2:3" ht="12.75" x14ac:dyDescent="0.3">
      <c r="B16" s="12" t="s">
        <v>80</v>
      </c>
      <c r="C16" s="2" t="s">
        <v>132</v>
      </c>
    </row>
    <row r="17" spans="2:3" ht="12.75" x14ac:dyDescent="0.3">
      <c r="B17" s="12" t="s">
        <v>80</v>
      </c>
      <c r="C17" s="2" t="s">
        <v>133</v>
      </c>
    </row>
    <row r="18" spans="2:3" ht="12.75" x14ac:dyDescent="0.3">
      <c r="B18" s="12" t="s">
        <v>81</v>
      </c>
      <c r="C18" s="2" t="s">
        <v>133</v>
      </c>
    </row>
    <row r="19" spans="2:3" ht="12.75" x14ac:dyDescent="0.3">
      <c r="B19" s="12" t="s">
        <v>82</v>
      </c>
      <c r="C19" s="2" t="s">
        <v>134</v>
      </c>
    </row>
    <row r="20" spans="2:3" ht="12.75" x14ac:dyDescent="0.3">
      <c r="B20" s="12" t="s">
        <v>83</v>
      </c>
      <c r="C20" s="2" t="s">
        <v>134</v>
      </c>
    </row>
    <row r="21" spans="2:3" ht="12.75" x14ac:dyDescent="0.3">
      <c r="B21" s="2" t="s">
        <v>83</v>
      </c>
      <c r="C21" s="2" t="s">
        <v>135</v>
      </c>
    </row>
    <row r="22" spans="2:3" ht="12.75" x14ac:dyDescent="0.3">
      <c r="B22" s="2" t="s">
        <v>84</v>
      </c>
      <c r="C22" s="2" t="s">
        <v>135</v>
      </c>
    </row>
    <row r="23" spans="2:3" ht="12.75" x14ac:dyDescent="0.3">
      <c r="B23" s="2" t="s">
        <v>85</v>
      </c>
      <c r="C23" s="2" t="s">
        <v>136</v>
      </c>
    </row>
    <row r="24" spans="2:3" ht="12.75" x14ac:dyDescent="0.3">
      <c r="B24" s="2" t="s">
        <v>86</v>
      </c>
      <c r="C24" s="2" t="s">
        <v>136</v>
      </c>
    </row>
    <row r="25" spans="2:3" ht="12.75" x14ac:dyDescent="0.3">
      <c r="B25" s="2" t="s">
        <v>86</v>
      </c>
      <c r="C25" s="2" t="s">
        <v>137</v>
      </c>
    </row>
    <row r="26" spans="2:3" ht="12.75" x14ac:dyDescent="0.3">
      <c r="B26" s="2" t="s">
        <v>87</v>
      </c>
      <c r="C26" s="2" t="s">
        <v>137</v>
      </c>
    </row>
    <row r="27" spans="2:3" x14ac:dyDescent="0.3">
      <c r="B27" s="2" t="s">
        <v>178</v>
      </c>
      <c r="C27" s="2" t="s">
        <v>126</v>
      </c>
    </row>
    <row r="28" spans="2:3" x14ac:dyDescent="0.3">
      <c r="B28" s="2" t="s">
        <v>178</v>
      </c>
      <c r="C28" s="2" t="s">
        <v>127</v>
      </c>
    </row>
    <row r="29" spans="2:3" x14ac:dyDescent="0.3">
      <c r="B29" s="2" t="s">
        <v>179</v>
      </c>
      <c r="C29" s="2" t="s">
        <v>126</v>
      </c>
    </row>
    <row r="30" spans="2:3" x14ac:dyDescent="0.3">
      <c r="B30" s="2" t="s">
        <v>179</v>
      </c>
      <c r="C30" s="2" t="s">
        <v>127</v>
      </c>
    </row>
    <row r="31" spans="2:3" x14ac:dyDescent="0.3">
      <c r="B31" s="2" t="s">
        <v>186</v>
      </c>
      <c r="C31" s="2" t="s">
        <v>132</v>
      </c>
    </row>
    <row r="32" spans="2:3" x14ac:dyDescent="0.3">
      <c r="B32" s="2" t="s">
        <v>186</v>
      </c>
      <c r="C32" s="2" t="s">
        <v>133</v>
      </c>
    </row>
    <row r="33" spans="2:3" x14ac:dyDescent="0.3">
      <c r="B33" s="2" t="s">
        <v>189</v>
      </c>
      <c r="C33" s="2" t="s">
        <v>132</v>
      </c>
    </row>
    <row r="34" spans="2:3" x14ac:dyDescent="0.3">
      <c r="B34" s="2" t="s">
        <v>189</v>
      </c>
      <c r="C34" s="2" t="s">
        <v>133</v>
      </c>
    </row>
    <row r="35" spans="2:3" x14ac:dyDescent="0.3">
      <c r="B35" s="2" t="s">
        <v>180</v>
      </c>
      <c r="C35" s="2" t="s">
        <v>132</v>
      </c>
    </row>
    <row r="36" spans="2:3" x14ac:dyDescent="0.3">
      <c r="B36" s="2" t="s">
        <v>181</v>
      </c>
      <c r="C36" s="2" t="s">
        <v>133</v>
      </c>
    </row>
    <row r="37" spans="2:3" x14ac:dyDescent="0.3">
      <c r="B37" s="2" t="s">
        <v>182</v>
      </c>
      <c r="C37" s="2" t="s">
        <v>129</v>
      </c>
    </row>
    <row r="38" spans="2:3" x14ac:dyDescent="0.3">
      <c r="B38" s="2" t="s">
        <v>183</v>
      </c>
      <c r="C38" s="2" t="s">
        <v>128</v>
      </c>
    </row>
    <row r="39" spans="2:3" x14ac:dyDescent="0.3">
      <c r="B39" s="2" t="s">
        <v>184</v>
      </c>
      <c r="C39" s="2" t="s">
        <v>137</v>
      </c>
    </row>
    <row r="40" spans="2:3" x14ac:dyDescent="0.3">
      <c r="B40" s="2" t="s">
        <v>185</v>
      </c>
      <c r="C40" s="2" t="s">
        <v>136</v>
      </c>
    </row>
    <row r="41" spans="2:3" x14ac:dyDescent="0.3">
      <c r="B41" s="2" t="s">
        <v>218</v>
      </c>
      <c r="C41" s="2" t="s">
        <v>136</v>
      </c>
    </row>
    <row r="42" spans="2:3" x14ac:dyDescent="0.3">
      <c r="B42" s="2" t="s">
        <v>219</v>
      </c>
      <c r="C42" s="2" t="s">
        <v>136</v>
      </c>
    </row>
    <row r="43" spans="2:3" x14ac:dyDescent="0.3">
      <c r="B43" s="2" t="s">
        <v>220</v>
      </c>
      <c r="C43" s="2" t="s">
        <v>136</v>
      </c>
    </row>
    <row r="44" spans="2:3" x14ac:dyDescent="0.3">
      <c r="B44" s="2" t="s">
        <v>221</v>
      </c>
      <c r="C44" s="2" t="s">
        <v>136</v>
      </c>
    </row>
    <row r="45" spans="2:3" x14ac:dyDescent="0.3">
      <c r="B45" s="2" t="s">
        <v>222</v>
      </c>
      <c r="C45" s="2" t="s">
        <v>136</v>
      </c>
    </row>
  </sheetData>
  <autoFilter ref="B2:C45"/>
  <conditionalFormatting sqref="B3:B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Users!$D$3:$D$272</xm:f>
          </x14:formula1>
          <xm:sqref>B3:B40 B41:B1048576</xm:sqref>
        </x14:dataValidation>
        <x14:dataValidation type="list" allowBlank="1" showInputMessage="1" showErrorMessage="1">
          <x14:formula1>
            <xm:f>Licenses!$C$3:$C$525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D36" sqref="D36"/>
    </sheetView>
  </sheetViews>
  <sheetFormatPr defaultColWidth="8.88671875" defaultRowHeight="13.8" x14ac:dyDescent="0.3"/>
  <cols>
    <col min="1" max="1" width="3.44140625" style="2" customWidth="1"/>
    <col min="2" max="2" width="31.44140625" style="8" customWidth="1"/>
    <col min="3" max="3" width="17.33203125" style="8" customWidth="1"/>
    <col min="4" max="4" width="14.6640625" style="8" bestFit="1" customWidth="1"/>
    <col min="5" max="5" width="24.88671875" style="2" customWidth="1"/>
    <col min="6" max="16384" width="8.88671875" style="2"/>
  </cols>
  <sheetData>
    <row r="2" spans="2:5" ht="12.75" x14ac:dyDescent="0.3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3">
      <c r="B3" s="2" t="s">
        <v>29</v>
      </c>
      <c r="C3" s="5" t="s">
        <v>30</v>
      </c>
    </row>
    <row r="4" spans="2:5" x14ac:dyDescent="0.3">
      <c r="B4" s="4" t="s">
        <v>24</v>
      </c>
      <c r="C4" s="2" t="s">
        <v>25</v>
      </c>
      <c r="D4" s="6"/>
    </row>
    <row r="5" spans="2:5" x14ac:dyDescent="0.3">
      <c r="B5" s="4" t="s">
        <v>24</v>
      </c>
      <c r="C5" s="5" t="s">
        <v>26</v>
      </c>
      <c r="D5" s="6"/>
    </row>
    <row r="6" spans="2:5" x14ac:dyDescent="0.3">
      <c r="B6" s="8" t="s">
        <v>27</v>
      </c>
      <c r="C6" s="8" t="s">
        <v>28</v>
      </c>
      <c r="D6" s="7"/>
    </row>
    <row r="7" spans="2:5" x14ac:dyDescent="0.3">
      <c r="B7" s="8" t="s">
        <v>196</v>
      </c>
      <c r="C7" s="8" t="s">
        <v>97</v>
      </c>
      <c r="D7" s="7"/>
    </row>
    <row r="8" spans="2:5" x14ac:dyDescent="0.3">
      <c r="B8" s="8" t="s">
        <v>196</v>
      </c>
      <c r="C8" s="8" t="s">
        <v>202</v>
      </c>
      <c r="D8" s="7"/>
    </row>
    <row r="9" spans="2:5" x14ac:dyDescent="0.3">
      <c r="B9" s="8" t="s">
        <v>196</v>
      </c>
      <c r="C9" s="8" t="s">
        <v>203</v>
      </c>
      <c r="D9" s="7"/>
    </row>
    <row r="10" spans="2:5" x14ac:dyDescent="0.3">
      <c r="B10" s="8" t="s">
        <v>197</v>
      </c>
      <c r="C10" s="8" t="s">
        <v>97</v>
      </c>
      <c r="D10" s="7"/>
    </row>
    <row r="11" spans="2:5" x14ac:dyDescent="0.3">
      <c r="B11" s="8" t="s">
        <v>197</v>
      </c>
      <c r="C11" s="8" t="s">
        <v>202</v>
      </c>
      <c r="D11" s="7"/>
    </row>
    <row r="12" spans="2:5" x14ac:dyDescent="0.3">
      <c r="B12" s="8" t="s">
        <v>197</v>
      </c>
      <c r="C12" s="8" t="s">
        <v>203</v>
      </c>
      <c r="D12" s="7"/>
    </row>
    <row r="13" spans="2:5" x14ac:dyDescent="0.3">
      <c r="B13" s="22" t="s">
        <v>42</v>
      </c>
      <c r="C13" s="7" t="s">
        <v>44</v>
      </c>
      <c r="D13" s="7"/>
    </row>
    <row r="14" spans="2:5" x14ac:dyDescent="0.3">
      <c r="B14" s="22" t="s">
        <v>42</v>
      </c>
      <c r="C14" s="7" t="s">
        <v>45</v>
      </c>
      <c r="D14" s="7"/>
    </row>
    <row r="15" spans="2:5" x14ac:dyDescent="0.3">
      <c r="B15" s="22" t="s">
        <v>42</v>
      </c>
      <c r="C15" s="8" t="s">
        <v>97</v>
      </c>
      <c r="D15" s="7"/>
    </row>
    <row r="16" spans="2:5" x14ac:dyDescent="0.3">
      <c r="B16" s="22" t="s">
        <v>42</v>
      </c>
      <c r="C16" s="8" t="s">
        <v>98</v>
      </c>
    </row>
    <row r="17" spans="2:3" x14ac:dyDescent="0.3">
      <c r="B17" s="22" t="s">
        <v>43</v>
      </c>
      <c r="C17" s="7" t="s">
        <v>44</v>
      </c>
    </row>
    <row r="18" spans="2:3" x14ac:dyDescent="0.3">
      <c r="B18" s="22" t="s">
        <v>43</v>
      </c>
      <c r="C18" s="7" t="s">
        <v>45</v>
      </c>
    </row>
    <row r="19" spans="2:3" x14ac:dyDescent="0.3">
      <c r="B19" s="22" t="s">
        <v>43</v>
      </c>
      <c r="C19" s="8" t="s">
        <v>97</v>
      </c>
    </row>
    <row r="20" spans="2:3" x14ac:dyDescent="0.3">
      <c r="B20" s="22" t="s">
        <v>43</v>
      </c>
      <c r="C20" s="8" t="s">
        <v>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9" sqref="B9"/>
    </sheetView>
  </sheetViews>
  <sheetFormatPr defaultColWidth="8.88671875" defaultRowHeight="13.8" x14ac:dyDescent="0.3"/>
  <cols>
    <col min="1" max="1" width="8.88671875" style="2"/>
    <col min="2" max="2" width="42.88671875" style="2" customWidth="1"/>
    <col min="3" max="3" width="28.88671875" style="2" customWidth="1"/>
    <col min="4" max="16384" width="8.88671875" style="2"/>
  </cols>
  <sheetData>
    <row r="2" spans="2:3" ht="12.75" x14ac:dyDescent="0.3">
      <c r="B2" s="1" t="s">
        <v>31</v>
      </c>
      <c r="C2" s="1" t="s">
        <v>32</v>
      </c>
    </row>
    <row r="3" spans="2:3" ht="12.75" x14ac:dyDescent="0.3">
      <c r="B3" s="2" t="s">
        <v>29</v>
      </c>
      <c r="C3" s="2" t="s">
        <v>22</v>
      </c>
    </row>
    <row r="4" spans="2:3" x14ac:dyDescent="0.3">
      <c r="B4" s="4" t="s">
        <v>24</v>
      </c>
      <c r="C4" s="2" t="s">
        <v>22</v>
      </c>
    </row>
    <row r="5" spans="2:3" x14ac:dyDescent="0.3">
      <c r="B5" s="8" t="s">
        <v>27</v>
      </c>
      <c r="C5" s="2" t="s">
        <v>22</v>
      </c>
    </row>
    <row r="6" spans="2:3" ht="12.75" x14ac:dyDescent="0.3">
      <c r="B6" s="2" t="s">
        <v>29</v>
      </c>
      <c r="C6" s="2" t="s">
        <v>23</v>
      </c>
    </row>
    <row r="7" spans="2:3" x14ac:dyDescent="0.3">
      <c r="B7" s="4" t="s">
        <v>24</v>
      </c>
      <c r="C7" s="2" t="s">
        <v>23</v>
      </c>
    </row>
    <row r="8" spans="2:3" x14ac:dyDescent="0.3">
      <c r="B8" s="8" t="s">
        <v>27</v>
      </c>
      <c r="C8" s="2" t="s">
        <v>23</v>
      </c>
    </row>
    <row r="9" spans="2:3" x14ac:dyDescent="0.3">
      <c r="B9" s="8" t="s">
        <v>196</v>
      </c>
      <c r="C9" s="2" t="s">
        <v>22</v>
      </c>
    </row>
    <row r="10" spans="2:3" x14ac:dyDescent="0.3">
      <c r="B10" s="8" t="s">
        <v>197</v>
      </c>
      <c r="C10" s="2" t="s">
        <v>23</v>
      </c>
    </row>
    <row r="11" spans="2:3" ht="12.75" x14ac:dyDescent="0.3">
      <c r="B11" s="2" t="s">
        <v>42</v>
      </c>
      <c r="C11" s="2" t="s">
        <v>22</v>
      </c>
    </row>
    <row r="12" spans="2:3" ht="12.75" x14ac:dyDescent="0.3">
      <c r="B12" s="2" t="s">
        <v>43</v>
      </c>
      <c r="C12" s="2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'Organization Hierarchy'!$I$3:$I$8</xm:f>
          </x14:formula1>
          <xm:sqref>C15:C34 C3:C12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Organization Hierarchy</vt:lpstr>
      <vt:lpstr>Departments</vt:lpstr>
      <vt:lpstr>Roles</vt:lpstr>
      <vt:lpstr>Licenses</vt:lpstr>
      <vt:lpstr>Users</vt:lpstr>
      <vt:lpstr>UserMembership</vt:lpstr>
      <vt:lpstr>User License</vt:lpstr>
      <vt:lpstr>Content Hierarchy</vt:lpstr>
      <vt:lpstr>Content Hierarchy_EntityMapping</vt:lpstr>
      <vt:lpstr>Content Hierarchy_UserRoles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2016-04-11T08:24:55Z</dcterms:modified>
</cp:coreProperties>
</file>