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2" i="1"/>
  <c r="D30" i="1"/>
  <c r="D29" i="1"/>
  <c r="D28" i="1"/>
  <c r="D27" i="1"/>
</calcChain>
</file>

<file path=xl/sharedStrings.xml><?xml version="1.0" encoding="utf-8"?>
<sst xmlns="http://schemas.openxmlformats.org/spreadsheetml/2006/main" count="60" uniqueCount="60">
  <si>
    <t>Sl. No.</t>
  </si>
  <si>
    <t>Name</t>
  </si>
  <si>
    <t>Admission Number</t>
  </si>
  <si>
    <t>Marks Obtained</t>
  </si>
  <si>
    <t>Maximum Marks</t>
  </si>
  <si>
    <t>Grade</t>
  </si>
  <si>
    <t>22SBAS1010001</t>
  </si>
  <si>
    <t>22SBAS1010002</t>
  </si>
  <si>
    <t>22SBAS1010004</t>
  </si>
  <si>
    <t>22SBAS1010003</t>
  </si>
  <si>
    <t>22SBAS1010005</t>
  </si>
  <si>
    <t>22SBAS1010006</t>
  </si>
  <si>
    <t>22SBAS1010007</t>
  </si>
  <si>
    <t>22SBAS1010008</t>
  </si>
  <si>
    <t>22SBAS1010009</t>
  </si>
  <si>
    <t>22SBAS1010010</t>
  </si>
  <si>
    <t>22SBAS1010011</t>
  </si>
  <si>
    <t>22SBAS1010012</t>
  </si>
  <si>
    <t>22SBAS1010013</t>
  </si>
  <si>
    <t>22SBAS1010014</t>
  </si>
  <si>
    <t>22SBAS1010015</t>
  </si>
  <si>
    <t>22SBAS1010016</t>
  </si>
  <si>
    <t>22SBAS1010017</t>
  </si>
  <si>
    <t>22SBAS1010018</t>
  </si>
  <si>
    <t>22SBAS1010019</t>
  </si>
  <si>
    <t>22SBAS1010020</t>
  </si>
  <si>
    <t>22SBAS1010021</t>
  </si>
  <si>
    <t>22SBAS1010022</t>
  </si>
  <si>
    <t>22SBAS1010023</t>
  </si>
  <si>
    <t>22SBAS1010024</t>
  </si>
  <si>
    <t>22SBAS1010025</t>
  </si>
  <si>
    <t>AVERAGE</t>
  </si>
  <si>
    <t>MEDIAN</t>
  </si>
  <si>
    <t>MODE</t>
  </si>
  <si>
    <t>STANDARD DEVIATION</t>
  </si>
  <si>
    <t>Mllika verma</t>
  </si>
  <si>
    <t>Krishita dayal</t>
  </si>
  <si>
    <t>Surbhi</t>
  </si>
  <si>
    <t xml:space="preserve">Hrituj jaiswal </t>
  </si>
  <si>
    <t>Ashmit</t>
  </si>
  <si>
    <t>Chidiya</t>
  </si>
  <si>
    <t>Nagu</t>
  </si>
  <si>
    <t>Komal(gu)</t>
  </si>
  <si>
    <t>Poco</t>
  </si>
  <si>
    <t>Appu</t>
  </si>
  <si>
    <t>Varitka</t>
  </si>
  <si>
    <t>Arpita</t>
  </si>
  <si>
    <t>Bhabisya</t>
  </si>
  <si>
    <t>Anamika</t>
  </si>
  <si>
    <t>faisal</t>
  </si>
  <si>
    <t>Azad</t>
  </si>
  <si>
    <t>Saksham</t>
  </si>
  <si>
    <t>Prateek</t>
  </si>
  <si>
    <t>Ashi</t>
  </si>
  <si>
    <t>Sanskar</t>
  </si>
  <si>
    <t>sheetal</t>
  </si>
  <si>
    <t>Charu</t>
  </si>
  <si>
    <t>Komal gupta</t>
  </si>
  <si>
    <t>Ragini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</si>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</sst>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2" borderId="1" xfId="0" applyFill="1" applyBorder="1"/>
    <xf numFmtId="0" fontId="0" fillId="2" borderId="0" xfId="0" applyFill="1" applyBorder="1"/>
    <xf numFmtId="0" fontId="0" fillId="3" borderId="0" xfId="0" applyFill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4" borderId="3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7" xfId="0" applyFill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Comparison Chart for Marks Obtained by Students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cat>
            <c:multiLvlStrRef>
              <c:f>Sheet1!$B$2:$C$26</c:f>
              <c:multiLvlStrCache>
                <c:ptCount val="25"/>
                <c:lvl>
                  <c:pt idx="0">
                    <c:v>22SBAS1010001</c:v>
                  </c:pt>
                  <c:pt idx="1">
                    <c:v>22SBAS1010002</c:v>
                  </c:pt>
                  <c:pt idx="2">
                    <c:v>22SBAS1010003</c:v>
                  </c:pt>
                  <c:pt idx="3">
                    <c:v>22SBAS1010004</c:v>
                  </c:pt>
                  <c:pt idx="4">
                    <c:v>22SBAS1010005</c:v>
                  </c:pt>
                  <c:pt idx="5">
                    <c:v>22SBAS1010006</c:v>
                  </c:pt>
                  <c:pt idx="6">
                    <c:v>22SBAS1010007</c:v>
                  </c:pt>
                  <c:pt idx="7">
                    <c:v>22SBAS1010008</c:v>
                  </c:pt>
                  <c:pt idx="8">
                    <c:v>22SBAS1010009</c:v>
                  </c:pt>
                  <c:pt idx="9">
                    <c:v>22SBAS1010010</c:v>
                  </c:pt>
                  <c:pt idx="10">
                    <c:v>22SBAS1010011</c:v>
                  </c:pt>
                  <c:pt idx="11">
                    <c:v>22SBAS1010012</c:v>
                  </c:pt>
                  <c:pt idx="12">
                    <c:v>22SBAS1010013</c:v>
                  </c:pt>
                  <c:pt idx="13">
                    <c:v>22SBAS1010014</c:v>
                  </c:pt>
                  <c:pt idx="14">
                    <c:v>22SBAS1010015</c:v>
                  </c:pt>
                  <c:pt idx="15">
                    <c:v>22SBAS1010016</c:v>
                  </c:pt>
                  <c:pt idx="16">
                    <c:v>22SBAS1010017</c:v>
                  </c:pt>
                  <c:pt idx="17">
                    <c:v>22SBAS1010018</c:v>
                  </c:pt>
                  <c:pt idx="18">
                    <c:v>22SBAS1010019</c:v>
                  </c:pt>
                  <c:pt idx="19">
                    <c:v>22SBAS1010020</c:v>
                  </c:pt>
                  <c:pt idx="20">
                    <c:v>22SBAS1010021</c:v>
                  </c:pt>
                  <c:pt idx="21">
                    <c:v>22SBAS1010022</c:v>
                  </c:pt>
                  <c:pt idx="22">
                    <c:v>22SBAS1010023</c:v>
                  </c:pt>
                  <c:pt idx="23">
                    <c:v>22SBAS1010024</c:v>
                  </c:pt>
                  <c:pt idx="24">
                    <c:v>22SBAS1010025</c:v>
                  </c:pt>
                </c:lvl>
                <c:lvl>
                  <c:pt idx="0">
                    <c:v>Mllika verma</c:v>
                  </c:pt>
                  <c:pt idx="1">
                    <c:v>Krishita dayal</c:v>
                  </c:pt>
                  <c:pt idx="2">
                    <c:v>Surbhi</c:v>
                  </c:pt>
                  <c:pt idx="3">
                    <c:v>Hrituj jaiswal </c:v>
                  </c:pt>
                  <c:pt idx="4">
                    <c:v>Ashmit</c:v>
                  </c:pt>
                  <c:pt idx="5">
                    <c:v>Chidiya</c:v>
                  </c:pt>
                  <c:pt idx="6">
                    <c:v>Nagu</c:v>
                  </c:pt>
                  <c:pt idx="7">
                    <c:v>Komal(gu)</c:v>
                  </c:pt>
                  <c:pt idx="8">
                    <c:v>Poco</c:v>
                  </c:pt>
                  <c:pt idx="9">
                    <c:v>Appu</c:v>
                  </c:pt>
                  <c:pt idx="10">
                    <c:v>Varitka</c:v>
                  </c:pt>
                  <c:pt idx="11">
                    <c:v>Arpita</c:v>
                  </c:pt>
                  <c:pt idx="12">
                    <c:v>Bhabisya</c:v>
                  </c:pt>
                  <c:pt idx="13">
                    <c:v>Anamika</c:v>
                  </c:pt>
                  <c:pt idx="14">
                    <c:v>faisal</c:v>
                  </c:pt>
                  <c:pt idx="15">
                    <c:v>Azad</c:v>
                  </c:pt>
                  <c:pt idx="16">
                    <c:v>Saksham</c:v>
                  </c:pt>
                  <c:pt idx="17">
                    <c:v>Prateek</c:v>
                  </c:pt>
                  <c:pt idx="18">
                    <c:v>Ashi</c:v>
                  </c:pt>
                  <c:pt idx="19">
                    <c:v>Sanskar</c:v>
                  </c:pt>
                  <c:pt idx="20">
                    <c:v>sheetal</c:v>
                  </c:pt>
                  <c:pt idx="21">
                    <c:v>Charu</c:v>
                  </c:pt>
                  <c:pt idx="22">
                    <c:v>Komal gupta</c:v>
                  </c:pt>
                  <c:pt idx="23">
                    <c:v>Ragini</c:v>
                  </c:pt>
                  <c:pt idx="24">
                    <c:v>Exception</c:v>
                  </c:pt>
                </c:lvl>
              </c:multiLvlStrCache>
            </c:multiLvl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67</c:v>
                </c:pt>
                <c:pt idx="1">
                  <c:v>87</c:v>
                </c:pt>
                <c:pt idx="2">
                  <c:v>76</c:v>
                </c:pt>
                <c:pt idx="3">
                  <c:v>98</c:v>
                </c:pt>
                <c:pt idx="4">
                  <c:v>76</c:v>
                </c:pt>
                <c:pt idx="5">
                  <c:v>43</c:v>
                </c:pt>
                <c:pt idx="6">
                  <c:v>66</c:v>
                </c:pt>
                <c:pt idx="7">
                  <c:v>87</c:v>
                </c:pt>
                <c:pt idx="8">
                  <c:v>98</c:v>
                </c:pt>
                <c:pt idx="9">
                  <c:v>82</c:v>
                </c:pt>
                <c:pt idx="10">
                  <c:v>83</c:v>
                </c:pt>
                <c:pt idx="11">
                  <c:v>95</c:v>
                </c:pt>
                <c:pt idx="12">
                  <c:v>90</c:v>
                </c:pt>
                <c:pt idx="13">
                  <c:v>50</c:v>
                </c:pt>
                <c:pt idx="14">
                  <c:v>60</c:v>
                </c:pt>
                <c:pt idx="15">
                  <c:v>72</c:v>
                </c:pt>
                <c:pt idx="16">
                  <c:v>40</c:v>
                </c:pt>
                <c:pt idx="17">
                  <c:v>56</c:v>
                </c:pt>
                <c:pt idx="18">
                  <c:v>67</c:v>
                </c:pt>
                <c:pt idx="19">
                  <c:v>59</c:v>
                </c:pt>
                <c:pt idx="20">
                  <c:v>48</c:v>
                </c:pt>
                <c:pt idx="21">
                  <c:v>65</c:v>
                </c:pt>
                <c:pt idx="22">
                  <c:v>34</c:v>
                </c:pt>
                <c:pt idx="23">
                  <c:v>82</c:v>
                </c:pt>
                <c:pt idx="24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2-423C-8E3E-2D425BE9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32791680"/>
        <c:axId val="132789760"/>
        <c:axId val="166829120"/>
      </c:bar3DChart>
      <c:valAx>
        <c:axId val="1327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Marks Obtained</a:t>
                </a:r>
              </a:p>
            </c:rich>
          </c:tx>
          <c:layout>
            <c:manualLayout>
              <c:xMode val="edge"/>
              <c:yMode val="edge"/>
              <c:x val="0.46850541180110999"/>
              <c:y val="0.92957071986325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791680"/>
        <c:crosses val="autoZero"/>
        <c:crossBetween val="between"/>
      </c:valAx>
      <c:catAx>
        <c:axId val="13279168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789760"/>
        <c:crosses val="autoZero"/>
        <c:auto val="1"/>
        <c:lblAlgn val="ctr"/>
        <c:lblOffset val="100"/>
        <c:noMultiLvlLbl val="0"/>
      </c:catAx>
      <c:serAx>
        <c:axId val="166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89760"/>
        <c:crosses val="autoZero"/>
      </c:serAx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156882</xdr:colOff>
      <xdr:row>4</xdr:row>
      <xdr:rowOff>134471</xdr:rowOff>
    </xdr:from>
    <xdr:to>
      <xdr:col>18</xdr:col>
      <xdr:colOff>605118</xdr:colOff>
      <xdr:row>26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ABB4D20-78E4-0681-5D19-0A1C46F0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85" zoomScaleNormal="85" workbookViewId="0">
      <selection activeCell="N29" sqref="N29"/>
    </sheetView>
  </sheetViews>
  <sheetFormatPr defaultRowHeight="14.5" x14ac:dyDescent="0.35"/>
  <cols>
    <col min="1" max="1" width="5.54296875" customWidth="1"/>
    <col min="2" max="2" width="21.36328125" customWidth="1"/>
    <col min="3" max="3" width="17.08984375" customWidth="1"/>
    <col min="4" max="4" width="14.08984375" customWidth="1"/>
    <col min="5" max="5" width="14.36328125" customWidth="1"/>
  </cols>
  <sheetData>
    <row r="1" spans="1:6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" x14ac:dyDescent="0.2">
      <c r="A2" s="5">
        <v>1</v>
      </c>
      <c r="B2" s="1" t="s">
        <v>35</v>
      </c>
      <c r="C2" s="7" t="s">
        <v>6</v>
      </c>
      <c r="D2" s="1">
        <v>67</v>
      </c>
      <c r="E2" s="1">
        <v>100</v>
      </c>
      <c r="F2" s="1" t="str">
        <f>IF(D2&gt;50,"PASS","FAIL")</f>
        <v>PASS</v>
      </c>
    </row>
    <row r="3" spans="1:6" ht="15" x14ac:dyDescent="0.2">
      <c r="A3" s="5">
        <v>2</v>
      </c>
      <c r="B3" s="1" t="s">
        <v>36</v>
      </c>
      <c r="C3" s="7" t="s">
        <v>7</v>
      </c>
      <c r="D3" s="1">
        <v>87</v>
      </c>
      <c r="E3" s="1">
        <v>100</v>
      </c>
      <c r="F3" s="1" t="str">
        <f t="shared" ref="F3:F26" si="0">IF(D3&gt;50,"PASS","FAIL")</f>
        <v>PASS</v>
      </c>
    </row>
    <row r="4" spans="1:6" ht="15" x14ac:dyDescent="0.2">
      <c r="A4" s="5">
        <v>3</v>
      </c>
      <c r="B4" s="1" t="s">
        <v>37</v>
      </c>
      <c r="C4" s="7" t="s">
        <v>9</v>
      </c>
      <c r="D4" s="1">
        <v>76</v>
      </c>
      <c r="E4" s="1">
        <v>100</v>
      </c>
      <c r="F4" s="1" t="str">
        <f t="shared" si="0"/>
        <v>PASS</v>
      </c>
    </row>
    <row r="5" spans="1:6" ht="15" x14ac:dyDescent="0.2">
      <c r="A5" s="5">
        <v>4</v>
      </c>
      <c r="B5" s="1" t="s">
        <v>38</v>
      </c>
      <c r="C5" s="7" t="s">
        <v>8</v>
      </c>
      <c r="D5" s="1">
        <v>98</v>
      </c>
      <c r="E5" s="1">
        <v>100</v>
      </c>
      <c r="F5" s="1" t="str">
        <f t="shared" si="0"/>
        <v>PASS</v>
      </c>
    </row>
    <row r="6" spans="1:6" ht="15" x14ac:dyDescent="0.2">
      <c r="A6" s="5">
        <v>5</v>
      </c>
      <c r="B6" s="1" t="s">
        <v>39</v>
      </c>
      <c r="C6" s="7" t="s">
        <v>10</v>
      </c>
      <c r="D6" s="1">
        <v>76</v>
      </c>
      <c r="E6" s="1">
        <v>100</v>
      </c>
      <c r="F6" s="1" t="str">
        <f t="shared" si="0"/>
        <v>PASS</v>
      </c>
    </row>
    <row r="7" spans="1:6" ht="15" x14ac:dyDescent="0.2">
      <c r="A7" s="5">
        <v>6</v>
      </c>
      <c r="B7" s="1" t="s">
        <v>40</v>
      </c>
      <c r="C7" s="7" t="s">
        <v>11</v>
      </c>
      <c r="D7" s="1">
        <v>43</v>
      </c>
      <c r="E7" s="1">
        <v>100</v>
      </c>
      <c r="F7" s="1" t="str">
        <f t="shared" si="0"/>
        <v>FAIL</v>
      </c>
    </row>
    <row r="8" spans="1:6" ht="15" x14ac:dyDescent="0.2">
      <c r="A8" s="5">
        <v>7</v>
      </c>
      <c r="B8" s="1" t="s">
        <v>41</v>
      </c>
      <c r="C8" s="7" t="s">
        <v>12</v>
      </c>
      <c r="D8" s="1">
        <v>66</v>
      </c>
      <c r="E8" s="1">
        <v>100</v>
      </c>
      <c r="F8" s="1" t="str">
        <f t="shared" si="0"/>
        <v>PASS</v>
      </c>
    </row>
    <row r="9" spans="1:6" ht="15" x14ac:dyDescent="0.2">
      <c r="A9" s="5">
        <v>8</v>
      </c>
      <c r="B9" s="1" t="s">
        <v>42</v>
      </c>
      <c r="C9" s="7" t="s">
        <v>13</v>
      </c>
      <c r="D9" s="1">
        <v>87</v>
      </c>
      <c r="E9" s="1">
        <v>100</v>
      </c>
      <c r="F9" s="1" t="str">
        <f t="shared" si="0"/>
        <v>PASS</v>
      </c>
    </row>
    <row r="10" spans="1:6" ht="15" x14ac:dyDescent="0.2">
      <c r="A10" s="5">
        <v>9</v>
      </c>
      <c r="B10" s="1" t="s">
        <v>43</v>
      </c>
      <c r="C10" s="7" t="s">
        <v>14</v>
      </c>
      <c r="D10" s="1">
        <v>98</v>
      </c>
      <c r="E10" s="1">
        <v>100</v>
      </c>
      <c r="F10" s="1" t="str">
        <f t="shared" si="0"/>
        <v>PASS</v>
      </c>
    </row>
    <row r="11" spans="1:6" ht="15" x14ac:dyDescent="0.2">
      <c r="A11" s="5">
        <v>10</v>
      </c>
      <c r="B11" s="1" t="s">
        <v>44</v>
      </c>
      <c r="C11" s="7" t="s">
        <v>15</v>
      </c>
      <c r="D11" s="1">
        <v>82</v>
      </c>
      <c r="E11" s="1">
        <v>100</v>
      </c>
      <c r="F11" s="1" t="str">
        <f t="shared" si="0"/>
        <v>PASS</v>
      </c>
    </row>
    <row r="12" spans="1:6" ht="15" x14ac:dyDescent="0.2">
      <c r="A12" s="5">
        <v>11</v>
      </c>
      <c r="B12" s="1" t="s">
        <v>45</v>
      </c>
      <c r="C12" s="7" t="s">
        <v>16</v>
      </c>
      <c r="D12" s="1">
        <v>83</v>
      </c>
      <c r="E12" s="1">
        <v>100</v>
      </c>
      <c r="F12" s="1" t="str">
        <f t="shared" si="0"/>
        <v>PASS</v>
      </c>
    </row>
    <row r="13" spans="1:6" ht="15" x14ac:dyDescent="0.2">
      <c r="A13" s="5">
        <v>12</v>
      </c>
      <c r="B13" s="1" t="s">
        <v>46</v>
      </c>
      <c r="C13" s="7" t="s">
        <v>17</v>
      </c>
      <c r="D13" s="1">
        <v>95</v>
      </c>
      <c r="E13" s="1">
        <v>100</v>
      </c>
      <c r="F13" s="1" t="str">
        <f t="shared" si="0"/>
        <v>PASS</v>
      </c>
    </row>
    <row r="14" spans="1:6" ht="15" x14ac:dyDescent="0.2">
      <c r="A14" s="5">
        <v>13</v>
      </c>
      <c r="B14" s="1" t="s">
        <v>47</v>
      </c>
      <c r="C14" s="7" t="s">
        <v>18</v>
      </c>
      <c r="D14" s="1">
        <v>90</v>
      </c>
      <c r="E14" s="1">
        <v>100</v>
      </c>
      <c r="F14" s="1" t="str">
        <f t="shared" si="0"/>
        <v>PASS</v>
      </c>
    </row>
    <row r="15" spans="1:6" ht="15" x14ac:dyDescent="0.2">
      <c r="A15" s="5">
        <v>14</v>
      </c>
      <c r="B15" s="1" t="s">
        <v>48</v>
      </c>
      <c r="C15" s="7" t="s">
        <v>19</v>
      </c>
      <c r="D15" s="1">
        <v>50</v>
      </c>
      <c r="E15" s="1">
        <v>100</v>
      </c>
      <c r="F15" s="1" t="str">
        <f t="shared" si="0"/>
        <v>FAIL</v>
      </c>
    </row>
    <row r="16" spans="1:6" ht="15" x14ac:dyDescent="0.2">
      <c r="A16" s="5">
        <v>15</v>
      </c>
      <c r="B16" s="1" t="s">
        <v>49</v>
      </c>
      <c r="C16" s="7" t="s">
        <v>20</v>
      </c>
      <c r="D16" s="1">
        <v>60</v>
      </c>
      <c r="E16" s="1">
        <v>100</v>
      </c>
      <c r="F16" s="1" t="str">
        <f t="shared" si="0"/>
        <v>PASS</v>
      </c>
    </row>
    <row r="17" spans="1:6" ht="15" x14ac:dyDescent="0.2">
      <c r="A17" s="5">
        <v>16</v>
      </c>
      <c r="B17" s="1" t="s">
        <v>50</v>
      </c>
      <c r="C17" s="7" t="s">
        <v>21</v>
      </c>
      <c r="D17" s="1">
        <v>72</v>
      </c>
      <c r="E17" s="1">
        <v>100</v>
      </c>
      <c r="F17" s="1" t="str">
        <f t="shared" si="0"/>
        <v>PASS</v>
      </c>
    </row>
    <row r="18" spans="1:6" ht="15" x14ac:dyDescent="0.2">
      <c r="A18" s="5">
        <v>17</v>
      </c>
      <c r="B18" s="1" t="s">
        <v>51</v>
      </c>
      <c r="C18" s="7" t="s">
        <v>22</v>
      </c>
      <c r="D18" s="1">
        <v>40</v>
      </c>
      <c r="E18" s="1">
        <v>100</v>
      </c>
      <c r="F18" s="1" t="str">
        <f t="shared" si="0"/>
        <v>FAIL</v>
      </c>
    </row>
    <row r="19" spans="1:6" ht="15" x14ac:dyDescent="0.2">
      <c r="A19" s="5">
        <v>18</v>
      </c>
      <c r="B19" s="1" t="s">
        <v>52</v>
      </c>
      <c r="C19" s="7" t="s">
        <v>23</v>
      </c>
      <c r="D19" s="1">
        <v>56</v>
      </c>
      <c r="E19" s="1">
        <v>100</v>
      </c>
      <c r="F19" s="1" t="str">
        <f t="shared" si="0"/>
        <v>PASS</v>
      </c>
    </row>
    <row r="20" spans="1:6" ht="15" x14ac:dyDescent="0.2">
      <c r="A20" s="5">
        <v>19</v>
      </c>
      <c r="B20" s="1" t="s">
        <v>53</v>
      </c>
      <c r="C20" s="7" t="s">
        <v>24</v>
      </c>
      <c r="D20" s="1">
        <v>67</v>
      </c>
      <c r="E20" s="1">
        <v>100</v>
      </c>
      <c r="F20" s="1" t="str">
        <f t="shared" si="0"/>
        <v>PASS</v>
      </c>
    </row>
    <row r="21" spans="1:6" ht="15" x14ac:dyDescent="0.2">
      <c r="A21" s="5">
        <v>20</v>
      </c>
      <c r="B21" s="1" t="s">
        <v>54</v>
      </c>
      <c r="C21" s="7" t="s">
        <v>25</v>
      </c>
      <c r="D21" s="1">
        <v>59</v>
      </c>
      <c r="E21" s="1">
        <v>100</v>
      </c>
      <c r="F21" s="1" t="str">
        <f t="shared" si="0"/>
        <v>PASS</v>
      </c>
    </row>
    <row r="22" spans="1:6" ht="15" x14ac:dyDescent="0.2">
      <c r="A22" s="5">
        <v>21</v>
      </c>
      <c r="B22" s="1" t="s">
        <v>55</v>
      </c>
      <c r="C22" s="7" t="s">
        <v>26</v>
      </c>
      <c r="D22" s="2">
        <v>48</v>
      </c>
      <c r="E22" s="1">
        <v>100</v>
      </c>
      <c r="F22" s="1" t="str">
        <f t="shared" si="0"/>
        <v>FAIL</v>
      </c>
    </row>
    <row r="23" spans="1:6" ht="15" x14ac:dyDescent="0.2">
      <c r="A23" s="5">
        <v>22</v>
      </c>
      <c r="B23" s="1" t="s">
        <v>56</v>
      </c>
      <c r="C23" s="7" t="s">
        <v>27</v>
      </c>
      <c r="D23" s="1">
        <v>65</v>
      </c>
      <c r="E23" s="1">
        <v>100</v>
      </c>
      <c r="F23" s="1" t="str">
        <f t="shared" si="0"/>
        <v>PASS</v>
      </c>
    </row>
    <row r="24" spans="1:6" ht="15" x14ac:dyDescent="0.2">
      <c r="A24" s="5">
        <v>23</v>
      </c>
      <c r="B24" s="1" t="s">
        <v>57</v>
      </c>
      <c r="C24" s="7" t="s">
        <v>28</v>
      </c>
      <c r="D24" s="1">
        <v>34</v>
      </c>
      <c r="E24" s="1">
        <v>100</v>
      </c>
      <c r="F24" s="1" t="str">
        <f t="shared" si="0"/>
        <v>FAIL</v>
      </c>
    </row>
    <row r="25" spans="1:6" ht="15" x14ac:dyDescent="0.2">
      <c r="A25" s="5">
        <v>24</v>
      </c>
      <c r="B25" s="1" t="s">
        <v>58</v>
      </c>
      <c r="C25" s="7" t="s">
        <v>29</v>
      </c>
      <c r="D25" s="1">
        <v>82</v>
      </c>
      <c r="E25" s="1">
        <v>100</v>
      </c>
      <c r="F25" s="1" t="str">
        <f t="shared" si="0"/>
        <v>PASS</v>
      </c>
    </row>
    <row r="26" spans="1:6" ht="15.75" thickBot="1" x14ac:dyDescent="0.25">
      <c r="A26" s="6">
        <v>25</v>
      </c>
      <c r="B26" s="3" t="s">
        <v>59</v>
      </c>
      <c r="C26" s="8" t="s">
        <v>30</v>
      </c>
      <c r="D26" s="3">
        <v>44</v>
      </c>
      <c r="E26" s="3">
        <v>100</v>
      </c>
      <c r="F26" s="1" t="str">
        <f t="shared" si="0"/>
        <v>FAIL</v>
      </c>
    </row>
    <row r="27" spans="1:6" ht="15.75" thickTop="1" x14ac:dyDescent="0.2">
      <c r="A27" s="9" t="s">
        <v>31</v>
      </c>
      <c r="B27" s="9"/>
      <c r="C27" s="10"/>
      <c r="D27" s="15">
        <f>AVERAGE(D2:D26)</f>
        <v>69</v>
      </c>
      <c r="E27" s="10"/>
      <c r="F27" s="1"/>
    </row>
    <row r="28" spans="1:6" ht="15" x14ac:dyDescent="0.2">
      <c r="A28" s="11" t="s">
        <v>32</v>
      </c>
      <c r="B28" s="11"/>
      <c r="C28" s="12"/>
      <c r="D28" s="16">
        <f>MEDIAN(D2:D26)</f>
        <v>67</v>
      </c>
      <c r="E28" s="12"/>
      <c r="F28" s="1"/>
    </row>
    <row r="29" spans="1:6" ht="15" x14ac:dyDescent="0.2">
      <c r="A29" s="11" t="s">
        <v>33</v>
      </c>
      <c r="B29" s="11"/>
      <c r="C29" s="12"/>
      <c r="D29" s="16">
        <f>MODE(D2:D26)</f>
        <v>67</v>
      </c>
      <c r="E29" s="12"/>
      <c r="F29" s="1"/>
    </row>
    <row r="30" spans="1:6" ht="15.75" thickBot="1" x14ac:dyDescent="0.25">
      <c r="A30" s="13" t="s">
        <v>34</v>
      </c>
      <c r="B30" s="13"/>
      <c r="C30" s="14"/>
      <c r="D30" s="17">
        <f>STDEV(D2:D26)</f>
        <v>18.973665961010276</v>
      </c>
      <c r="E30" s="14"/>
      <c r="F30" s="1"/>
    </row>
    <row r="31" spans="1:6" ht="15.75" thickTop="1" x14ac:dyDescent="0.2">
      <c r="A31" s="1"/>
      <c r="B31" s="1"/>
      <c r="C31" s="4"/>
      <c r="D31" s="4"/>
      <c r="E31" s="1"/>
      <c r="F31" s="1"/>
    </row>
  </sheetData>
  <mergeCells count="8">
    <mergeCell ref="A27:C27"/>
    <mergeCell ref="A28:C28"/>
    <mergeCell ref="A29:C29"/>
    <mergeCell ref="A30:C30"/>
    <mergeCell ref="D27:E27"/>
    <mergeCell ref="D28:E28"/>
    <mergeCell ref="D29:E29"/>
    <mergeCell ref="D30:E30"/>
  </mergeCells>
  <phoneticPr fontId="1" type="noConversion"/>
  <conditionalFormatting sqref="F2:F26">
    <cfRule type="containsText" dxfId="4" priority="7" operator="containsText" text="FAIL">
      <formula>NOT(ISERROR(SEARCH("FAIL",F2)))</formula>
    </cfRule>
    <cfRule type="cellIs" dxfId="3" priority="2" operator="between">
      <formula>40</formula>
      <formula>100</formula>
    </cfRule>
  </conditionalFormatting>
  <conditionalFormatting sqref="D2:D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{5F380DE9-DC37-495D-8F5F-E38CFFB2D783}</x14:id>
        </ext>
      </extLst>
    </cfRule>
  </conditionalFormatting>
  <conditionalFormatting sqref="F26">
    <cfRule type="cellIs" dxfId="2" priority="5" operator="greaterThan">
      <formula>40</formula>
    </cfRule>
    <cfRule type="cellIs" dxfId="1" priority="4" operator="lessThan">
      <formula>40</formula>
    </cfRule>
  </conditionalFormatting>
  <conditionalFormatting sqref="F14">
    <cfRule type="cellIs" dxfId="0" priority="3" operator="between">
      <formula>40</formula>
      <formula>100</formula>
    </cfRule>
  </conditionalFormatting>
  <conditionalFormatting sqref="D1:D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{3855A109-6920-40FE-8501-7FC4E78840DC}</x14:id>
        </ext>
      </extLst>
    </cfRule>
  </conditionalFormatting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80DE9-DC37-495D-8F5F-E38CFFB2D7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3855A109-6920-40FE-8501-7FC4E78840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DELL</cp:lastModifiedBy>
  <dcterms:created xsi:type="dcterms:W3CDTF">2023-05-23T02:37:52Z</dcterms:created>
  <dcterms:modified xsi:type="dcterms:W3CDTF">2023-06-06T06:12:55Z</dcterms:modified>
</cp:coreProperties>
</file>