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!ANAVAfest\DATA\RAW\"/>
    </mc:Choice>
  </mc:AlternateContent>
  <xr:revisionPtr revIDLastSave="0" documentId="13_ncr:1_{D3CBE496-69A6-4C2A-A97C-897D5A1E0408}" xr6:coauthVersionLast="47" xr6:coauthVersionMax="47" xr10:uidLastSave="{00000000-0000-0000-0000-000000000000}"/>
  <bookViews>
    <workbookView xWindow="-1836" yWindow="2928" windowWidth="17280" windowHeight="9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<sst xmlns="http://schemas.openxmlformats.org/spreadsheetml/2006/main" count="47" uniqueCount="47">
  <si>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Provinsi</t>
  </si>
  <si>
    <t>Panjang Jalan Negara (km)</t>
  </si>
  <si>
    <t>Panjang Jalan Provinsi (km)</t>
  </si>
  <si>
    <t>Panjang Jalan Kabupaten/Kota (km)</t>
  </si>
  <si>
    <t>Jumlah Panjang Jalan(km)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</si>
  <si>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</si>
  <si>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</si>
  <si>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</si>
  <si>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</si>
  <si>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</si>
  <si>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</si>
  <si>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</si>
  <si>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</si>
  <si>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</si>
  <si>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</si>
  <si>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</si>
  <si>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NaN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</si>
  <si>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</si>
  <si>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</si>
  <si>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</si>
  <si>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</si>
  <si>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</si>
  <si>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</si>
  <si>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</si>
  <si>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</si>
  <si>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</si>
  <si>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</si>
  <si>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</si>
  <si>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</si>
  <si>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</si>
  <si>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</si>
  <si>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</si>
  <si>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</si>
  <si>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</si>
  <si>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</si>
  <si>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</si>
  <si>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</si>
  <si>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</si>
  <si>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</si>
  <si>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</si>
  <si>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</si>
  <si>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</t>
  </si>
  <si>
    <t>&lt;sup&gt;1&lt;/sup&gt;Data tidak termasuk panjang jalan tol/</t>
  </si>
  <si>
    <t>&lt;i&gt;Excluding toll road&lt;/i&gt;&lt;sup&gt;2&lt;/sup&gt;Data tahun 2022 berdasarkan Keputusan Menteri Pekerjaan Umum dan Perumahan Rakyat No. 430/KPTS/M/2022</t>
  </si>
  <si>
    <t xml:space="preserve">&lt;i&gt; Data of 2022 based on Public Work and Public Housing Ministerial Decree No. 430/KPTS/M/2022&lt;/i&gt; </t>
  </si>
  <si>
    <t>Road Density</t>
  </si>
  <si>
    <t>Luas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</si>
</sst>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uliah\!ANAVAfest\DATA\RAW\General%20Info%20Provinsi.csv" TargetMode="External"/><Relationship Id="rId1" Type="http://schemas.openxmlformats.org/officeDocument/2006/relationships/externalLinkPath" Target="General%20Info%20Provinsi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 Info Provinsi"/>
    </sheetNames>
    <sheetDataSet>
      <sheetData sheetId="0">
        <row r="3">
          <cell r="A3" t="str">
            <v>Aceh</v>
          </cell>
          <cell r="B3">
            <v>5379937</v>
          </cell>
          <cell r="C3">
            <v>56834.745999999999</v>
          </cell>
        </row>
        <row r="4">
          <cell r="A4" t="str">
            <v>Sumatera Utara</v>
          </cell>
          <cell r="B4">
            <v>15305230</v>
          </cell>
          <cell r="C4">
            <v>72460.744000000006</v>
          </cell>
        </row>
        <row r="5">
          <cell r="A5" t="str">
            <v>Sumatera Barat</v>
          </cell>
          <cell r="B5">
            <v>5624143</v>
          </cell>
          <cell r="C5">
            <v>42119.542000000001</v>
          </cell>
        </row>
        <row r="6">
          <cell r="A6" t="str">
            <v>Riau</v>
          </cell>
          <cell r="B6">
            <v>6646390</v>
          </cell>
          <cell r="C6">
            <v>89935.895999999993</v>
          </cell>
        </row>
        <row r="7">
          <cell r="A7" t="str">
            <v>Jambi</v>
          </cell>
          <cell r="B7">
            <v>3642763</v>
          </cell>
          <cell r="C7">
            <v>49026.578999999998</v>
          </cell>
        </row>
        <row r="8">
          <cell r="A8" t="str">
            <v>Sumatera Selatan</v>
          </cell>
          <cell r="B8">
            <v>8646686</v>
          </cell>
          <cell r="C8">
            <v>86771.683999999994</v>
          </cell>
        </row>
        <row r="9">
          <cell r="A9" t="str">
            <v>Bengkulu</v>
          </cell>
          <cell r="B9">
            <v>2047110</v>
          </cell>
          <cell r="C9">
            <v>20128.34</v>
          </cell>
        </row>
        <row r="10">
          <cell r="A10" t="str">
            <v>Lampung</v>
          </cell>
          <cell r="B10">
            <v>8901566</v>
          </cell>
          <cell r="C10">
            <v>33570.264000000003</v>
          </cell>
        </row>
        <row r="11">
          <cell r="A11" t="str">
            <v>Kepulauan Bangka Belitung</v>
          </cell>
          <cell r="B11">
            <v>1472427</v>
          </cell>
          <cell r="C11">
            <v>16690.129000000001</v>
          </cell>
        </row>
        <row r="12">
          <cell r="A12" t="str">
            <v>Kepulauan Riau</v>
          </cell>
          <cell r="B12">
            <v>2101215</v>
          </cell>
          <cell r="C12">
            <v>8269.7080000000005</v>
          </cell>
        </row>
        <row r="13">
          <cell r="A13" t="str">
            <v>DKI Jakarta</v>
          </cell>
          <cell r="B13">
            <v>11249585</v>
          </cell>
          <cell r="C13">
            <v>660.98199999999997</v>
          </cell>
        </row>
        <row r="14">
          <cell r="A14" t="str">
            <v>Jawa Barat</v>
          </cell>
          <cell r="B14">
            <v>48637180</v>
          </cell>
          <cell r="C14">
            <v>37044.858</v>
          </cell>
        </row>
        <row r="15">
          <cell r="A15" t="str">
            <v>Jawa Tengah</v>
          </cell>
          <cell r="B15">
            <v>37044858</v>
          </cell>
          <cell r="C15">
            <v>34337.489000000001</v>
          </cell>
        </row>
        <row r="16">
          <cell r="A16" t="str">
            <v>DI Yogyakarta</v>
          </cell>
          <cell r="B16">
            <v>3677522</v>
          </cell>
          <cell r="C16">
            <v>3170.645</v>
          </cell>
        </row>
        <row r="17">
          <cell r="A17" t="str">
            <v>Jawa Timur</v>
          </cell>
          <cell r="B17">
            <v>41144067</v>
          </cell>
          <cell r="C17">
            <v>48036.84</v>
          </cell>
        </row>
        <row r="18">
          <cell r="A18" t="str">
            <v>Banten</v>
          </cell>
          <cell r="B18">
            <v>12145161</v>
          </cell>
          <cell r="C18">
            <v>9352.7669999999998</v>
          </cell>
        </row>
        <row r="19">
          <cell r="A19" t="str">
            <v>Bali</v>
          </cell>
          <cell r="B19">
            <v>4287193</v>
          </cell>
          <cell r="C19">
            <v>5590.15</v>
          </cell>
        </row>
        <row r="20">
          <cell r="A20" t="str">
            <v>Nusa Tenggara Barat</v>
          </cell>
          <cell r="B20">
            <v>5473507</v>
          </cell>
          <cell r="C20">
            <v>19675.888999999999</v>
          </cell>
        </row>
        <row r="21">
          <cell r="A21" t="str">
            <v>Nusa Tenggara Timur</v>
          </cell>
          <cell r="B21">
            <v>5514216</v>
          </cell>
          <cell r="C21">
            <v>46446.644</v>
          </cell>
        </row>
        <row r="22">
          <cell r="A22" t="str">
            <v>Kalimantan Barat</v>
          </cell>
          <cell r="B22">
            <v>5482046</v>
          </cell>
          <cell r="C22">
            <v>147037.03700000001</v>
          </cell>
        </row>
        <row r="23">
          <cell r="A23" t="str">
            <v>Kalimantan Tengah</v>
          </cell>
          <cell r="B23">
            <v>2672790</v>
          </cell>
          <cell r="C23">
            <v>153443.908</v>
          </cell>
        </row>
        <row r="24">
          <cell r="A24" t="str">
            <v>Kalimantan Selatan</v>
          </cell>
          <cell r="B24">
            <v>4141533</v>
          </cell>
          <cell r="C24">
            <v>37135.053999999996</v>
          </cell>
        </row>
        <row r="25">
          <cell r="A25" t="str">
            <v>Kalimantan Timur</v>
          </cell>
          <cell r="B25">
            <v>3891849</v>
          </cell>
          <cell r="C25">
            <v>126981.27899999999</v>
          </cell>
        </row>
        <row r="26">
          <cell r="A26" t="str">
            <v>Kalimantan Utara</v>
          </cell>
          <cell r="B26">
            <v>70962</v>
          </cell>
          <cell r="C26">
            <v>70101.183999999994</v>
          </cell>
        </row>
        <row r="27">
          <cell r="A27" t="str">
            <v>Sulawesi Utara</v>
          </cell>
          <cell r="B27">
            <v>2664313</v>
          </cell>
          <cell r="C27">
            <v>14500.275</v>
          </cell>
        </row>
        <row r="28">
          <cell r="A28" t="str">
            <v>Sulawesi Tengah</v>
          </cell>
          <cell r="B28">
            <v>3074958</v>
          </cell>
          <cell r="C28">
            <v>61605.718000000001</v>
          </cell>
        </row>
        <row r="29">
          <cell r="A29" t="str">
            <v>Sulawesi Selatan</v>
          </cell>
          <cell r="B29">
            <v>9255930</v>
          </cell>
          <cell r="C29">
            <v>45330.55</v>
          </cell>
        </row>
        <row r="30">
          <cell r="A30" t="str">
            <v>Sulawesi Tenggara</v>
          </cell>
          <cell r="B30">
            <v>2690791</v>
          </cell>
          <cell r="C30">
            <v>36159.713000000003</v>
          </cell>
        </row>
        <row r="31">
          <cell r="A31" t="str">
            <v>Gorontalo</v>
          </cell>
          <cell r="B31">
            <v>1203921</v>
          </cell>
          <cell r="C31">
            <v>12025.147000000001</v>
          </cell>
        </row>
        <row r="32">
          <cell r="A32" t="str">
            <v>Sulawesi Barat</v>
          </cell>
          <cell r="B32">
            <v>1447186</v>
          </cell>
          <cell r="C32">
            <v>16594.749</v>
          </cell>
        </row>
        <row r="33">
          <cell r="A33" t="str">
            <v>Maluku</v>
          </cell>
          <cell r="B33">
            <v>1886735</v>
          </cell>
          <cell r="C33">
            <v>46158.267</v>
          </cell>
        </row>
        <row r="34">
          <cell r="A34" t="str">
            <v>Maluku Utara</v>
          </cell>
          <cell r="B34">
            <v>1337368</v>
          </cell>
          <cell r="C34">
            <v>32998.696000000004</v>
          </cell>
        </row>
        <row r="35">
          <cell r="A35" t="str">
            <v>Papua</v>
          </cell>
          <cell r="B35">
            <v>1036568</v>
          </cell>
          <cell r="C35">
            <v>82680.957999999999</v>
          </cell>
        </row>
        <row r="36">
          <cell r="A36" t="str">
            <v>Papua Barat</v>
          </cell>
          <cell r="B36">
            <v>557974</v>
          </cell>
          <cell r="C36">
            <v>60275.31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1" workbookViewId="0">
      <selection activeCell="H2" sqref="H2:H3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H1" t="s">
        <v>45</v>
      </c>
    </row>
    <row r="2" spans="1:8" ht="15.6" x14ac:dyDescent="0.3">
      <c r="A2" t="s">
        <v>5</v>
      </c>
      <c r="B2">
        <v>2112</v>
      </c>
      <c r="C2">
        <v>1782</v>
      </c>
      <c r="D2">
        <v>19766</v>
      </c>
      <c r="E2">
        <v>23660</v>
      </c>
      <c r="F2" cm="1">
        <f t="array" ref="F2:F36">VLOOKUP(A2:A36, '[1]General Info Provinsi'!$A$3:$C$36, 3, FALSE)</f>
        <v>56834.745999999999</v>
      </c>
      <c r="H2">
        <f>E2/F2</f>
        <v>0.4162946377907627</v>
      </c>
    </row>
    <row r="3" spans="1:8" ht="15.6" x14ac:dyDescent="0.3">
      <c r="A3" t="s">
        <v>6</v>
      </c>
      <c r="B3">
        <v>2620</v>
      </c>
      <c r="C3">
        <v>3006</v>
      </c>
      <c r="D3">
        <v>35284</v>
      </c>
      <c r="E3">
        <v>40910</v>
      </c>
      <c r="F3">
        <v>72460.744000000006</v>
      </c>
      <c r="H3">
        <f>E3/F3</f>
        <v>0.56458156156939265</v>
      </c>
    </row>
    <row r="4" spans="1:8" ht="15.6" x14ac:dyDescent="0.3">
      <c r="A4" t="s">
        <v>7</v>
      </c>
      <c r="B4">
        <v>1423</v>
      </c>
      <c r="C4">
        <v>1525</v>
      </c>
      <c r="D4">
        <v>19705</v>
      </c>
      <c r="E4">
        <v>22653</v>
      </c>
      <c r="F4">
        <v>42119.542000000001</v>
      </c>
      <c r="H4">
        <f>E4/F4</f>
        <v>0.53782636097989855</v>
      </c>
    </row>
    <row r="5" spans="1:8" ht="15.6" x14ac:dyDescent="0.3">
      <c r="A5" t="s">
        <v>8</v>
      </c>
      <c r="B5">
        <v>1254</v>
      </c>
      <c r="C5">
        <v>2800</v>
      </c>
      <c r="D5">
        <v>20152</v>
      </c>
      <c r="E5">
        <v>24206</v>
      </c>
      <c r="F5">
        <v>89935.895999999993</v>
      </c>
      <c r="H5">
        <f t="shared" ref="H3:H35" si="0">E5/F5</f>
        <v>0.26914726017740459</v>
      </c>
    </row>
    <row r="6" spans="1:8" ht="15.6" x14ac:dyDescent="0.3">
      <c r="A6" t="s">
        <v>9</v>
      </c>
      <c r="B6">
        <v>1319</v>
      </c>
      <c r="C6">
        <v>1033</v>
      </c>
      <c r="D6">
        <v>10793</v>
      </c>
      <c r="E6">
        <v>13145</v>
      </c>
      <c r="F6">
        <v>49026.578999999998</v>
      </c>
      <c r="H6">
        <f t="shared" si="0"/>
        <v>0.26811987024426076</v>
      </c>
    </row>
    <row r="7" spans="1:8" ht="15.6" x14ac:dyDescent="0.3">
      <c r="A7" t="s">
        <v>10</v>
      </c>
      <c r="B7">
        <v>1581</v>
      </c>
      <c r="C7">
        <v>1514</v>
      </c>
      <c r="D7">
        <v>16492</v>
      </c>
      <c r="E7">
        <v>19587</v>
      </c>
      <c r="F7">
        <v>86771.683999999994</v>
      </c>
      <c r="H7">
        <f t="shared" si="0"/>
        <v>0.22573032004311455</v>
      </c>
    </row>
    <row r="8" spans="1:8" ht="15.6" x14ac:dyDescent="0.3">
      <c r="A8" t="s">
        <v>11</v>
      </c>
      <c r="B8">
        <v>782</v>
      </c>
      <c r="C8">
        <v>1563</v>
      </c>
      <c r="D8">
        <v>6883</v>
      </c>
      <c r="E8">
        <v>9228</v>
      </c>
      <c r="F8">
        <v>20128.34</v>
      </c>
      <c r="H8">
        <f t="shared" si="0"/>
        <v>0.45845807453570436</v>
      </c>
    </row>
    <row r="9" spans="1:8" ht="15.6" x14ac:dyDescent="0.3">
      <c r="A9" t="s">
        <v>12</v>
      </c>
      <c r="B9">
        <v>1298</v>
      </c>
      <c r="C9">
        <v>1693</v>
      </c>
      <c r="D9">
        <v>17519</v>
      </c>
      <c r="E9">
        <v>20510</v>
      </c>
      <c r="F9">
        <v>33570.264000000003</v>
      </c>
      <c r="H9">
        <f t="shared" si="0"/>
        <v>0.610957363933748</v>
      </c>
    </row>
    <row r="10" spans="1:8" ht="15.6" x14ac:dyDescent="0.3">
      <c r="A10" t="s">
        <v>13</v>
      </c>
      <c r="B10">
        <v>599</v>
      </c>
      <c r="C10">
        <v>851</v>
      </c>
      <c r="D10">
        <v>4441</v>
      </c>
      <c r="E10">
        <v>5891</v>
      </c>
      <c r="F10">
        <v>16690.129000000001</v>
      </c>
      <c r="H10">
        <f t="shared" si="0"/>
        <v>0.35296311969787647</v>
      </c>
    </row>
    <row r="11" spans="1:8" ht="15.6" x14ac:dyDescent="0.3">
      <c r="A11" t="s">
        <v>14</v>
      </c>
      <c r="B11">
        <v>589</v>
      </c>
      <c r="C11">
        <v>896</v>
      </c>
      <c r="D11">
        <v>4203</v>
      </c>
      <c r="E11">
        <v>5688</v>
      </c>
      <c r="F11">
        <v>8269.7080000000005</v>
      </c>
      <c r="H11">
        <f t="shared" si="0"/>
        <v>0.68781146807118221</v>
      </c>
    </row>
    <row r="12" spans="1:8" ht="15.6" x14ac:dyDescent="0.3">
      <c r="A12" t="s">
        <v>15</v>
      </c>
      <c r="B12">
        <v>53</v>
      </c>
      <c r="C12">
        <v>6432</v>
      </c>
      <c r="D12" t="s">
        <v>16</v>
      </c>
      <c r="E12">
        <v>6485</v>
      </c>
      <c r="F12">
        <v>660.98199999999997</v>
      </c>
      <c r="H12">
        <f t="shared" si="0"/>
        <v>9.811159759267273</v>
      </c>
    </row>
    <row r="13" spans="1:8" ht="15.6" x14ac:dyDescent="0.3">
      <c r="A13" t="s">
        <v>17</v>
      </c>
      <c r="B13">
        <v>1783</v>
      </c>
      <c r="C13">
        <v>2361</v>
      </c>
      <c r="D13">
        <v>24318</v>
      </c>
      <c r="E13">
        <v>28462</v>
      </c>
      <c r="F13">
        <v>37044.858</v>
      </c>
      <c r="H13">
        <f t="shared" si="0"/>
        <v>0.76831175867916679</v>
      </c>
    </row>
    <row r="14" spans="1:8" ht="15.6" x14ac:dyDescent="0.3">
      <c r="A14" t="s">
        <v>18</v>
      </c>
      <c r="B14">
        <v>1581</v>
      </c>
      <c r="C14">
        <v>2501</v>
      </c>
      <c r="D14">
        <v>26737</v>
      </c>
      <c r="E14">
        <v>30819</v>
      </c>
      <c r="F14">
        <v>34337.489000000001</v>
      </c>
      <c r="H14">
        <f t="shared" si="0"/>
        <v>0.89753214045441698</v>
      </c>
    </row>
    <row r="15" spans="1:8" ht="15.6" x14ac:dyDescent="0.3">
      <c r="A15" t="s">
        <v>19</v>
      </c>
      <c r="B15">
        <v>307</v>
      </c>
      <c r="C15">
        <v>760</v>
      </c>
      <c r="D15">
        <v>3382</v>
      </c>
      <c r="E15">
        <v>4449</v>
      </c>
      <c r="F15">
        <v>3170.645</v>
      </c>
      <c r="H15">
        <f t="shared" si="0"/>
        <v>1.403184525546064</v>
      </c>
    </row>
    <row r="16" spans="1:8" ht="15.6" x14ac:dyDescent="0.3">
      <c r="A16" t="s">
        <v>20</v>
      </c>
      <c r="B16">
        <v>2262</v>
      </c>
      <c r="C16">
        <v>1421</v>
      </c>
      <c r="D16">
        <v>38739</v>
      </c>
      <c r="E16">
        <v>42422</v>
      </c>
      <c r="F16">
        <v>48036.84</v>
      </c>
      <c r="H16">
        <f t="shared" si="0"/>
        <v>0.88311387676624864</v>
      </c>
    </row>
    <row r="17" spans="1:8" ht="15.6" x14ac:dyDescent="0.3">
      <c r="A17" t="s">
        <v>21</v>
      </c>
      <c r="B17">
        <v>568</v>
      </c>
      <c r="C17">
        <v>762</v>
      </c>
      <c r="D17">
        <v>4385</v>
      </c>
      <c r="E17">
        <v>5715</v>
      </c>
      <c r="F17">
        <v>9352.7669999999998</v>
      </c>
      <c r="H17">
        <f t="shared" si="0"/>
        <v>0.61104911519767358</v>
      </c>
    </row>
    <row r="18" spans="1:8" ht="15.6" x14ac:dyDescent="0.3">
      <c r="A18" t="s">
        <v>22</v>
      </c>
      <c r="B18">
        <v>590</v>
      </c>
      <c r="C18">
        <v>743</v>
      </c>
      <c r="D18">
        <v>7425</v>
      </c>
      <c r="E18">
        <v>8758</v>
      </c>
      <c r="F18">
        <v>5590.15</v>
      </c>
      <c r="H18">
        <f t="shared" si="0"/>
        <v>1.5666842571308464</v>
      </c>
    </row>
    <row r="19" spans="1:8" ht="15.6" x14ac:dyDescent="0.3">
      <c r="A19" t="s">
        <v>23</v>
      </c>
      <c r="B19">
        <v>940</v>
      </c>
      <c r="C19">
        <v>1484</v>
      </c>
      <c r="D19">
        <v>6085</v>
      </c>
      <c r="E19">
        <v>8509</v>
      </c>
      <c r="F19">
        <v>19675.888999999999</v>
      </c>
      <c r="H19">
        <f t="shared" si="0"/>
        <v>0.43245822336159756</v>
      </c>
    </row>
    <row r="20" spans="1:8" ht="15.6" x14ac:dyDescent="0.3">
      <c r="A20" t="s">
        <v>24</v>
      </c>
      <c r="B20">
        <v>2153</v>
      </c>
      <c r="C20">
        <v>2650</v>
      </c>
      <c r="D20">
        <v>19211</v>
      </c>
      <c r="E20">
        <v>24014</v>
      </c>
      <c r="F20">
        <v>46446.644</v>
      </c>
      <c r="H20">
        <f t="shared" si="0"/>
        <v>0.51702336125727399</v>
      </c>
    </row>
    <row r="21" spans="1:8" ht="15.6" x14ac:dyDescent="0.3">
      <c r="A21" t="s">
        <v>25</v>
      </c>
      <c r="B21">
        <v>2288</v>
      </c>
      <c r="C21">
        <v>1535</v>
      </c>
      <c r="D21">
        <v>14948</v>
      </c>
      <c r="E21">
        <v>18771</v>
      </c>
      <c r="F21">
        <v>147037.03700000001</v>
      </c>
      <c r="H21">
        <f t="shared" si="0"/>
        <v>0.1276617128785042</v>
      </c>
    </row>
    <row r="22" spans="1:8" ht="15.6" x14ac:dyDescent="0.3">
      <c r="A22" t="s">
        <v>26</v>
      </c>
      <c r="B22">
        <v>2094</v>
      </c>
      <c r="C22">
        <v>1272</v>
      </c>
      <c r="D22">
        <v>15540</v>
      </c>
      <c r="E22">
        <v>18906</v>
      </c>
      <c r="F22">
        <v>153443.908</v>
      </c>
      <c r="H22">
        <f t="shared" si="0"/>
        <v>0.12321114762014534</v>
      </c>
    </row>
    <row r="23" spans="1:8" ht="15.6" x14ac:dyDescent="0.3">
      <c r="A23" t="s">
        <v>27</v>
      </c>
      <c r="B23">
        <v>1204</v>
      </c>
      <c r="C23">
        <v>756</v>
      </c>
      <c r="D23">
        <v>11480</v>
      </c>
      <c r="E23">
        <v>13440</v>
      </c>
      <c r="F23">
        <v>37135.053999999996</v>
      </c>
      <c r="H23">
        <f t="shared" si="0"/>
        <v>0.36192218812984628</v>
      </c>
    </row>
    <row r="24" spans="1:8" ht="15.6" x14ac:dyDescent="0.3">
      <c r="A24" t="s">
        <v>28</v>
      </c>
      <c r="B24">
        <v>1807</v>
      </c>
      <c r="C24">
        <v>895</v>
      </c>
      <c r="D24">
        <v>10664</v>
      </c>
      <c r="E24">
        <v>13366</v>
      </c>
      <c r="F24">
        <v>126981.27899999999</v>
      </c>
      <c r="H24">
        <f t="shared" si="0"/>
        <v>0.10525961074939244</v>
      </c>
    </row>
    <row r="25" spans="1:8" ht="15.6" x14ac:dyDescent="0.3">
      <c r="A25" t="s">
        <v>29</v>
      </c>
      <c r="B25">
        <v>644</v>
      </c>
      <c r="C25">
        <v>852</v>
      </c>
      <c r="D25">
        <v>3477</v>
      </c>
      <c r="E25">
        <v>4973</v>
      </c>
      <c r="F25">
        <v>70101.183999999994</v>
      </c>
      <c r="H25">
        <f t="shared" si="0"/>
        <v>7.0940313932500776E-2</v>
      </c>
    </row>
    <row r="26" spans="1:8" ht="15.6" x14ac:dyDescent="0.3">
      <c r="A26" t="s">
        <v>30</v>
      </c>
      <c r="B26">
        <v>1682</v>
      </c>
      <c r="C26">
        <v>927</v>
      </c>
      <c r="D26">
        <v>7510</v>
      </c>
      <c r="E26">
        <v>10119</v>
      </c>
      <c r="F26">
        <v>14500.275</v>
      </c>
      <c r="H26">
        <f t="shared" si="0"/>
        <v>0.69784883390142605</v>
      </c>
    </row>
    <row r="27" spans="1:8" ht="15.6" x14ac:dyDescent="0.3">
      <c r="A27" t="s">
        <v>31</v>
      </c>
      <c r="B27">
        <v>2362</v>
      </c>
      <c r="C27">
        <v>1644</v>
      </c>
      <c r="D27">
        <v>12946</v>
      </c>
      <c r="E27">
        <v>16952</v>
      </c>
      <c r="F27">
        <v>61605.718000000001</v>
      </c>
      <c r="H27">
        <f t="shared" si="0"/>
        <v>0.27516926269733599</v>
      </c>
    </row>
    <row r="28" spans="1:8" ht="15.6" x14ac:dyDescent="0.3">
      <c r="A28" t="s">
        <v>32</v>
      </c>
      <c r="B28">
        <v>1739</v>
      </c>
      <c r="C28">
        <v>2015</v>
      </c>
      <c r="D28">
        <v>26890</v>
      </c>
      <c r="E28">
        <v>30644</v>
      </c>
      <c r="F28">
        <v>45330.55</v>
      </c>
      <c r="H28">
        <f t="shared" si="0"/>
        <v>0.67601209338955737</v>
      </c>
    </row>
    <row r="29" spans="1:8" ht="15.6" x14ac:dyDescent="0.3">
      <c r="A29" t="s">
        <v>33</v>
      </c>
      <c r="B29">
        <v>1491</v>
      </c>
      <c r="C29">
        <v>1009</v>
      </c>
      <c r="D29">
        <v>10360</v>
      </c>
      <c r="E29">
        <v>12860</v>
      </c>
      <c r="F29">
        <v>36159.713000000003</v>
      </c>
      <c r="H29">
        <f t="shared" si="0"/>
        <v>0.3556444156511972</v>
      </c>
    </row>
    <row r="30" spans="1:8" ht="15.6" x14ac:dyDescent="0.3">
      <c r="A30" t="s">
        <v>34</v>
      </c>
      <c r="B30">
        <v>752</v>
      </c>
      <c r="C30">
        <v>467</v>
      </c>
      <c r="D30">
        <v>4297</v>
      </c>
      <c r="E30">
        <v>5516</v>
      </c>
      <c r="F30">
        <v>12025.147000000001</v>
      </c>
      <c r="H30">
        <f t="shared" si="0"/>
        <v>0.45870541125193726</v>
      </c>
    </row>
    <row r="31" spans="1:8" ht="15.6" x14ac:dyDescent="0.3">
      <c r="A31" t="s">
        <v>35</v>
      </c>
      <c r="B31">
        <v>768</v>
      </c>
      <c r="C31">
        <v>350</v>
      </c>
      <c r="D31">
        <v>5062</v>
      </c>
      <c r="E31">
        <v>6180</v>
      </c>
      <c r="F31">
        <v>16594.749</v>
      </c>
      <c r="H31">
        <f t="shared" si="0"/>
        <v>0.3724069583697831</v>
      </c>
    </row>
    <row r="32" spans="1:8" ht="15.6" x14ac:dyDescent="0.3">
      <c r="A32" t="s">
        <v>36</v>
      </c>
      <c r="B32">
        <v>1850</v>
      </c>
      <c r="C32">
        <v>1109</v>
      </c>
      <c r="D32">
        <v>7414</v>
      </c>
      <c r="E32">
        <v>10373</v>
      </c>
      <c r="F32">
        <v>46158.267</v>
      </c>
      <c r="H32">
        <f t="shared" si="0"/>
        <v>0.22472680787604093</v>
      </c>
    </row>
    <row r="33" spans="1:8" ht="15.6" x14ac:dyDescent="0.3">
      <c r="A33" t="s">
        <v>37</v>
      </c>
      <c r="B33">
        <v>1209</v>
      </c>
      <c r="C33">
        <v>1277</v>
      </c>
      <c r="D33">
        <v>4874</v>
      </c>
      <c r="E33">
        <v>7360</v>
      </c>
      <c r="F33">
        <v>32998.696000000004</v>
      </c>
      <c r="H33">
        <f t="shared" si="0"/>
        <v>0.22303911645478353</v>
      </c>
    </row>
    <row r="34" spans="1:8" ht="15.6" x14ac:dyDescent="0.3">
      <c r="A34" t="s">
        <v>38</v>
      </c>
      <c r="B34">
        <v>1335</v>
      </c>
      <c r="C34">
        <v>2310</v>
      </c>
      <c r="D34">
        <v>9382</v>
      </c>
      <c r="E34">
        <v>13027</v>
      </c>
      <c r="F34">
        <v>60275.31</v>
      </c>
      <c r="H34">
        <f t="shared" si="0"/>
        <v>0.21612497720874435</v>
      </c>
    </row>
    <row r="35" spans="1:8" ht="15.6" x14ac:dyDescent="0.3">
      <c r="A35" t="s">
        <v>39</v>
      </c>
      <c r="B35">
        <v>2778</v>
      </c>
      <c r="C35">
        <v>2362</v>
      </c>
      <c r="D35">
        <v>16423</v>
      </c>
      <c r="E35">
        <v>21563</v>
      </c>
      <c r="F35">
        <v>82680.957999999999</v>
      </c>
      <c r="H35">
        <f t="shared" si="0"/>
        <v>0.26079765548918771</v>
      </c>
    </row>
    <row r="36" spans="1:8" ht="15.6" x14ac:dyDescent="0.3">
      <c r="A36" t="s">
        <v>40</v>
      </c>
      <c r="B36">
        <v>47817</v>
      </c>
      <c r="C36">
        <v>54557</v>
      </c>
      <c r="D36">
        <v>446787</v>
      </c>
      <c r="E36">
        <v>549161</v>
      </c>
      <c r="F36" t="e">
        <v>#N/A</v>
      </c>
    </row>
    <row r="38" spans="1:8" ht="15.6" x14ac:dyDescent="0.3">
      <c r="A38" t="s">
        <v>41</v>
      </c>
    </row>
    <row r="39" spans="1:8" ht="15.6" x14ac:dyDescent="0.3">
      <c r="A39" t="s">
        <v>42</v>
      </c>
    </row>
    <row r="40" spans="1:8" ht="15.6" x14ac:dyDescent="0.3">
      <c r="A40" t="s">
        <v>43</v>
      </c>
    </row>
    <row r="41" spans="1:8" ht="15.6" x14ac:dyDescent="0.3">
      <c r="A41" t="s">
        <v>44</v>
      </c>
    </row>
  </sheetData>
  <pageMargins left="0.7" right="0.7" top="0.75" bottom="0.75" header="0.3" footer="0.3"/>
  <ignoredErrors>
    <ignoredError sqref="A1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rhey fa</cp:lastModifiedBy>
  <dcterms:modified xsi:type="dcterms:W3CDTF">2024-01-25T11:43:08Z</dcterms:modified>
</cp:coreProperties>
</file>