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himjhim\College\NTCC Sme 5\"/>
    </mc:Choice>
  </mc:AlternateContent>
  <xr:revisionPtr revIDLastSave="0" documentId="13_ncr:1_{15D585AA-B7AA-4289-9EA0-D17EAFBAA6D5}" xr6:coauthVersionLast="47" xr6:coauthVersionMax="47" xr10:uidLastSave="{00000000-0000-0000-0000-000000000000}"/>
  <bookViews>
    <workbookView xWindow="-108" yWindow="-108" windowWidth="23256" windowHeight="12456" firstSheet="2" activeTab="7" xr2:uid="{AE288109-4235-408B-AF6D-46D15A89C5B1}"/>
  </bookViews>
  <sheets>
    <sheet name="Collected Data" sheetId="8" r:id="rId1"/>
    <sheet name="Collected Data (Market Value)" sheetId="1" r:id="rId2"/>
    <sheet name="Returns" sheetId="7" r:id="rId3"/>
    <sheet name="Returns (Market Value)" sheetId="10" r:id="rId4"/>
    <sheet name="Initial List + Steps 1 and 2" sheetId="2" r:id="rId5"/>
    <sheet name="Step 3 and 4" sheetId="9" r:id="rId6"/>
    <sheet name="Final List" sheetId="11" r:id="rId7"/>
    <sheet name="Beta and SD" sheetId="12" r:id="rId8"/>
  </sheets>
  <definedNames>
    <definedName name="_xlnm._FilterDatabase" localSheetId="4" hidden="1">'Initial List + Steps 1 and 2'!$BA$63:$BA$63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7" l="1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2" i="7"/>
  <c r="B69" i="9"/>
  <c r="B73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B72" i="9"/>
  <c r="B1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2" i="10"/>
  <c r="A1" i="10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B71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B68" i="9"/>
  <c r="B66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B67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B65" i="9"/>
  <c r="BB63" i="2"/>
  <c r="BA63" i="2"/>
  <c r="B62" i="2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1" i="7"/>
  <c r="B1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AY63" i="2"/>
  <c r="AY62" i="2"/>
  <c r="AX62" i="2" l="1"/>
  <c r="AX63" i="2"/>
  <c r="AW63" i="2" l="1"/>
  <c r="AW62" i="2"/>
  <c r="AV62" i="2"/>
  <c r="AV63" i="2"/>
  <c r="AU62" i="2" l="1"/>
  <c r="AU63" i="2"/>
  <c r="AT62" i="2" l="1"/>
  <c r="AT63" i="2"/>
  <c r="AS62" i="2" l="1"/>
  <c r="AS63" i="2"/>
  <c r="AR62" i="2" l="1"/>
  <c r="AR63" i="2"/>
  <c r="AQ63" i="2"/>
  <c r="AQ62" i="2"/>
  <c r="AP63" i="2" l="1"/>
  <c r="AP62" i="2"/>
  <c r="AO63" i="2" l="1"/>
  <c r="AO62" i="2"/>
  <c r="AN62" i="2" l="1"/>
  <c r="AN63" i="2"/>
  <c r="AM62" i="2" l="1"/>
  <c r="AM63" i="2"/>
  <c r="AL62" i="2" l="1"/>
  <c r="AL63" i="2"/>
  <c r="AK62" i="2" l="1"/>
  <c r="AK63" i="2"/>
  <c r="AJ63" i="2" l="1"/>
  <c r="AJ62" i="2"/>
  <c r="AI63" i="2" l="1"/>
  <c r="AI62" i="2"/>
  <c r="AH63" i="2" l="1"/>
  <c r="AH62" i="2"/>
  <c r="AG63" i="2" l="1"/>
  <c r="AG62" i="2"/>
  <c r="AF62" i="2" l="1"/>
  <c r="AF63" i="2"/>
  <c r="AE63" i="2" l="1"/>
  <c r="AE62" i="2"/>
  <c r="AD62" i="2" l="1"/>
  <c r="AD63" i="2"/>
  <c r="AC62" i="2" l="1"/>
  <c r="AC63" i="2"/>
  <c r="AB63" i="2" l="1"/>
  <c r="AB62" i="2"/>
  <c r="AA63" i="2" l="1"/>
  <c r="AA62" i="2"/>
  <c r="Z63" i="2" l="1"/>
  <c r="Z62" i="2"/>
  <c r="Y63" i="2" l="1"/>
  <c r="Y62" i="2"/>
  <c r="X62" i="2" l="1"/>
  <c r="X63" i="2"/>
  <c r="W63" i="2" l="1"/>
  <c r="W62" i="2"/>
  <c r="V62" i="2" l="1"/>
  <c r="V63" i="2"/>
  <c r="U62" i="2" l="1"/>
  <c r="U63" i="2"/>
  <c r="T63" i="2" l="1"/>
  <c r="T62" i="2"/>
  <c r="S63" i="2" l="1"/>
  <c r="S62" i="2"/>
  <c r="R63" i="2" l="1"/>
  <c r="R62" i="2"/>
  <c r="Q63" i="2" l="1"/>
  <c r="Q62" i="2"/>
  <c r="P62" i="2" l="1"/>
  <c r="P63" i="2"/>
  <c r="O63" i="2" l="1"/>
  <c r="O62" i="2"/>
  <c r="N62" i="2" l="1"/>
  <c r="N63" i="2"/>
  <c r="M62" i="2" l="1"/>
  <c r="M63" i="2"/>
  <c r="L63" i="2" l="1"/>
  <c r="L62" i="2"/>
  <c r="K63" i="2" l="1"/>
  <c r="K62" i="2"/>
  <c r="J63" i="2" l="1"/>
  <c r="J62" i="2"/>
  <c r="I63" i="2" l="1"/>
  <c r="I62" i="2"/>
  <c r="H63" i="2" l="1"/>
  <c r="H62" i="2"/>
  <c r="G62" i="2" l="1"/>
  <c r="G63" i="2"/>
  <c r="F62" i="2" l="1"/>
  <c r="F63" i="2"/>
  <c r="E62" i="2" l="1"/>
  <c r="E63" i="2"/>
  <c r="D63" i="2" l="1"/>
  <c r="D62" i="2"/>
  <c r="C63" i="2" l="1"/>
  <c r="C62" i="2"/>
  <c r="B63" i="2" l="1"/>
</calcChain>
</file>

<file path=xl/sharedStrings.xml><?xml version="1.0" encoding="utf-8"?>
<sst xmlns="http://schemas.openxmlformats.org/spreadsheetml/2006/main" count="540" uniqueCount="125">
  <si>
    <t>Date</t>
  </si>
  <si>
    <t>NIFTY50 Prices</t>
  </si>
  <si>
    <t>Mar 01, 2023</t>
  </si>
  <si>
    <t>Feb 01, 2023</t>
  </si>
  <si>
    <t>Jan 01, 2023</t>
  </si>
  <si>
    <t>Dec 01, 2022</t>
  </si>
  <si>
    <t>Nov 01, 2022</t>
  </si>
  <si>
    <t>Oct 01, 2022</t>
  </si>
  <si>
    <t>Sep 01, 2022</t>
  </si>
  <si>
    <t>Aug 01, 2022</t>
  </si>
  <si>
    <t>Jul 01, 2022</t>
  </si>
  <si>
    <t>Jun 01, 2022</t>
  </si>
  <si>
    <t>May 01, 2022</t>
  </si>
  <si>
    <t>Apr 01, 2022</t>
  </si>
  <si>
    <t>Mar 01, 2022</t>
  </si>
  <si>
    <t>Feb 01, 2022</t>
  </si>
  <si>
    <t>Jan 01, 2022</t>
  </si>
  <si>
    <t>Dec 01, 2021</t>
  </si>
  <si>
    <t>Nov 01, 2021</t>
  </si>
  <si>
    <t>Oct 01, 2021</t>
  </si>
  <si>
    <t>Sep 01, 2021</t>
  </si>
  <si>
    <t>Aug 01, 2021</t>
  </si>
  <si>
    <t>Jul 01, 2021</t>
  </si>
  <si>
    <t>Jun 01, 2021</t>
  </si>
  <si>
    <t>May 01, 2021</t>
  </si>
  <si>
    <t>Apr 01, 2021</t>
  </si>
  <si>
    <t>Mar 01, 2021</t>
  </si>
  <si>
    <t>Feb 01, 2021</t>
  </si>
  <si>
    <t>Jan 01, 2021</t>
  </si>
  <si>
    <t>Dec 01, 2020</t>
  </si>
  <si>
    <t>Nov 01, 2020</t>
  </si>
  <si>
    <t>Oct 01, 2020</t>
  </si>
  <si>
    <t>Sep 01, 2020</t>
  </si>
  <si>
    <t>Aug 01, 2020</t>
  </si>
  <si>
    <t>Jul 01, 2020</t>
  </si>
  <si>
    <t>Jun 01, 2020</t>
  </si>
  <si>
    <t>May 01, 2020</t>
  </si>
  <si>
    <t>Apr 01, 2020</t>
  </si>
  <si>
    <t>Mar 01, 2020</t>
  </si>
  <si>
    <t>Feb 01, 2020</t>
  </si>
  <si>
    <t>Jan 01, 2020</t>
  </si>
  <si>
    <t>Dec 01, 2019</t>
  </si>
  <si>
    <t>Nov 01, 2019</t>
  </si>
  <si>
    <t>Oct 01, 2019</t>
  </si>
  <si>
    <t>Sep 01, 2019</t>
  </si>
  <si>
    <t>Aug 01, 2019</t>
  </si>
  <si>
    <t>Jul 01, 2019</t>
  </si>
  <si>
    <t>Jun 01, 2019</t>
  </si>
  <si>
    <t>May 01, 2019</t>
  </si>
  <si>
    <t>Apr 01, 2019</t>
  </si>
  <si>
    <t>Mar 01, 2019</t>
  </si>
  <si>
    <t>Feb 01, 2019</t>
  </si>
  <si>
    <t>Jan 01, 2019</t>
  </si>
  <si>
    <t>Dec 01, 2018</t>
  </si>
  <si>
    <t>Nov 01, 2018</t>
  </si>
  <si>
    <t>Oct 01, 2018</t>
  </si>
  <si>
    <t>Sep 01, 2018</t>
  </si>
  <si>
    <t>Aug 01, 2018</t>
  </si>
  <si>
    <t>Jul 01, 2018</t>
  </si>
  <si>
    <t>Jun 01, 2018</t>
  </si>
  <si>
    <t>May 01, 2018</t>
  </si>
  <si>
    <t>Apr 01, 2018</t>
  </si>
  <si>
    <t>Maruti Suzuki India Limited (MARUTI.NS)</t>
  </si>
  <si>
    <t>Hero MotoCorp Limited (HEROMOTOCO.NS)</t>
  </si>
  <si>
    <t>Adani Enterprises Limited (ADANIENT.NS)</t>
  </si>
  <si>
    <t>IndusInd Bank Limited (INDUSINDBK.NS)</t>
  </si>
  <si>
    <t>ITC Limited (ITC.NS)</t>
  </si>
  <si>
    <t>UltraTech Cement Limited (ULTRACEMCO.NS)</t>
  </si>
  <si>
    <t>Larsen &amp; Toubro Limited (LT.NS)</t>
  </si>
  <si>
    <t>Bharti Airtel Limited (BHARTIARTL.NS)</t>
  </si>
  <si>
    <t>Reliance Industries Limited (RELIANCE.NS)</t>
  </si>
  <si>
    <t>NTPC Limited (NTPC.NS)</t>
  </si>
  <si>
    <t>Bajaj Finserv Ltd. (BAJAJFINSV.NS)</t>
  </si>
  <si>
    <t>Bajaj Auto Limited (BAJAJ-AUTO.NS)</t>
  </si>
  <si>
    <t>Hindalco Industries Limited (HINDALCO.NS)</t>
  </si>
  <si>
    <t>Titan Company Limited (TITAN.NS)</t>
  </si>
  <si>
    <t>Apollo Hospitals Enterprise Limited (APOLLOHOSP.NS)</t>
  </si>
  <si>
    <t>Wipro Limited (WIPRO.NS)</t>
  </si>
  <si>
    <t>LTIMindtree Limited (LTIM.NS)</t>
  </si>
  <si>
    <t>Kotak Mahindra Bank Limited (KOTAKBANK.NS)</t>
  </si>
  <si>
    <t>Tata Consultancy Services Limited (TCS.NS)</t>
  </si>
  <si>
    <t>Tata Steel Limited (TATASTEEL.NS)</t>
  </si>
  <si>
    <t>Tech Mahindra Limited (TECHM.NS)</t>
  </si>
  <si>
    <t>Britannia Industries Limited (BRITANNIA.NS)</t>
  </si>
  <si>
    <t>Cipla Limited (CIPLA.NS)</t>
  </si>
  <si>
    <t>HDFC Life Insurance Company Limited (HDFCLIFE.NS)</t>
  </si>
  <si>
    <t>Nestlé India Limited (NESTLEIND.NS)</t>
  </si>
  <si>
    <t>Tata Consumer Products Limited (TATACONSUM.NS)</t>
  </si>
  <si>
    <t>Bajaj Finance Limited (BAJFINANCE.NS)</t>
  </si>
  <si>
    <t>Oil and Natural Gas Corporation Limited (ONGC.NS)</t>
  </si>
  <si>
    <t>Coal India Limited (COALINDIA.NS)</t>
  </si>
  <si>
    <t>Adani Ports and Special Economic Zone Limited (ADANIPORTS.NS)</t>
  </si>
  <si>
    <t>Asian Paints Limited (ASIANPAINT.NS)</t>
  </si>
  <si>
    <t>Axis Bank Limited (AXISBANK.NS)</t>
  </si>
  <si>
    <t>Bharat Petroleum Corporation Limited (BPCL.NS)</t>
  </si>
  <si>
    <t>Divi's Laboratories Limited (DIVISLAB.NS)</t>
  </si>
  <si>
    <t>Dr. Reddy's Laboratories Limited (DRREDDY.NS)</t>
  </si>
  <si>
    <t>Eicher Motors Limited (EICHERMOT.NS)</t>
  </si>
  <si>
    <t>Grasim Industries Limited (GRASIM.NS)</t>
  </si>
  <si>
    <t>HDFC Bank Limited (HDFCBANK.NS)</t>
  </si>
  <si>
    <t>Hindustan Unilever Limited (HINDUNILVR.NS)</t>
  </si>
  <si>
    <t>ICICI Bank Limited (ICICIBANK.NS)</t>
  </si>
  <si>
    <t>UPL Limited (UPL.NS)</t>
  </si>
  <si>
    <t>Power Grid Corporation of India Limited (POWERGRID.NS)</t>
  </si>
  <si>
    <t>State Bank of India (SBIN.NS)</t>
  </si>
  <si>
    <t>SBI Life Insurance Company Limited (SBILIFE.NS)</t>
  </si>
  <si>
    <t>Sun Pharmaceutical Industries Limited (SUNPHARMA.NS)</t>
  </si>
  <si>
    <t>Tata Motors Limited (TATAMOTORS.NS)</t>
  </si>
  <si>
    <t>JSW Steel Limited (JSWSTEEL.NS)</t>
  </si>
  <si>
    <t>Mahindra &amp; Mahindra Limited (M&amp;M.NS)</t>
  </si>
  <si>
    <t>HCL Technologies Limited (HCLTECH.NS)</t>
  </si>
  <si>
    <t>Infosys Limited (INFY.NS)</t>
  </si>
  <si>
    <t>Mean</t>
  </si>
  <si>
    <t>Skewness</t>
  </si>
  <si>
    <t>Beta</t>
  </si>
  <si>
    <t>SD</t>
  </si>
  <si>
    <t>combined sd</t>
  </si>
  <si>
    <t>d</t>
  </si>
  <si>
    <t>combined mean</t>
  </si>
  <si>
    <t>Company</t>
  </si>
  <si>
    <t>d2</t>
  </si>
  <si>
    <t>variances</t>
  </si>
  <si>
    <t>average Beta</t>
  </si>
  <si>
    <t>Avg Beta</t>
  </si>
  <si>
    <t>Combined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</si>
</sst>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E+00"/>
  </numFmts>
  <fonts count="5">
    <font>
      <sz val="11"/>
      <color theme="1"/>
      <name val="Calibri"/>
      <family val="2"/>
      <scheme val="minor"/>
    </font>
    <font>
      <sz val="10"/>
      <color rgb="FF232A31"/>
      <name val="Yahoo Sans Finance"/>
    </font>
    <font>
      <sz val="10"/>
      <color theme="1"/>
      <name val="Arial"/>
      <family val="2"/>
    </font>
    <font>
      <b/>
      <sz val="11"/>
      <color rgb="FF232A3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4" fontId="1" fillId="2" borderId="1" xfId="0" applyNumberFormat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165" fontId="0" fillId="0" borderId="0" xfId="0" applyNumberFormat="1"/>
    <xf numFmtId="0" fontId="4" fillId="0" borderId="0" xfId="0" applyFont="1" applyAlignment="1">
      <alignment wrapText="1"/>
    </xf>
  </cellXfs>
  <cellStyles count="1">
    <cellStyle name="Normal" xfId="0" builtinId="0"/>
  </cellStyles>
  <dxfs count="10"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10D06-BAAD-44E5-8BE1-83A676E22F0B}">
  <dimension ref="A1:AY61"/>
  <sheetViews>
    <sheetView workbookViewId="0">
      <selection activeCell="F64" sqref="F64"/>
    </sheetView>
  </sheetViews>
  <sheetFormatPr defaultRowHeight="14.4"/>
  <sheetData>
    <row r="1" spans="1:51" ht="152.4">
      <c r="A1" s="4" t="s">
        <v>0</v>
      </c>
      <c r="B1" s="4" t="s">
        <v>62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69</v>
      </c>
      <c r="J1" s="4" t="s">
        <v>70</v>
      </c>
      <c r="K1" s="4" t="s">
        <v>71</v>
      </c>
      <c r="L1" s="4" t="s">
        <v>72</v>
      </c>
      <c r="M1" s="4" t="s">
        <v>73</v>
      </c>
      <c r="N1" s="4" t="s">
        <v>74</v>
      </c>
      <c r="O1" s="4" t="s">
        <v>75</v>
      </c>
      <c r="P1" s="4" t="s">
        <v>76</v>
      </c>
      <c r="Q1" s="4" t="s">
        <v>77</v>
      </c>
      <c r="R1" s="4" t="s">
        <v>78</v>
      </c>
      <c r="S1" s="4" t="s">
        <v>79</v>
      </c>
      <c r="T1" s="4" t="s">
        <v>80</v>
      </c>
      <c r="U1" s="4" t="s">
        <v>81</v>
      </c>
      <c r="V1" s="4" t="s">
        <v>82</v>
      </c>
      <c r="W1" s="4" t="s">
        <v>83</v>
      </c>
      <c r="X1" s="4" t="s">
        <v>84</v>
      </c>
      <c r="Y1" s="4" t="s">
        <v>85</v>
      </c>
      <c r="Z1" s="4" t="s">
        <v>86</v>
      </c>
      <c r="AA1" s="4" t="s">
        <v>87</v>
      </c>
      <c r="AB1" s="4" t="s">
        <v>88</v>
      </c>
      <c r="AC1" s="4" t="s">
        <v>89</v>
      </c>
      <c r="AD1" s="4" t="s">
        <v>90</v>
      </c>
      <c r="AE1" s="4" t="s">
        <v>91</v>
      </c>
      <c r="AF1" s="4" t="s">
        <v>92</v>
      </c>
      <c r="AG1" s="4" t="s">
        <v>93</v>
      </c>
      <c r="AH1" s="4" t="s">
        <v>94</v>
      </c>
      <c r="AI1" s="4" t="s">
        <v>95</v>
      </c>
      <c r="AJ1" s="4" t="s">
        <v>96</v>
      </c>
      <c r="AK1" s="4" t="s">
        <v>97</v>
      </c>
      <c r="AL1" s="4" t="s">
        <v>98</v>
      </c>
      <c r="AM1" s="4" t="s">
        <v>99</v>
      </c>
      <c r="AN1" s="4" t="s">
        <v>100</v>
      </c>
      <c r="AO1" s="4" t="s">
        <v>101</v>
      </c>
      <c r="AP1" s="4" t="s">
        <v>102</v>
      </c>
      <c r="AQ1" s="4" t="s">
        <v>103</v>
      </c>
      <c r="AR1" s="4" t="s">
        <v>104</v>
      </c>
      <c r="AS1" s="4" t="s">
        <v>105</v>
      </c>
      <c r="AT1" s="4" t="s">
        <v>106</v>
      </c>
      <c r="AU1" s="4" t="s">
        <v>107</v>
      </c>
      <c r="AV1" s="4" t="s">
        <v>108</v>
      </c>
      <c r="AW1" s="4" t="s">
        <v>109</v>
      </c>
      <c r="AX1" s="4" t="s">
        <v>110</v>
      </c>
      <c r="AY1" s="4" t="s">
        <v>111</v>
      </c>
    </row>
    <row r="2" spans="1:51">
      <c r="A2" t="s">
        <v>2</v>
      </c>
      <c r="B2">
        <v>8292.15</v>
      </c>
      <c r="C2">
        <v>2347.35</v>
      </c>
      <c r="D2">
        <v>1750.45</v>
      </c>
      <c r="E2">
        <v>1067.95</v>
      </c>
      <c r="F2">
        <v>383.5</v>
      </c>
      <c r="G2">
        <v>7622.15</v>
      </c>
      <c r="H2">
        <v>2164.1999999999998</v>
      </c>
      <c r="I2">
        <v>749</v>
      </c>
      <c r="J2">
        <v>2331.0500000000002</v>
      </c>
      <c r="K2">
        <v>175.1</v>
      </c>
      <c r="L2">
        <v>1266.5</v>
      </c>
      <c r="M2">
        <v>3884.75</v>
      </c>
      <c r="N2">
        <v>405.35</v>
      </c>
      <c r="O2">
        <v>2514.9</v>
      </c>
      <c r="P2">
        <v>4310.8999999999996</v>
      </c>
      <c r="Q2">
        <v>365.25</v>
      </c>
      <c r="R2">
        <v>4759.6499999999996</v>
      </c>
      <c r="S2">
        <v>1732.85</v>
      </c>
      <c r="T2">
        <v>3205.9</v>
      </c>
      <c r="U2">
        <v>104.5</v>
      </c>
      <c r="V2">
        <v>1101.8499999999999</v>
      </c>
      <c r="W2">
        <v>4322.1499999999996</v>
      </c>
      <c r="X2">
        <v>900.5</v>
      </c>
      <c r="Y2">
        <v>499.2</v>
      </c>
      <c r="Z2">
        <v>19704.5</v>
      </c>
      <c r="AA2">
        <v>708.85</v>
      </c>
      <c r="AB2">
        <v>5616.75</v>
      </c>
      <c r="AC2">
        <v>151.05000000000001</v>
      </c>
      <c r="AD2">
        <v>213.65</v>
      </c>
      <c r="AE2">
        <v>631.9</v>
      </c>
      <c r="AF2">
        <v>2761.65</v>
      </c>
      <c r="AG2">
        <v>858.5</v>
      </c>
      <c r="AH2">
        <v>344.3</v>
      </c>
      <c r="AI2">
        <v>2823.35</v>
      </c>
      <c r="AJ2">
        <v>4622.75</v>
      </c>
      <c r="AK2">
        <v>2948.85</v>
      </c>
      <c r="AL2">
        <v>1632.7</v>
      </c>
      <c r="AM2">
        <v>1609.55</v>
      </c>
      <c r="AN2">
        <v>2560.35</v>
      </c>
      <c r="AO2">
        <v>877.25</v>
      </c>
      <c r="AP2">
        <v>717.65</v>
      </c>
      <c r="AQ2">
        <v>169.27</v>
      </c>
      <c r="AR2">
        <v>523.75</v>
      </c>
      <c r="AS2">
        <v>1101.0999999999999</v>
      </c>
      <c r="AT2">
        <v>983.1</v>
      </c>
      <c r="AU2">
        <v>420.8</v>
      </c>
      <c r="AV2">
        <v>688.1</v>
      </c>
      <c r="AW2">
        <v>1158.7</v>
      </c>
      <c r="AX2">
        <v>1085.25</v>
      </c>
      <c r="AY2">
        <v>1427.95</v>
      </c>
    </row>
    <row r="3" spans="1:51">
      <c r="A3" t="s">
        <v>3</v>
      </c>
      <c r="B3">
        <v>8624.35</v>
      </c>
      <c r="C3">
        <v>2419.1</v>
      </c>
      <c r="D3">
        <v>1363.85</v>
      </c>
      <c r="E3">
        <v>1077.7</v>
      </c>
      <c r="F3">
        <v>376.7</v>
      </c>
      <c r="G3">
        <v>7261.3</v>
      </c>
      <c r="H3">
        <v>2109.15</v>
      </c>
      <c r="I3">
        <v>742.25</v>
      </c>
      <c r="J3">
        <v>2322.5500000000002</v>
      </c>
      <c r="K3">
        <v>170.5</v>
      </c>
      <c r="L3">
        <v>1334.9</v>
      </c>
      <c r="M3">
        <v>3661.2</v>
      </c>
      <c r="N3">
        <v>399.2</v>
      </c>
      <c r="O3">
        <v>2372.8000000000002</v>
      </c>
      <c r="P3">
        <v>4401.6499999999996</v>
      </c>
      <c r="Q3">
        <v>387.05</v>
      </c>
      <c r="R3">
        <v>4722.05</v>
      </c>
      <c r="S3">
        <v>1729.25</v>
      </c>
      <c r="T3">
        <v>3312.85</v>
      </c>
      <c r="U3">
        <v>103.95</v>
      </c>
      <c r="V3">
        <v>1100.25</v>
      </c>
      <c r="W3">
        <v>4461.75</v>
      </c>
      <c r="X3">
        <v>906.4</v>
      </c>
      <c r="Y3">
        <v>488.8</v>
      </c>
      <c r="Z3">
        <v>18670</v>
      </c>
      <c r="AA3">
        <v>715.3</v>
      </c>
      <c r="AB3">
        <v>6112.1</v>
      </c>
      <c r="AC3">
        <v>152.05000000000001</v>
      </c>
      <c r="AD3">
        <v>215.4</v>
      </c>
      <c r="AE3">
        <v>592.45000000000005</v>
      </c>
      <c r="AF3">
        <v>2828.8</v>
      </c>
      <c r="AG3">
        <v>844.1</v>
      </c>
      <c r="AH3">
        <v>317.35000000000002</v>
      </c>
      <c r="AI3">
        <v>2825.6</v>
      </c>
      <c r="AJ3">
        <v>4316.6000000000004</v>
      </c>
      <c r="AK3">
        <v>3105.9</v>
      </c>
      <c r="AL3">
        <v>1578.55</v>
      </c>
      <c r="AM3">
        <v>1599.6</v>
      </c>
      <c r="AN3">
        <v>2460.65</v>
      </c>
      <c r="AO3">
        <v>854.85</v>
      </c>
      <c r="AP3">
        <v>694.2</v>
      </c>
      <c r="AQ3">
        <v>166.69</v>
      </c>
      <c r="AR3">
        <v>522.79999999999995</v>
      </c>
      <c r="AS3">
        <v>1121</v>
      </c>
      <c r="AT3">
        <v>956.6</v>
      </c>
      <c r="AU3">
        <v>420.7</v>
      </c>
      <c r="AV3">
        <v>667.2</v>
      </c>
      <c r="AW3">
        <v>1269.5999999999999</v>
      </c>
      <c r="AX3">
        <v>1077.5999999999999</v>
      </c>
      <c r="AY3">
        <v>1487.55</v>
      </c>
    </row>
    <row r="4" spans="1:51">
      <c r="A4" t="s">
        <v>4</v>
      </c>
      <c r="B4">
        <v>8895.2999999999993</v>
      </c>
      <c r="C4">
        <v>2763.25</v>
      </c>
      <c r="D4">
        <v>2973.9</v>
      </c>
      <c r="E4">
        <v>1082.95</v>
      </c>
      <c r="F4">
        <v>352.35</v>
      </c>
      <c r="G4">
        <v>7085.55</v>
      </c>
      <c r="H4">
        <v>2124.4</v>
      </c>
      <c r="I4">
        <v>770.3</v>
      </c>
      <c r="J4">
        <v>2353.85</v>
      </c>
      <c r="K4">
        <v>171.15</v>
      </c>
      <c r="L4">
        <v>1342.45</v>
      </c>
      <c r="M4">
        <v>3818.25</v>
      </c>
      <c r="N4">
        <v>468.4</v>
      </c>
      <c r="O4">
        <v>2377.15</v>
      </c>
      <c r="P4">
        <v>4255.8999999999996</v>
      </c>
      <c r="Q4">
        <v>398.85</v>
      </c>
      <c r="R4">
        <v>4368.55</v>
      </c>
      <c r="S4">
        <v>1731</v>
      </c>
      <c r="T4">
        <v>3358.7</v>
      </c>
      <c r="U4">
        <v>119.7</v>
      </c>
      <c r="V4">
        <v>1015</v>
      </c>
      <c r="W4">
        <v>4317.6000000000004</v>
      </c>
      <c r="X4">
        <v>1017.95</v>
      </c>
      <c r="Y4">
        <v>578.85</v>
      </c>
      <c r="Z4">
        <v>19017.75</v>
      </c>
      <c r="AA4">
        <v>729.5</v>
      </c>
      <c r="AB4">
        <v>5886.4</v>
      </c>
      <c r="AC4">
        <v>144.9</v>
      </c>
      <c r="AD4">
        <v>224.85</v>
      </c>
      <c r="AE4">
        <v>612.65</v>
      </c>
      <c r="AF4">
        <v>2725.85</v>
      </c>
      <c r="AG4">
        <v>871.6</v>
      </c>
      <c r="AH4">
        <v>343.25</v>
      </c>
      <c r="AI4">
        <v>3315.3</v>
      </c>
      <c r="AJ4">
        <v>4324.1499999999996</v>
      </c>
      <c r="AK4">
        <v>3263.35</v>
      </c>
      <c r="AL4">
        <v>1590.2</v>
      </c>
      <c r="AM4">
        <v>1603.5</v>
      </c>
      <c r="AN4">
        <v>2576.75</v>
      </c>
      <c r="AO4">
        <v>831.9</v>
      </c>
      <c r="AP4">
        <v>757.2</v>
      </c>
      <c r="AQ4">
        <v>162.49</v>
      </c>
      <c r="AR4">
        <v>553.5</v>
      </c>
      <c r="AS4">
        <v>1219.55</v>
      </c>
      <c r="AT4">
        <v>1034.5</v>
      </c>
      <c r="AU4">
        <v>452.1</v>
      </c>
      <c r="AV4">
        <v>716.45</v>
      </c>
      <c r="AW4">
        <v>1378.75</v>
      </c>
      <c r="AX4">
        <v>1122.2</v>
      </c>
      <c r="AY4">
        <v>1533.75</v>
      </c>
    </row>
    <row r="5" spans="1:51">
      <c r="A5" t="s">
        <v>5</v>
      </c>
      <c r="B5">
        <v>8394.6</v>
      </c>
      <c r="C5">
        <v>2738.85</v>
      </c>
      <c r="D5">
        <v>3858.35</v>
      </c>
      <c r="E5">
        <v>1220.0999999999999</v>
      </c>
      <c r="F5">
        <v>331.55</v>
      </c>
      <c r="G5">
        <v>6959.05</v>
      </c>
      <c r="H5">
        <v>2085.8000000000002</v>
      </c>
      <c r="I5">
        <v>806.1</v>
      </c>
      <c r="J5">
        <v>2547.1999999999998</v>
      </c>
      <c r="K5">
        <v>166.45</v>
      </c>
      <c r="L5">
        <v>1547.85</v>
      </c>
      <c r="M5">
        <v>3616.05</v>
      </c>
      <c r="N5">
        <v>473.35</v>
      </c>
      <c r="O5">
        <v>2597.5</v>
      </c>
      <c r="P5">
        <v>4477.6000000000004</v>
      </c>
      <c r="Q5">
        <v>392.75</v>
      </c>
      <c r="R5">
        <v>4365.3999999999996</v>
      </c>
      <c r="S5">
        <v>1827.25</v>
      </c>
      <c r="T5">
        <v>3256.7</v>
      </c>
      <c r="U5">
        <v>112.65</v>
      </c>
      <c r="V5">
        <v>1016.4</v>
      </c>
      <c r="W5">
        <v>4307.45</v>
      </c>
      <c r="X5">
        <v>1075.95</v>
      </c>
      <c r="Y5">
        <v>566.25</v>
      </c>
      <c r="Z5">
        <v>19606</v>
      </c>
      <c r="AA5">
        <v>766.95</v>
      </c>
      <c r="AB5">
        <v>6575.2</v>
      </c>
      <c r="AC5">
        <v>146.75</v>
      </c>
      <c r="AD5">
        <v>225.05</v>
      </c>
      <c r="AE5">
        <v>818.1</v>
      </c>
      <c r="AF5">
        <v>3087.9</v>
      </c>
      <c r="AG5">
        <v>933.75</v>
      </c>
      <c r="AH5">
        <v>330.5</v>
      </c>
      <c r="AI5">
        <v>3413.2</v>
      </c>
      <c r="AJ5">
        <v>4237.55</v>
      </c>
      <c r="AK5">
        <v>3227.75</v>
      </c>
      <c r="AL5">
        <v>1723.5</v>
      </c>
      <c r="AM5">
        <v>1628.15</v>
      </c>
      <c r="AN5">
        <v>2561.0500000000002</v>
      </c>
      <c r="AO5">
        <v>890.85</v>
      </c>
      <c r="AP5">
        <v>716.15</v>
      </c>
      <c r="AQ5">
        <v>160.27000000000001</v>
      </c>
      <c r="AR5">
        <v>613.70000000000005</v>
      </c>
      <c r="AS5">
        <v>1231.3</v>
      </c>
      <c r="AT5">
        <v>1001.4</v>
      </c>
      <c r="AU5">
        <v>387.95</v>
      </c>
      <c r="AV5">
        <v>768.05</v>
      </c>
      <c r="AW5">
        <v>1249.2</v>
      </c>
      <c r="AX5">
        <v>1039.3</v>
      </c>
      <c r="AY5">
        <v>1508.2</v>
      </c>
    </row>
    <row r="6" spans="1:51">
      <c r="A6" t="s">
        <v>6</v>
      </c>
      <c r="B6">
        <v>8974.15</v>
      </c>
      <c r="C6">
        <v>2851.9</v>
      </c>
      <c r="D6">
        <v>3917.9</v>
      </c>
      <c r="E6">
        <v>1167.8</v>
      </c>
      <c r="F6">
        <v>340</v>
      </c>
      <c r="G6">
        <v>7077</v>
      </c>
      <c r="H6">
        <v>2074.85</v>
      </c>
      <c r="I6">
        <v>848.75</v>
      </c>
      <c r="J6">
        <v>2731.35</v>
      </c>
      <c r="K6">
        <v>172.2</v>
      </c>
      <c r="L6">
        <v>1626.5</v>
      </c>
      <c r="M6">
        <v>3750.7</v>
      </c>
      <c r="N6">
        <v>450.7</v>
      </c>
      <c r="O6">
        <v>2653</v>
      </c>
      <c r="P6">
        <v>4726.3999999999996</v>
      </c>
      <c r="Q6">
        <v>406.9</v>
      </c>
      <c r="R6">
        <v>4838.55</v>
      </c>
      <c r="S6">
        <v>1947.05</v>
      </c>
      <c r="T6">
        <v>3390.8</v>
      </c>
      <c r="U6">
        <v>107.65</v>
      </c>
      <c r="V6">
        <v>1077</v>
      </c>
      <c r="W6">
        <v>4362.3</v>
      </c>
      <c r="X6">
        <v>1139.6500000000001</v>
      </c>
      <c r="Y6">
        <v>590.6</v>
      </c>
      <c r="Z6">
        <v>20183.849999999999</v>
      </c>
      <c r="AA6">
        <v>818.05</v>
      </c>
      <c r="AB6">
        <v>6720.95</v>
      </c>
      <c r="AC6">
        <v>141.1</v>
      </c>
      <c r="AD6">
        <v>227.25</v>
      </c>
      <c r="AE6">
        <v>881</v>
      </c>
      <c r="AF6">
        <v>3175.15</v>
      </c>
      <c r="AG6">
        <v>901.25</v>
      </c>
      <c r="AH6">
        <v>341.15</v>
      </c>
      <c r="AI6">
        <v>3404.7</v>
      </c>
      <c r="AJ6">
        <v>4487.1499999999996</v>
      </c>
      <c r="AK6">
        <v>3484.5</v>
      </c>
      <c r="AL6">
        <v>1759.75</v>
      </c>
      <c r="AM6">
        <v>1608.45</v>
      </c>
      <c r="AN6">
        <v>2684.35</v>
      </c>
      <c r="AO6">
        <v>952.9</v>
      </c>
      <c r="AP6">
        <v>789.7</v>
      </c>
      <c r="AQ6">
        <v>168</v>
      </c>
      <c r="AR6">
        <v>602.45000000000005</v>
      </c>
      <c r="AS6">
        <v>1282.9000000000001</v>
      </c>
      <c r="AT6">
        <v>1046.05</v>
      </c>
      <c r="AU6">
        <v>439.4</v>
      </c>
      <c r="AV6">
        <v>743.4</v>
      </c>
      <c r="AW6">
        <v>1305.5999999999999</v>
      </c>
      <c r="AX6">
        <v>1120.8</v>
      </c>
      <c r="AY6">
        <v>1634.95</v>
      </c>
    </row>
    <row r="7" spans="1:51">
      <c r="A7" t="s">
        <v>7</v>
      </c>
      <c r="B7">
        <v>9527.6</v>
      </c>
      <c r="C7">
        <v>2676.85</v>
      </c>
      <c r="D7">
        <v>3347.45</v>
      </c>
      <c r="E7">
        <v>1142.6500000000001</v>
      </c>
      <c r="F7">
        <v>348.7</v>
      </c>
      <c r="G7">
        <v>6714.95</v>
      </c>
      <c r="H7">
        <v>2023.1</v>
      </c>
      <c r="I7">
        <v>832</v>
      </c>
      <c r="J7">
        <v>2549.6</v>
      </c>
      <c r="K7">
        <v>173.1</v>
      </c>
      <c r="L7">
        <v>1687.5</v>
      </c>
      <c r="M7">
        <v>3671.85</v>
      </c>
      <c r="N7">
        <v>405.65</v>
      </c>
      <c r="O7">
        <v>2761.5</v>
      </c>
      <c r="P7">
        <v>4517.5</v>
      </c>
      <c r="Q7">
        <v>386.55</v>
      </c>
      <c r="R7">
        <v>4739.8500000000004</v>
      </c>
      <c r="S7">
        <v>1901.95</v>
      </c>
      <c r="T7">
        <v>3193.15</v>
      </c>
      <c r="U7">
        <v>101.55</v>
      </c>
      <c r="V7">
        <v>1063.4000000000001</v>
      </c>
      <c r="W7">
        <v>3766.55</v>
      </c>
      <c r="X7">
        <v>1167.4000000000001</v>
      </c>
      <c r="Y7">
        <v>540.45000000000005</v>
      </c>
      <c r="Z7">
        <v>20363.400000000001</v>
      </c>
      <c r="AA7">
        <v>770.15</v>
      </c>
      <c r="AB7">
        <v>7144.1</v>
      </c>
      <c r="AC7">
        <v>134.05000000000001</v>
      </c>
      <c r="AD7">
        <v>245.95</v>
      </c>
      <c r="AE7">
        <v>823.55</v>
      </c>
      <c r="AF7">
        <v>3107.7</v>
      </c>
      <c r="AG7">
        <v>906</v>
      </c>
      <c r="AH7">
        <v>303.64999999999998</v>
      </c>
      <c r="AI7">
        <v>3608.9</v>
      </c>
      <c r="AJ7">
        <v>4433.7</v>
      </c>
      <c r="AK7">
        <v>3850.45</v>
      </c>
      <c r="AL7">
        <v>1721.7</v>
      </c>
      <c r="AM7">
        <v>1496.7</v>
      </c>
      <c r="AN7">
        <v>2550.6999999999998</v>
      </c>
      <c r="AO7">
        <v>908.7</v>
      </c>
      <c r="AP7">
        <v>730.2</v>
      </c>
      <c r="AQ7">
        <v>171.11</v>
      </c>
      <c r="AR7">
        <v>573.79999999999995</v>
      </c>
      <c r="AS7">
        <v>1265.95</v>
      </c>
      <c r="AT7">
        <v>1016.9</v>
      </c>
      <c r="AU7">
        <v>412.75</v>
      </c>
      <c r="AV7">
        <v>673.95</v>
      </c>
      <c r="AW7">
        <v>1348.6</v>
      </c>
      <c r="AX7">
        <v>1041.1500000000001</v>
      </c>
      <c r="AY7">
        <v>1537.65</v>
      </c>
    </row>
    <row r="8" spans="1:51">
      <c r="A8" t="s">
        <v>8</v>
      </c>
      <c r="B8">
        <v>8828.15</v>
      </c>
      <c r="C8">
        <v>2549.1999999999998</v>
      </c>
      <c r="D8">
        <v>3455.75</v>
      </c>
      <c r="E8">
        <v>1185.2</v>
      </c>
      <c r="F8">
        <v>332.2</v>
      </c>
      <c r="G8">
        <v>6255.1</v>
      </c>
      <c r="H8">
        <v>1847.7</v>
      </c>
      <c r="I8">
        <v>799.9</v>
      </c>
      <c r="J8">
        <v>2377.75</v>
      </c>
      <c r="K8">
        <v>159.65</v>
      </c>
      <c r="L8">
        <v>1678.35</v>
      </c>
      <c r="M8">
        <v>3527.75</v>
      </c>
      <c r="N8">
        <v>390.55</v>
      </c>
      <c r="O8">
        <v>2606.9499999999998</v>
      </c>
      <c r="P8">
        <v>4383.3999999999996</v>
      </c>
      <c r="Q8">
        <v>394.25</v>
      </c>
      <c r="R8">
        <v>4457.8500000000004</v>
      </c>
      <c r="S8">
        <v>1819.2</v>
      </c>
      <c r="T8">
        <v>3004.55</v>
      </c>
      <c r="U8">
        <v>99.3</v>
      </c>
      <c r="V8">
        <v>1008.6</v>
      </c>
      <c r="W8">
        <v>3843.05</v>
      </c>
      <c r="X8">
        <v>1114.95</v>
      </c>
      <c r="Y8">
        <v>530.45000000000005</v>
      </c>
      <c r="Z8">
        <v>19144.8</v>
      </c>
      <c r="AA8">
        <v>802.85</v>
      </c>
      <c r="AB8">
        <v>7335.75</v>
      </c>
      <c r="AC8">
        <v>126.8</v>
      </c>
      <c r="AD8">
        <v>212.25</v>
      </c>
      <c r="AE8">
        <v>820.65</v>
      </c>
      <c r="AF8">
        <v>3342.45</v>
      </c>
      <c r="AG8">
        <v>733.2</v>
      </c>
      <c r="AH8">
        <v>304.8</v>
      </c>
      <c r="AI8">
        <v>3705.2</v>
      </c>
      <c r="AJ8">
        <v>4335.7</v>
      </c>
      <c r="AK8">
        <v>3671.6</v>
      </c>
      <c r="AL8">
        <v>1674.85</v>
      </c>
      <c r="AM8">
        <v>1421.35</v>
      </c>
      <c r="AN8">
        <v>2696.45</v>
      </c>
      <c r="AO8">
        <v>862</v>
      </c>
      <c r="AP8">
        <v>672.05</v>
      </c>
      <c r="AQ8">
        <v>159.15</v>
      </c>
      <c r="AR8">
        <v>530.6</v>
      </c>
      <c r="AS8">
        <v>1250.45</v>
      </c>
      <c r="AT8">
        <v>948.65</v>
      </c>
      <c r="AU8">
        <v>404.6</v>
      </c>
      <c r="AV8">
        <v>631.65</v>
      </c>
      <c r="AW8">
        <v>1268.2</v>
      </c>
      <c r="AX8">
        <v>932.35</v>
      </c>
      <c r="AY8">
        <v>1413.45</v>
      </c>
    </row>
    <row r="9" spans="1:51">
      <c r="A9" t="s">
        <v>9</v>
      </c>
      <c r="B9">
        <v>9082.25</v>
      </c>
      <c r="C9">
        <v>2837.7</v>
      </c>
      <c r="D9">
        <v>3194.35</v>
      </c>
      <c r="E9">
        <v>1107.45</v>
      </c>
      <c r="F9">
        <v>320.5</v>
      </c>
      <c r="G9">
        <v>6677.85</v>
      </c>
      <c r="H9">
        <v>1922.5</v>
      </c>
      <c r="I9">
        <v>726.6</v>
      </c>
      <c r="J9">
        <v>2637.95</v>
      </c>
      <c r="K9">
        <v>164</v>
      </c>
      <c r="L9">
        <v>1696.21</v>
      </c>
      <c r="M9">
        <v>4084.85</v>
      </c>
      <c r="N9">
        <v>439</v>
      </c>
      <c r="O9">
        <v>2604.65</v>
      </c>
      <c r="P9">
        <v>4322.8999999999996</v>
      </c>
      <c r="Q9">
        <v>413.55</v>
      </c>
      <c r="R9">
        <v>4641.7</v>
      </c>
      <c r="S9">
        <v>1915.45</v>
      </c>
      <c r="T9">
        <v>3211.15</v>
      </c>
      <c r="U9">
        <v>108.3</v>
      </c>
      <c r="V9">
        <v>1076.0999999999999</v>
      </c>
      <c r="W9">
        <v>3747.75</v>
      </c>
      <c r="X9">
        <v>1038.45</v>
      </c>
      <c r="Y9">
        <v>575.20000000000005</v>
      </c>
      <c r="Z9">
        <v>19925.849999999999</v>
      </c>
      <c r="AA9">
        <v>809.65</v>
      </c>
      <c r="AB9">
        <v>7306.25</v>
      </c>
      <c r="AC9">
        <v>138.6</v>
      </c>
      <c r="AD9">
        <v>234.8</v>
      </c>
      <c r="AE9">
        <v>842.15</v>
      </c>
      <c r="AF9">
        <v>3391.6</v>
      </c>
      <c r="AG9">
        <v>751.5</v>
      </c>
      <c r="AH9">
        <v>328.65</v>
      </c>
      <c r="AI9">
        <v>3626.85</v>
      </c>
      <c r="AJ9">
        <v>4245.05</v>
      </c>
      <c r="AK9">
        <v>3358.75</v>
      </c>
      <c r="AL9">
        <v>1678.65</v>
      </c>
      <c r="AM9">
        <v>1486.1</v>
      </c>
      <c r="AN9">
        <v>2659.85</v>
      </c>
      <c r="AO9">
        <v>887.3</v>
      </c>
      <c r="AP9">
        <v>769.25</v>
      </c>
      <c r="AQ9">
        <v>172.2</v>
      </c>
      <c r="AR9">
        <v>531.25</v>
      </c>
      <c r="AS9">
        <v>1329.1</v>
      </c>
      <c r="AT9">
        <v>893.05</v>
      </c>
      <c r="AU9">
        <v>471.1</v>
      </c>
      <c r="AV9">
        <v>666.9</v>
      </c>
      <c r="AW9">
        <v>1308.7</v>
      </c>
      <c r="AX9">
        <v>938.95</v>
      </c>
      <c r="AY9">
        <v>1492.95</v>
      </c>
    </row>
    <row r="10" spans="1:51">
      <c r="A10" t="s">
        <v>10</v>
      </c>
      <c r="B10">
        <v>8773.5499999999993</v>
      </c>
      <c r="C10">
        <v>2818.05</v>
      </c>
      <c r="D10">
        <v>2569.1999999999998</v>
      </c>
      <c r="E10">
        <v>1043.5</v>
      </c>
      <c r="F10">
        <v>303.05</v>
      </c>
      <c r="G10">
        <v>6544.8</v>
      </c>
      <c r="H10">
        <v>1808.05</v>
      </c>
      <c r="I10">
        <v>677.95</v>
      </c>
      <c r="J10">
        <v>2509.4499999999998</v>
      </c>
      <c r="K10">
        <v>152.94999999999999</v>
      </c>
      <c r="L10">
        <v>1504.76</v>
      </c>
      <c r="M10">
        <v>3914.45</v>
      </c>
      <c r="N10">
        <v>415.05</v>
      </c>
      <c r="O10">
        <v>2352.0500000000002</v>
      </c>
      <c r="P10">
        <v>4212.3</v>
      </c>
      <c r="Q10">
        <v>423.7</v>
      </c>
      <c r="R10">
        <v>4730.75</v>
      </c>
      <c r="S10">
        <v>1810.35</v>
      </c>
      <c r="T10">
        <v>3301.9</v>
      </c>
      <c r="U10">
        <v>107.6</v>
      </c>
      <c r="V10">
        <v>1048.6500000000001</v>
      </c>
      <c r="W10">
        <v>3900.4</v>
      </c>
      <c r="X10">
        <v>977.4</v>
      </c>
      <c r="Y10">
        <v>555.5</v>
      </c>
      <c r="Z10">
        <v>19359.099999999999</v>
      </c>
      <c r="AA10">
        <v>811.65</v>
      </c>
      <c r="AB10">
        <v>7209.1</v>
      </c>
      <c r="AC10">
        <v>134.15</v>
      </c>
      <c r="AD10">
        <v>211.25</v>
      </c>
      <c r="AE10">
        <v>763.7</v>
      </c>
      <c r="AF10">
        <v>3333.75</v>
      </c>
      <c r="AG10">
        <v>724.75</v>
      </c>
      <c r="AH10">
        <v>330.3</v>
      </c>
      <c r="AI10">
        <v>3831.65</v>
      </c>
      <c r="AJ10">
        <v>4090.35</v>
      </c>
      <c r="AK10">
        <v>3093.45</v>
      </c>
      <c r="AL10">
        <v>1573</v>
      </c>
      <c r="AM10">
        <v>1434.2</v>
      </c>
      <c r="AN10">
        <v>2637.4</v>
      </c>
      <c r="AO10">
        <v>818.6</v>
      </c>
      <c r="AP10">
        <v>741.1</v>
      </c>
      <c r="AQ10">
        <v>160.46</v>
      </c>
      <c r="AR10">
        <v>528.35</v>
      </c>
      <c r="AS10">
        <v>1294.4000000000001</v>
      </c>
      <c r="AT10">
        <v>943.2</v>
      </c>
      <c r="AU10">
        <v>449.6</v>
      </c>
      <c r="AV10">
        <v>629.6</v>
      </c>
      <c r="AW10">
        <v>1164.45</v>
      </c>
      <c r="AX10">
        <v>948.4</v>
      </c>
      <c r="AY10">
        <v>1549.7</v>
      </c>
    </row>
    <row r="11" spans="1:51">
      <c r="A11" t="s">
        <v>11</v>
      </c>
      <c r="B11">
        <v>8470.75</v>
      </c>
      <c r="C11">
        <v>2719.7</v>
      </c>
      <c r="D11">
        <v>2190.9</v>
      </c>
      <c r="E11">
        <v>794.35</v>
      </c>
      <c r="F11">
        <v>273.5</v>
      </c>
      <c r="G11">
        <v>5607.3</v>
      </c>
      <c r="H11">
        <v>1558.25</v>
      </c>
      <c r="I11">
        <v>684.95</v>
      </c>
      <c r="J11">
        <v>2595.65</v>
      </c>
      <c r="K11">
        <v>142.9</v>
      </c>
      <c r="L11">
        <v>1093.18</v>
      </c>
      <c r="M11">
        <v>3706.6</v>
      </c>
      <c r="N11">
        <v>338.65</v>
      </c>
      <c r="O11">
        <v>1941.25</v>
      </c>
      <c r="P11">
        <v>3683.5</v>
      </c>
      <c r="Q11">
        <v>416.05</v>
      </c>
      <c r="R11">
        <v>3975.45</v>
      </c>
      <c r="S11">
        <v>1661.1</v>
      </c>
      <c r="T11">
        <v>3267.1</v>
      </c>
      <c r="U11">
        <v>86.71</v>
      </c>
      <c r="V11">
        <v>1000</v>
      </c>
      <c r="W11">
        <v>3466.4</v>
      </c>
      <c r="X11">
        <v>917.2</v>
      </c>
      <c r="Y11">
        <v>550</v>
      </c>
      <c r="Z11">
        <v>17470</v>
      </c>
      <c r="AA11">
        <v>706.35</v>
      </c>
      <c r="AB11">
        <v>5400.5</v>
      </c>
      <c r="AC11">
        <v>151.55000000000001</v>
      </c>
      <c r="AD11">
        <v>185.6</v>
      </c>
      <c r="AE11">
        <v>672.05</v>
      </c>
      <c r="AF11">
        <v>2695.2</v>
      </c>
      <c r="AG11">
        <v>636.79999999999995</v>
      </c>
      <c r="AH11">
        <v>308.39999999999998</v>
      </c>
      <c r="AI11">
        <v>3630.4</v>
      </c>
      <c r="AJ11">
        <v>4393.8</v>
      </c>
      <c r="AK11">
        <v>2794.35</v>
      </c>
      <c r="AL11">
        <v>1320.75</v>
      </c>
      <c r="AM11">
        <v>1348</v>
      </c>
      <c r="AN11">
        <v>2230.6</v>
      </c>
      <c r="AO11">
        <v>707.2</v>
      </c>
      <c r="AP11">
        <v>632.4</v>
      </c>
      <c r="AQ11">
        <v>158.93</v>
      </c>
      <c r="AR11">
        <v>465.9</v>
      </c>
      <c r="AS11">
        <v>1081.5999999999999</v>
      </c>
      <c r="AT11">
        <v>830.6</v>
      </c>
      <c r="AU11">
        <v>411.8</v>
      </c>
      <c r="AV11">
        <v>564.5</v>
      </c>
      <c r="AW11">
        <v>1093.1500000000001</v>
      </c>
      <c r="AX11">
        <v>973.25</v>
      </c>
      <c r="AY11">
        <v>1461.9</v>
      </c>
    </row>
    <row r="12" spans="1:51">
      <c r="A12" t="s">
        <v>12</v>
      </c>
      <c r="B12">
        <v>7966.35</v>
      </c>
      <c r="C12">
        <v>2773.9</v>
      </c>
      <c r="D12">
        <v>2167.5500000000002</v>
      </c>
      <c r="E12">
        <v>930.85</v>
      </c>
      <c r="F12">
        <v>270.64999999999998</v>
      </c>
      <c r="G12">
        <v>6082.6</v>
      </c>
      <c r="H12">
        <v>1654.5</v>
      </c>
      <c r="I12">
        <v>700.2</v>
      </c>
      <c r="J12">
        <v>2632.65</v>
      </c>
      <c r="K12">
        <v>156</v>
      </c>
      <c r="L12">
        <v>1293.4000000000001</v>
      </c>
      <c r="M12">
        <v>3864.1</v>
      </c>
      <c r="N12">
        <v>422.55</v>
      </c>
      <c r="O12">
        <v>2216</v>
      </c>
      <c r="P12">
        <v>3979.3</v>
      </c>
      <c r="Q12">
        <v>478.05</v>
      </c>
      <c r="R12">
        <v>4253.7</v>
      </c>
      <c r="S12">
        <v>1846.85</v>
      </c>
      <c r="T12">
        <v>3364.35</v>
      </c>
      <c r="U12">
        <v>105.57</v>
      </c>
      <c r="V12">
        <v>1180.25</v>
      </c>
      <c r="W12">
        <v>3647.8</v>
      </c>
      <c r="X12">
        <v>992.95</v>
      </c>
      <c r="Y12">
        <v>598.95000000000005</v>
      </c>
      <c r="Z12">
        <v>17691.5</v>
      </c>
      <c r="AA12">
        <v>759.75</v>
      </c>
      <c r="AB12">
        <v>6082.15</v>
      </c>
      <c r="AC12">
        <v>151.25</v>
      </c>
      <c r="AD12">
        <v>192.9</v>
      </c>
      <c r="AE12">
        <v>739.85</v>
      </c>
      <c r="AF12">
        <v>2859.65</v>
      </c>
      <c r="AG12">
        <v>685.2</v>
      </c>
      <c r="AH12">
        <v>326.2</v>
      </c>
      <c r="AI12">
        <v>3591.3</v>
      </c>
      <c r="AJ12">
        <v>4369.6499999999996</v>
      </c>
      <c r="AK12">
        <v>2780.75</v>
      </c>
      <c r="AL12">
        <v>1428.6</v>
      </c>
      <c r="AM12">
        <v>1388.95</v>
      </c>
      <c r="AN12">
        <v>2353.25</v>
      </c>
      <c r="AO12">
        <v>752.85</v>
      </c>
      <c r="AP12">
        <v>779.6</v>
      </c>
      <c r="AQ12">
        <v>174.68</v>
      </c>
      <c r="AR12">
        <v>468.1</v>
      </c>
      <c r="AS12">
        <v>1174.1500000000001</v>
      </c>
      <c r="AT12">
        <v>860.6</v>
      </c>
      <c r="AU12">
        <v>443.55</v>
      </c>
      <c r="AV12">
        <v>551.25</v>
      </c>
      <c r="AW12">
        <v>1034.3499999999999</v>
      </c>
      <c r="AX12">
        <v>1040.75</v>
      </c>
      <c r="AY12">
        <v>1503.6</v>
      </c>
    </row>
    <row r="13" spans="1:51">
      <c r="A13" t="s">
        <v>13</v>
      </c>
      <c r="B13">
        <v>7717.8</v>
      </c>
      <c r="C13">
        <v>2506.65</v>
      </c>
      <c r="D13">
        <v>2332</v>
      </c>
      <c r="E13">
        <v>978.55</v>
      </c>
      <c r="F13">
        <v>259.55</v>
      </c>
      <c r="G13">
        <v>6630.25</v>
      </c>
      <c r="H13">
        <v>1694.35</v>
      </c>
      <c r="I13">
        <v>739</v>
      </c>
      <c r="J13">
        <v>2790.25</v>
      </c>
      <c r="K13">
        <v>156.19999999999999</v>
      </c>
      <c r="L13">
        <v>1491.11</v>
      </c>
      <c r="M13">
        <v>3729.55</v>
      </c>
      <c r="N13">
        <v>482.65</v>
      </c>
      <c r="O13">
        <v>2458.1999999999998</v>
      </c>
      <c r="P13">
        <v>4454.3500000000004</v>
      </c>
      <c r="Q13">
        <v>508.8</v>
      </c>
      <c r="R13">
        <v>4839.05</v>
      </c>
      <c r="S13">
        <v>1790.75</v>
      </c>
      <c r="T13">
        <v>3546.7</v>
      </c>
      <c r="U13">
        <v>127.11</v>
      </c>
      <c r="V13">
        <v>1259</v>
      </c>
      <c r="W13">
        <v>3279.25</v>
      </c>
      <c r="X13">
        <v>981.2</v>
      </c>
      <c r="Y13">
        <v>582.4</v>
      </c>
      <c r="Z13">
        <v>18330.3</v>
      </c>
      <c r="AA13">
        <v>823.75</v>
      </c>
      <c r="AB13">
        <v>6671.8</v>
      </c>
      <c r="AC13">
        <v>160.44999999999999</v>
      </c>
      <c r="AD13">
        <v>182.85</v>
      </c>
      <c r="AE13">
        <v>856.4</v>
      </c>
      <c r="AF13">
        <v>3237.2</v>
      </c>
      <c r="AG13">
        <v>728.6</v>
      </c>
      <c r="AH13">
        <v>362.6</v>
      </c>
      <c r="AI13">
        <v>4505.3999999999996</v>
      </c>
      <c r="AJ13">
        <v>4131.95</v>
      </c>
      <c r="AK13">
        <v>2630.35</v>
      </c>
      <c r="AL13">
        <v>1692.3</v>
      </c>
      <c r="AM13">
        <v>1384.6</v>
      </c>
      <c r="AN13">
        <v>2234.85</v>
      </c>
      <c r="AO13">
        <v>743.3</v>
      </c>
      <c r="AP13">
        <v>822.9</v>
      </c>
      <c r="AQ13">
        <v>170.81</v>
      </c>
      <c r="AR13">
        <v>496.3</v>
      </c>
      <c r="AS13">
        <v>1105.5</v>
      </c>
      <c r="AT13">
        <v>928.65</v>
      </c>
      <c r="AU13">
        <v>437.6</v>
      </c>
      <c r="AV13">
        <v>727.15</v>
      </c>
      <c r="AW13">
        <v>922.1</v>
      </c>
      <c r="AX13">
        <v>1079.25</v>
      </c>
      <c r="AY13">
        <v>1567.55</v>
      </c>
    </row>
    <row r="14" spans="1:51">
      <c r="A14" t="s">
        <v>14</v>
      </c>
      <c r="B14">
        <v>7561.3</v>
      </c>
      <c r="C14">
        <v>2294.15</v>
      </c>
      <c r="D14">
        <v>2014.75</v>
      </c>
      <c r="E14">
        <v>935.4</v>
      </c>
      <c r="F14">
        <v>250.65</v>
      </c>
      <c r="G14">
        <v>6602.3</v>
      </c>
      <c r="H14">
        <v>1767.65</v>
      </c>
      <c r="I14">
        <v>754.95</v>
      </c>
      <c r="J14">
        <v>2634.75</v>
      </c>
      <c r="K14">
        <v>135</v>
      </c>
      <c r="L14">
        <v>1706.05</v>
      </c>
      <c r="M14">
        <v>3653</v>
      </c>
      <c r="N14">
        <v>569.5</v>
      </c>
      <c r="O14">
        <v>2536.15</v>
      </c>
      <c r="P14">
        <v>4516.1000000000004</v>
      </c>
      <c r="Q14">
        <v>591.9</v>
      </c>
      <c r="R14">
        <v>6155.4</v>
      </c>
      <c r="S14">
        <v>1753.85</v>
      </c>
      <c r="T14">
        <v>3739.95</v>
      </c>
      <c r="U14">
        <v>130.72</v>
      </c>
      <c r="V14">
        <v>1499.45</v>
      </c>
      <c r="W14">
        <v>3206.4</v>
      </c>
      <c r="X14">
        <v>1018.05</v>
      </c>
      <c r="Y14">
        <v>538.20000000000005</v>
      </c>
      <c r="Z14">
        <v>17380.55</v>
      </c>
      <c r="AA14">
        <v>777.4</v>
      </c>
      <c r="AB14">
        <v>7259.95</v>
      </c>
      <c r="AC14">
        <v>163.9</v>
      </c>
      <c r="AD14">
        <v>183.05</v>
      </c>
      <c r="AE14">
        <v>774.2</v>
      </c>
      <c r="AF14">
        <v>3079.95</v>
      </c>
      <c r="AG14">
        <v>761.15</v>
      </c>
      <c r="AH14">
        <v>359.35</v>
      </c>
      <c r="AI14">
        <v>4402.05</v>
      </c>
      <c r="AJ14">
        <v>4295.45</v>
      </c>
      <c r="AK14">
        <v>2457.15</v>
      </c>
      <c r="AL14">
        <v>1664</v>
      </c>
      <c r="AM14">
        <v>1470.35</v>
      </c>
      <c r="AN14">
        <v>2048.65</v>
      </c>
      <c r="AO14">
        <v>730.3</v>
      </c>
      <c r="AP14">
        <v>769.6</v>
      </c>
      <c r="AQ14">
        <v>162.6</v>
      </c>
      <c r="AR14">
        <v>493.55</v>
      </c>
      <c r="AS14">
        <v>1121.45</v>
      </c>
      <c r="AT14">
        <v>914.75</v>
      </c>
      <c r="AU14">
        <v>433.75</v>
      </c>
      <c r="AV14">
        <v>732.65</v>
      </c>
      <c r="AW14">
        <v>806.55</v>
      </c>
      <c r="AX14">
        <v>1163.75</v>
      </c>
      <c r="AY14">
        <v>1906.85</v>
      </c>
    </row>
    <row r="15" spans="1:51">
      <c r="A15" t="s">
        <v>15</v>
      </c>
      <c r="B15">
        <v>8314.15</v>
      </c>
      <c r="C15">
        <v>2535.4499999999998</v>
      </c>
      <c r="D15">
        <v>1644.45</v>
      </c>
      <c r="E15">
        <v>920.7</v>
      </c>
      <c r="F15">
        <v>215.85</v>
      </c>
      <c r="G15">
        <v>6567.9</v>
      </c>
      <c r="H15">
        <v>1816.75</v>
      </c>
      <c r="I15">
        <v>686.5</v>
      </c>
      <c r="J15">
        <v>2359.5500000000002</v>
      </c>
      <c r="K15">
        <v>133.5</v>
      </c>
      <c r="L15">
        <v>1601.26</v>
      </c>
      <c r="M15">
        <v>3530.35</v>
      </c>
      <c r="N15">
        <v>573.75</v>
      </c>
      <c r="O15">
        <v>2546.5500000000002</v>
      </c>
      <c r="P15">
        <v>4802.8</v>
      </c>
      <c r="Q15">
        <v>555.79999999999995</v>
      </c>
      <c r="R15">
        <v>5849.8</v>
      </c>
      <c r="S15">
        <v>1842.75</v>
      </c>
      <c r="T15">
        <v>3554.2</v>
      </c>
      <c r="U15">
        <v>122.07</v>
      </c>
      <c r="V15">
        <v>1410</v>
      </c>
      <c r="W15">
        <v>3427.45</v>
      </c>
      <c r="X15">
        <v>925.05</v>
      </c>
      <c r="Y15">
        <v>523.20000000000005</v>
      </c>
      <c r="Z15">
        <v>17639.150000000001</v>
      </c>
      <c r="AA15">
        <v>718.6</v>
      </c>
      <c r="AB15">
        <v>7002.3</v>
      </c>
      <c r="AC15">
        <v>160.65</v>
      </c>
      <c r="AD15">
        <v>169.55</v>
      </c>
      <c r="AE15">
        <v>707.5</v>
      </c>
      <c r="AF15">
        <v>3174.65</v>
      </c>
      <c r="AG15">
        <v>742.4</v>
      </c>
      <c r="AH15">
        <v>349.8</v>
      </c>
      <c r="AI15">
        <v>4265</v>
      </c>
      <c r="AJ15">
        <v>4063.4</v>
      </c>
      <c r="AK15">
        <v>2589.8000000000002</v>
      </c>
      <c r="AL15">
        <v>1598.5</v>
      </c>
      <c r="AM15">
        <v>1426.25</v>
      </c>
      <c r="AN15">
        <v>2172.1</v>
      </c>
      <c r="AO15">
        <v>742.7</v>
      </c>
      <c r="AP15">
        <v>665.45</v>
      </c>
      <c r="AQ15">
        <v>156.86000000000001</v>
      </c>
      <c r="AR15">
        <v>483.2</v>
      </c>
      <c r="AS15">
        <v>1060.1500000000001</v>
      </c>
      <c r="AT15">
        <v>843.9</v>
      </c>
      <c r="AU15">
        <v>454.05</v>
      </c>
      <c r="AV15">
        <v>627.45000000000005</v>
      </c>
      <c r="AW15">
        <v>790.85</v>
      </c>
      <c r="AX15">
        <v>1126.95</v>
      </c>
      <c r="AY15">
        <v>1715.6</v>
      </c>
    </row>
    <row r="16" spans="1:51">
      <c r="A16" t="s">
        <v>16</v>
      </c>
      <c r="B16">
        <v>8597.2999999999993</v>
      </c>
      <c r="C16">
        <v>2724.3</v>
      </c>
      <c r="D16">
        <v>1714.95</v>
      </c>
      <c r="E16">
        <v>872.1</v>
      </c>
      <c r="F16">
        <v>220.2</v>
      </c>
      <c r="G16">
        <v>7216.4</v>
      </c>
      <c r="H16">
        <v>1909.2</v>
      </c>
      <c r="I16">
        <v>729.3</v>
      </c>
      <c r="J16">
        <v>2386.6</v>
      </c>
      <c r="K16">
        <v>142.05000000000001</v>
      </c>
      <c r="L16">
        <v>1568.95</v>
      </c>
      <c r="M16">
        <v>3564.65</v>
      </c>
      <c r="N16">
        <v>489.05</v>
      </c>
      <c r="O16">
        <v>2360.3000000000002</v>
      </c>
      <c r="P16">
        <v>4457.3500000000004</v>
      </c>
      <c r="Q16">
        <v>572.6</v>
      </c>
      <c r="R16">
        <v>6270.35</v>
      </c>
      <c r="S16">
        <v>1857.25</v>
      </c>
      <c r="T16">
        <v>3736.25</v>
      </c>
      <c r="U16">
        <v>108.56</v>
      </c>
      <c r="V16">
        <v>1479</v>
      </c>
      <c r="W16">
        <v>3535.3</v>
      </c>
      <c r="X16">
        <v>945</v>
      </c>
      <c r="Y16">
        <v>622.45000000000005</v>
      </c>
      <c r="Z16">
        <v>18521.55</v>
      </c>
      <c r="AA16">
        <v>727.3</v>
      </c>
      <c r="AB16">
        <v>7000.25</v>
      </c>
      <c r="AC16">
        <v>172.6</v>
      </c>
      <c r="AD16">
        <v>159.80000000000001</v>
      </c>
      <c r="AE16">
        <v>716.3</v>
      </c>
      <c r="AF16">
        <v>3152.25</v>
      </c>
      <c r="AG16">
        <v>773.05</v>
      </c>
      <c r="AH16">
        <v>397.05</v>
      </c>
      <c r="AI16">
        <v>4036.1</v>
      </c>
      <c r="AJ16">
        <v>4302.8</v>
      </c>
      <c r="AK16">
        <v>2645.5</v>
      </c>
      <c r="AL16">
        <v>1727.5</v>
      </c>
      <c r="AM16">
        <v>1485.7</v>
      </c>
      <c r="AN16">
        <v>2273.75</v>
      </c>
      <c r="AO16">
        <v>788.8</v>
      </c>
      <c r="AP16">
        <v>776.5</v>
      </c>
      <c r="AQ16">
        <v>161.55000000000001</v>
      </c>
      <c r="AR16">
        <v>538.29999999999995</v>
      </c>
      <c r="AS16">
        <v>1233.25</v>
      </c>
      <c r="AT16">
        <v>834.5</v>
      </c>
      <c r="AU16">
        <v>517.75</v>
      </c>
      <c r="AV16">
        <v>628.95000000000005</v>
      </c>
      <c r="AW16">
        <v>885.8</v>
      </c>
      <c r="AX16">
        <v>1099.4000000000001</v>
      </c>
      <c r="AY16">
        <v>1736.2</v>
      </c>
    </row>
    <row r="17" spans="1:51">
      <c r="A17" t="s">
        <v>17</v>
      </c>
      <c r="B17">
        <v>7426.45</v>
      </c>
      <c r="C17">
        <v>2462.1</v>
      </c>
      <c r="D17">
        <v>1709.45</v>
      </c>
      <c r="E17">
        <v>888.15</v>
      </c>
      <c r="F17">
        <v>218.05</v>
      </c>
      <c r="G17">
        <v>7591.05</v>
      </c>
      <c r="H17">
        <v>1895.9</v>
      </c>
      <c r="I17">
        <v>683.8</v>
      </c>
      <c r="J17">
        <v>2368.15</v>
      </c>
      <c r="K17">
        <v>124.4</v>
      </c>
      <c r="L17">
        <v>1640.62</v>
      </c>
      <c r="M17">
        <v>3249.25</v>
      </c>
      <c r="N17">
        <v>475.55</v>
      </c>
      <c r="O17">
        <v>2522.4</v>
      </c>
      <c r="P17">
        <v>5013.3999999999996</v>
      </c>
      <c r="Q17">
        <v>715.35</v>
      </c>
      <c r="R17">
        <v>7332</v>
      </c>
      <c r="S17">
        <v>1796.1</v>
      </c>
      <c r="T17">
        <v>3738.35</v>
      </c>
      <c r="U17">
        <v>111.14</v>
      </c>
      <c r="V17">
        <v>1790.55</v>
      </c>
      <c r="W17">
        <v>3606</v>
      </c>
      <c r="X17">
        <v>944.1</v>
      </c>
      <c r="Y17">
        <v>649.54999999999995</v>
      </c>
      <c r="Z17">
        <v>19705.7</v>
      </c>
      <c r="AA17">
        <v>743.45</v>
      </c>
      <c r="AB17">
        <v>6977.3</v>
      </c>
      <c r="AC17">
        <v>142.4</v>
      </c>
      <c r="AD17">
        <v>146.05000000000001</v>
      </c>
      <c r="AE17">
        <v>730.3</v>
      </c>
      <c r="AF17">
        <v>3382.95</v>
      </c>
      <c r="AG17">
        <v>678.55</v>
      </c>
      <c r="AH17">
        <v>385.45</v>
      </c>
      <c r="AI17">
        <v>4678.2</v>
      </c>
      <c r="AJ17">
        <v>4907</v>
      </c>
      <c r="AK17">
        <v>2591.9</v>
      </c>
      <c r="AL17">
        <v>1622.25</v>
      </c>
      <c r="AM17">
        <v>1479.4</v>
      </c>
      <c r="AN17">
        <v>2360.15</v>
      </c>
      <c r="AO17">
        <v>740.15</v>
      </c>
      <c r="AP17">
        <v>747.1</v>
      </c>
      <c r="AQ17">
        <v>153.30000000000001</v>
      </c>
      <c r="AR17">
        <v>460.45</v>
      </c>
      <c r="AS17">
        <v>1196</v>
      </c>
      <c r="AT17">
        <v>845.7</v>
      </c>
      <c r="AU17">
        <v>482.4</v>
      </c>
      <c r="AV17">
        <v>655.95</v>
      </c>
      <c r="AW17">
        <v>837.15</v>
      </c>
      <c r="AX17">
        <v>1319.1</v>
      </c>
      <c r="AY17">
        <v>1887.75</v>
      </c>
    </row>
    <row r="18" spans="1:51">
      <c r="A18" t="s">
        <v>18</v>
      </c>
      <c r="B18">
        <v>7067.8</v>
      </c>
      <c r="C18">
        <v>2449.3000000000002</v>
      </c>
      <c r="D18">
        <v>1662.85</v>
      </c>
      <c r="E18">
        <v>883</v>
      </c>
      <c r="F18">
        <v>221.15</v>
      </c>
      <c r="G18">
        <v>7433.75</v>
      </c>
      <c r="H18">
        <v>1764.75</v>
      </c>
      <c r="I18">
        <v>728.25</v>
      </c>
      <c r="J18">
        <v>2405.4</v>
      </c>
      <c r="K18">
        <v>127.25</v>
      </c>
      <c r="L18">
        <v>1723.73</v>
      </c>
      <c r="M18">
        <v>3240.3</v>
      </c>
      <c r="N18">
        <v>412.75</v>
      </c>
      <c r="O18">
        <v>2375.5</v>
      </c>
      <c r="P18">
        <v>5687.75</v>
      </c>
      <c r="Q18">
        <v>637.25</v>
      </c>
      <c r="R18">
        <v>6809.7</v>
      </c>
      <c r="S18">
        <v>1961.9</v>
      </c>
      <c r="T18">
        <v>3529.15</v>
      </c>
      <c r="U18">
        <v>107.12</v>
      </c>
      <c r="V18">
        <v>1541.45</v>
      </c>
      <c r="W18">
        <v>3545.5</v>
      </c>
      <c r="X18">
        <v>971.3</v>
      </c>
      <c r="Y18">
        <v>680.8</v>
      </c>
      <c r="Z18">
        <v>19152.55</v>
      </c>
      <c r="AA18">
        <v>778.6</v>
      </c>
      <c r="AB18">
        <v>6997.25</v>
      </c>
      <c r="AC18">
        <v>142.1</v>
      </c>
      <c r="AD18">
        <v>152</v>
      </c>
      <c r="AE18">
        <v>683.85</v>
      </c>
      <c r="AF18">
        <v>3143.65</v>
      </c>
      <c r="AG18">
        <v>655.65</v>
      </c>
      <c r="AH18">
        <v>370</v>
      </c>
      <c r="AI18">
        <v>4878.8</v>
      </c>
      <c r="AJ18">
        <v>4675.8500000000004</v>
      </c>
      <c r="AK18">
        <v>2370.4499999999998</v>
      </c>
      <c r="AL18">
        <v>1662.45</v>
      </c>
      <c r="AM18">
        <v>1493.55</v>
      </c>
      <c r="AN18">
        <v>2317.5500000000002</v>
      </c>
      <c r="AO18">
        <v>714.35</v>
      </c>
      <c r="AP18">
        <v>681.7</v>
      </c>
      <c r="AQ18">
        <v>155.06</v>
      </c>
      <c r="AR18">
        <v>460.55</v>
      </c>
      <c r="AS18">
        <v>1160.55</v>
      </c>
      <c r="AT18">
        <v>753.6</v>
      </c>
      <c r="AU18">
        <v>458.6</v>
      </c>
      <c r="AV18">
        <v>608.4</v>
      </c>
      <c r="AW18">
        <v>835.5</v>
      </c>
      <c r="AX18">
        <v>1138.6500000000001</v>
      </c>
      <c r="AY18">
        <v>1712.65</v>
      </c>
    </row>
    <row r="19" spans="1:51">
      <c r="A19" t="s">
        <v>19</v>
      </c>
      <c r="B19">
        <v>7482.4</v>
      </c>
      <c r="C19">
        <v>2657.1</v>
      </c>
      <c r="D19">
        <v>1423.6</v>
      </c>
      <c r="E19">
        <v>1140.2</v>
      </c>
      <c r="F19">
        <v>223.2</v>
      </c>
      <c r="G19">
        <v>7636.05</v>
      </c>
      <c r="H19">
        <v>1766.65</v>
      </c>
      <c r="I19">
        <v>685.35</v>
      </c>
      <c r="J19">
        <v>2536.25</v>
      </c>
      <c r="K19">
        <v>132.65</v>
      </c>
      <c r="L19">
        <v>1782.11</v>
      </c>
      <c r="M19">
        <v>3707.25</v>
      </c>
      <c r="N19">
        <v>459.8</v>
      </c>
      <c r="O19">
        <v>2383.5500000000002</v>
      </c>
      <c r="P19">
        <v>4262.05</v>
      </c>
      <c r="Q19">
        <v>646.75</v>
      </c>
      <c r="R19">
        <v>6682.3</v>
      </c>
      <c r="S19">
        <v>2031.15</v>
      </c>
      <c r="T19">
        <v>3397.75</v>
      </c>
      <c r="U19">
        <v>131.6</v>
      </c>
      <c r="V19">
        <v>1477.85</v>
      </c>
      <c r="W19">
        <v>3675.75</v>
      </c>
      <c r="X19">
        <v>905.05</v>
      </c>
      <c r="Y19">
        <v>680.45</v>
      </c>
      <c r="Z19">
        <v>19000.150000000001</v>
      </c>
      <c r="AA19">
        <v>809.5</v>
      </c>
      <c r="AB19">
        <v>7400.2</v>
      </c>
      <c r="AC19">
        <v>149.05000000000001</v>
      </c>
      <c r="AD19">
        <v>164.45</v>
      </c>
      <c r="AE19">
        <v>693</v>
      </c>
      <c r="AF19">
        <v>3100.1</v>
      </c>
      <c r="AG19">
        <v>742</v>
      </c>
      <c r="AH19">
        <v>417.7</v>
      </c>
      <c r="AI19">
        <v>5150.1499999999996</v>
      </c>
      <c r="AJ19">
        <v>4659.2</v>
      </c>
      <c r="AK19">
        <v>2484.8000000000002</v>
      </c>
      <c r="AL19">
        <v>1721.1</v>
      </c>
      <c r="AM19">
        <v>1582.85</v>
      </c>
      <c r="AN19">
        <v>2393.15</v>
      </c>
      <c r="AO19">
        <v>802.05</v>
      </c>
      <c r="AP19">
        <v>740.2</v>
      </c>
      <c r="AQ19">
        <v>138.79</v>
      </c>
      <c r="AR19">
        <v>502.15</v>
      </c>
      <c r="AS19">
        <v>1145.55</v>
      </c>
      <c r="AT19">
        <v>795</v>
      </c>
      <c r="AU19">
        <v>483.7</v>
      </c>
      <c r="AV19">
        <v>669.15</v>
      </c>
      <c r="AW19">
        <v>884.25</v>
      </c>
      <c r="AX19">
        <v>1143.75</v>
      </c>
      <c r="AY19">
        <v>1667.75</v>
      </c>
    </row>
    <row r="20" spans="1:51">
      <c r="A20" t="s">
        <v>20</v>
      </c>
      <c r="B20">
        <v>7338.05</v>
      </c>
      <c r="C20">
        <v>2832.5</v>
      </c>
      <c r="D20">
        <v>1468.1</v>
      </c>
      <c r="E20">
        <v>1111.9000000000001</v>
      </c>
      <c r="F20">
        <v>236.15</v>
      </c>
      <c r="G20">
        <v>7396.1</v>
      </c>
      <c r="H20">
        <v>1702.95</v>
      </c>
      <c r="I20">
        <v>688.3</v>
      </c>
      <c r="J20">
        <v>2519.25</v>
      </c>
      <c r="K20">
        <v>141.85</v>
      </c>
      <c r="L20">
        <v>1778.68</v>
      </c>
      <c r="M20">
        <v>3832.65</v>
      </c>
      <c r="N20">
        <v>487.95</v>
      </c>
      <c r="O20">
        <v>2161.85</v>
      </c>
      <c r="P20">
        <v>4481.6000000000004</v>
      </c>
      <c r="Q20">
        <v>634.1</v>
      </c>
      <c r="R20">
        <v>5765.15</v>
      </c>
      <c r="S20">
        <v>2005.5</v>
      </c>
      <c r="T20">
        <v>3775.55</v>
      </c>
      <c r="U20">
        <v>128.88999999999999</v>
      </c>
      <c r="V20">
        <v>1380.6</v>
      </c>
      <c r="W20">
        <v>3948.95</v>
      </c>
      <c r="X20">
        <v>983.55</v>
      </c>
      <c r="Y20">
        <v>722.4</v>
      </c>
      <c r="Z20">
        <v>19445.55</v>
      </c>
      <c r="AA20">
        <v>813.6</v>
      </c>
      <c r="AB20">
        <v>7668.1</v>
      </c>
      <c r="AC20">
        <v>144.5</v>
      </c>
      <c r="AD20">
        <v>185.1</v>
      </c>
      <c r="AE20">
        <v>737.9</v>
      </c>
      <c r="AF20">
        <v>3244.65</v>
      </c>
      <c r="AG20">
        <v>766.55</v>
      </c>
      <c r="AH20">
        <v>432.2</v>
      </c>
      <c r="AI20">
        <v>4798.7</v>
      </c>
      <c r="AJ20">
        <v>4880.7</v>
      </c>
      <c r="AK20">
        <v>2790.2</v>
      </c>
      <c r="AL20">
        <v>1669.45</v>
      </c>
      <c r="AM20">
        <v>1594.95</v>
      </c>
      <c r="AN20">
        <v>2701.8</v>
      </c>
      <c r="AO20">
        <v>700.85</v>
      </c>
      <c r="AP20">
        <v>707.7</v>
      </c>
      <c r="AQ20">
        <v>142.43</v>
      </c>
      <c r="AR20">
        <v>453</v>
      </c>
      <c r="AS20">
        <v>1215.0999999999999</v>
      </c>
      <c r="AT20">
        <v>818.25</v>
      </c>
      <c r="AU20">
        <v>333.35</v>
      </c>
      <c r="AV20">
        <v>668.3</v>
      </c>
      <c r="AW20">
        <v>803.05</v>
      </c>
      <c r="AX20">
        <v>1279.55</v>
      </c>
      <c r="AY20">
        <v>1675.2</v>
      </c>
    </row>
    <row r="21" spans="1:51">
      <c r="A21" t="s">
        <v>21</v>
      </c>
      <c r="B21">
        <v>6846.1</v>
      </c>
      <c r="C21">
        <v>2741.85</v>
      </c>
      <c r="D21">
        <v>1587.6</v>
      </c>
      <c r="E21">
        <v>992.4</v>
      </c>
      <c r="F21">
        <v>211.3</v>
      </c>
      <c r="G21">
        <v>7832.45</v>
      </c>
      <c r="H21">
        <v>1672.2</v>
      </c>
      <c r="I21">
        <v>664.05</v>
      </c>
      <c r="J21">
        <v>2258.15</v>
      </c>
      <c r="K21">
        <v>115.95</v>
      </c>
      <c r="L21">
        <v>1714.88</v>
      </c>
      <c r="M21">
        <v>3727.85</v>
      </c>
      <c r="N21">
        <v>468.3</v>
      </c>
      <c r="O21">
        <v>1921.6</v>
      </c>
      <c r="P21">
        <v>4969.55</v>
      </c>
      <c r="Q21">
        <v>640.95000000000005</v>
      </c>
      <c r="R21">
        <v>5312.45</v>
      </c>
      <c r="S21">
        <v>1753.7</v>
      </c>
      <c r="T21">
        <v>3786.45</v>
      </c>
      <c r="U21">
        <v>145.02000000000001</v>
      </c>
      <c r="V21">
        <v>1447.65</v>
      </c>
      <c r="W21">
        <v>3997.5</v>
      </c>
      <c r="X21">
        <v>947.8</v>
      </c>
      <c r="Y21">
        <v>717.75</v>
      </c>
      <c r="Z21">
        <v>19467.75</v>
      </c>
      <c r="AA21">
        <v>864.95</v>
      </c>
      <c r="AB21">
        <v>7524.5</v>
      </c>
      <c r="AC21">
        <v>120.55</v>
      </c>
      <c r="AD21">
        <v>145.85</v>
      </c>
      <c r="AE21">
        <v>748.3</v>
      </c>
      <c r="AF21">
        <v>3201.35</v>
      </c>
      <c r="AG21">
        <v>786.5</v>
      </c>
      <c r="AH21">
        <v>471.65</v>
      </c>
      <c r="AI21">
        <v>5173.6000000000004</v>
      </c>
      <c r="AJ21">
        <v>4704.05</v>
      </c>
      <c r="AK21">
        <v>2679.25</v>
      </c>
      <c r="AL21">
        <v>1500.4</v>
      </c>
      <c r="AM21">
        <v>1581.4</v>
      </c>
      <c r="AN21">
        <v>2724.1</v>
      </c>
      <c r="AO21">
        <v>719.05</v>
      </c>
      <c r="AP21">
        <v>741.25</v>
      </c>
      <c r="AQ21">
        <v>131.51</v>
      </c>
      <c r="AR21">
        <v>426.05</v>
      </c>
      <c r="AS21">
        <v>1192.05</v>
      </c>
      <c r="AT21">
        <v>794.05</v>
      </c>
      <c r="AU21">
        <v>287.3</v>
      </c>
      <c r="AV21">
        <v>687.6</v>
      </c>
      <c r="AW21">
        <v>793.3</v>
      </c>
      <c r="AX21">
        <v>1182.3</v>
      </c>
      <c r="AY21">
        <v>1706.45</v>
      </c>
    </row>
    <row r="22" spans="1:51">
      <c r="A22" t="s">
        <v>22</v>
      </c>
      <c r="B22">
        <v>6977.7</v>
      </c>
      <c r="C22">
        <v>2763.3</v>
      </c>
      <c r="D22">
        <v>1420.25</v>
      </c>
      <c r="E22">
        <v>981</v>
      </c>
      <c r="F22">
        <v>204.95</v>
      </c>
      <c r="G22">
        <v>7619.2</v>
      </c>
      <c r="H22">
        <v>1601.45</v>
      </c>
      <c r="I22">
        <v>561.65</v>
      </c>
      <c r="J22">
        <v>2035.3</v>
      </c>
      <c r="K22">
        <v>118.2</v>
      </c>
      <c r="L22">
        <v>1422.22</v>
      </c>
      <c r="M22">
        <v>3829.6</v>
      </c>
      <c r="N22">
        <v>444.8</v>
      </c>
      <c r="O22">
        <v>1714.55</v>
      </c>
      <c r="P22">
        <v>4035</v>
      </c>
      <c r="Q22">
        <v>587.15</v>
      </c>
      <c r="R22">
        <v>4684.3500000000004</v>
      </c>
      <c r="S22">
        <v>1654.8</v>
      </c>
      <c r="T22">
        <v>3167.45</v>
      </c>
      <c r="U22">
        <v>143.43</v>
      </c>
      <c r="V22">
        <v>1209.55</v>
      </c>
      <c r="W22">
        <v>3423.4</v>
      </c>
      <c r="X22">
        <v>920.05</v>
      </c>
      <c r="Y22">
        <v>664.05</v>
      </c>
      <c r="Z22">
        <v>17702.650000000001</v>
      </c>
      <c r="AA22">
        <v>756.25</v>
      </c>
      <c r="AB22">
        <v>6228.1</v>
      </c>
      <c r="AC22">
        <v>115.3</v>
      </c>
      <c r="AD22">
        <v>143.30000000000001</v>
      </c>
      <c r="AE22">
        <v>674.5</v>
      </c>
      <c r="AF22">
        <v>2958.45</v>
      </c>
      <c r="AG22">
        <v>708.9</v>
      </c>
      <c r="AH22">
        <v>445.5</v>
      </c>
      <c r="AI22">
        <v>4906.1000000000004</v>
      </c>
      <c r="AJ22">
        <v>4711.2</v>
      </c>
      <c r="AK22">
        <v>2530.25</v>
      </c>
      <c r="AL22">
        <v>1551.35</v>
      </c>
      <c r="AM22">
        <v>1426.45</v>
      </c>
      <c r="AN22">
        <v>2333.3000000000002</v>
      </c>
      <c r="AO22">
        <v>682.5</v>
      </c>
      <c r="AP22">
        <v>808.55</v>
      </c>
      <c r="AQ22">
        <v>128.36000000000001</v>
      </c>
      <c r="AR22">
        <v>431.8</v>
      </c>
      <c r="AS22">
        <v>1098.5999999999999</v>
      </c>
      <c r="AT22">
        <v>773.95</v>
      </c>
      <c r="AU22">
        <v>293.95</v>
      </c>
      <c r="AV22">
        <v>736.95</v>
      </c>
      <c r="AW22">
        <v>743.1</v>
      </c>
      <c r="AX22">
        <v>1024.95</v>
      </c>
      <c r="AY22">
        <v>1610.5</v>
      </c>
    </row>
    <row r="23" spans="1:51">
      <c r="A23" t="s">
        <v>23</v>
      </c>
      <c r="B23">
        <v>7515.9</v>
      </c>
      <c r="C23">
        <v>2902.6</v>
      </c>
      <c r="D23">
        <v>1507.55</v>
      </c>
      <c r="E23">
        <v>1016.35</v>
      </c>
      <c r="F23">
        <v>202.7</v>
      </c>
      <c r="G23">
        <v>6776</v>
      </c>
      <c r="H23">
        <v>1500.55</v>
      </c>
      <c r="I23">
        <v>525.65</v>
      </c>
      <c r="J23">
        <v>2110.65</v>
      </c>
      <c r="K23">
        <v>116.4</v>
      </c>
      <c r="L23">
        <v>1210.9100000000001</v>
      </c>
      <c r="M23">
        <v>4133.8500000000004</v>
      </c>
      <c r="N23">
        <v>372.05</v>
      </c>
      <c r="O23">
        <v>1732.5</v>
      </c>
      <c r="P23">
        <v>3619.85</v>
      </c>
      <c r="Q23">
        <v>545.65</v>
      </c>
      <c r="R23">
        <v>4071.3</v>
      </c>
      <c r="S23">
        <v>1705.85</v>
      </c>
      <c r="T23">
        <v>3345.75</v>
      </c>
      <c r="U23">
        <v>116.66</v>
      </c>
      <c r="V23">
        <v>1095.45</v>
      </c>
      <c r="W23">
        <v>3649.65</v>
      </c>
      <c r="X23">
        <v>971.9</v>
      </c>
      <c r="Y23">
        <v>686.3</v>
      </c>
      <c r="Z23">
        <v>17633</v>
      </c>
      <c r="AA23">
        <v>754.4</v>
      </c>
      <c r="AB23">
        <v>6015.85</v>
      </c>
      <c r="AC23">
        <v>117.7</v>
      </c>
      <c r="AD23">
        <v>146.65</v>
      </c>
      <c r="AE23">
        <v>703.7</v>
      </c>
      <c r="AF23">
        <v>2992.7</v>
      </c>
      <c r="AG23">
        <v>748.3</v>
      </c>
      <c r="AH23">
        <v>468.1</v>
      </c>
      <c r="AI23">
        <v>4408.25</v>
      </c>
      <c r="AJ23">
        <v>5423.05</v>
      </c>
      <c r="AK23">
        <v>2671.15</v>
      </c>
      <c r="AL23">
        <v>1498.75</v>
      </c>
      <c r="AM23">
        <v>1497.9</v>
      </c>
      <c r="AN23">
        <v>2471.3000000000002</v>
      </c>
      <c r="AO23">
        <v>630.9</v>
      </c>
      <c r="AP23">
        <v>792.85</v>
      </c>
      <c r="AQ23">
        <v>130.72999999999999</v>
      </c>
      <c r="AR23">
        <v>419.2</v>
      </c>
      <c r="AS23">
        <v>1008.15</v>
      </c>
      <c r="AT23">
        <v>675.45</v>
      </c>
      <c r="AU23">
        <v>339.6</v>
      </c>
      <c r="AV23">
        <v>683.9</v>
      </c>
      <c r="AW23">
        <v>777.7</v>
      </c>
      <c r="AX23">
        <v>983.5</v>
      </c>
      <c r="AY23">
        <v>1580.8</v>
      </c>
    </row>
    <row r="24" spans="1:51">
      <c r="A24" t="s">
        <v>24</v>
      </c>
      <c r="B24">
        <v>7086.3</v>
      </c>
      <c r="C24">
        <v>3007.5</v>
      </c>
      <c r="D24">
        <v>1316.3</v>
      </c>
      <c r="E24">
        <v>1013</v>
      </c>
      <c r="F24">
        <v>216.6</v>
      </c>
      <c r="G24">
        <v>6708</v>
      </c>
      <c r="H24">
        <v>1467.7</v>
      </c>
      <c r="I24">
        <v>534.9</v>
      </c>
      <c r="J24">
        <v>2160.3000000000002</v>
      </c>
      <c r="K24">
        <v>110.5</v>
      </c>
      <c r="L24">
        <v>1180.6300000000001</v>
      </c>
      <c r="M24">
        <v>4192.8</v>
      </c>
      <c r="N24">
        <v>394.25</v>
      </c>
      <c r="O24">
        <v>1596.25</v>
      </c>
      <c r="P24">
        <v>3168.75</v>
      </c>
      <c r="Q24">
        <v>539.04999999999995</v>
      </c>
      <c r="R24">
        <v>3942.4</v>
      </c>
      <c r="S24">
        <v>1807.7</v>
      </c>
      <c r="T24">
        <v>3159.15</v>
      </c>
      <c r="U24">
        <v>112.57</v>
      </c>
      <c r="V24">
        <v>1021.65</v>
      </c>
      <c r="W24">
        <v>3447.85</v>
      </c>
      <c r="X24">
        <v>949.35</v>
      </c>
      <c r="Y24">
        <v>665.9</v>
      </c>
      <c r="Z24">
        <v>17695.55</v>
      </c>
      <c r="AA24">
        <v>663.85</v>
      </c>
      <c r="AB24">
        <v>5627.95</v>
      </c>
      <c r="AC24">
        <v>113.65</v>
      </c>
      <c r="AD24">
        <v>147.69999999999999</v>
      </c>
      <c r="AE24">
        <v>769.55</v>
      </c>
      <c r="AF24">
        <v>2977.5</v>
      </c>
      <c r="AG24">
        <v>750.7</v>
      </c>
      <c r="AH24">
        <v>472</v>
      </c>
      <c r="AI24">
        <v>4194</v>
      </c>
      <c r="AJ24">
        <v>5309.15</v>
      </c>
      <c r="AK24">
        <v>2676.15</v>
      </c>
      <c r="AL24">
        <v>1471.2</v>
      </c>
      <c r="AM24">
        <v>1515.85</v>
      </c>
      <c r="AN24">
        <v>2340.0500000000002</v>
      </c>
      <c r="AO24">
        <v>662.75</v>
      </c>
      <c r="AP24">
        <v>815.1</v>
      </c>
      <c r="AQ24">
        <v>126.93</v>
      </c>
      <c r="AR24">
        <v>424.35</v>
      </c>
      <c r="AS24">
        <v>975.65</v>
      </c>
      <c r="AT24">
        <v>668.3</v>
      </c>
      <c r="AU24">
        <v>318.75</v>
      </c>
      <c r="AV24">
        <v>710.9</v>
      </c>
      <c r="AW24">
        <v>807.95</v>
      </c>
      <c r="AX24">
        <v>945.2</v>
      </c>
      <c r="AY24">
        <v>1393.75</v>
      </c>
    </row>
    <row r="25" spans="1:51">
      <c r="A25" t="s">
        <v>25</v>
      </c>
      <c r="B25">
        <v>6455.65</v>
      </c>
      <c r="C25">
        <v>2819.15</v>
      </c>
      <c r="D25">
        <v>1158.7</v>
      </c>
      <c r="E25">
        <v>934.95</v>
      </c>
      <c r="F25">
        <v>202.6</v>
      </c>
      <c r="G25">
        <v>6278.95</v>
      </c>
      <c r="H25">
        <v>1340.45</v>
      </c>
      <c r="I25">
        <v>536.75</v>
      </c>
      <c r="J25">
        <v>1994.5</v>
      </c>
      <c r="K25">
        <v>102.45</v>
      </c>
      <c r="L25">
        <v>1104.17</v>
      </c>
      <c r="M25">
        <v>3833.75</v>
      </c>
      <c r="N25">
        <v>364.4</v>
      </c>
      <c r="O25">
        <v>1491.65</v>
      </c>
      <c r="P25">
        <v>3197.5</v>
      </c>
      <c r="Q25">
        <v>492.75</v>
      </c>
      <c r="R25">
        <v>3890.25</v>
      </c>
      <c r="S25">
        <v>1748.8</v>
      </c>
      <c r="T25">
        <v>3035.65</v>
      </c>
      <c r="U25">
        <v>103.4</v>
      </c>
      <c r="V25">
        <v>960.4</v>
      </c>
      <c r="W25">
        <v>3449</v>
      </c>
      <c r="X25">
        <v>910.35</v>
      </c>
      <c r="Y25">
        <v>665.1</v>
      </c>
      <c r="Z25">
        <v>16309.25</v>
      </c>
      <c r="AA25">
        <v>669.5</v>
      </c>
      <c r="AB25">
        <v>5451.9</v>
      </c>
      <c r="AC25">
        <v>108.15</v>
      </c>
      <c r="AD25">
        <v>133.05000000000001</v>
      </c>
      <c r="AE25">
        <v>730.05</v>
      </c>
      <c r="AF25">
        <v>2536.4</v>
      </c>
      <c r="AG25">
        <v>714.9</v>
      </c>
      <c r="AH25">
        <v>421.8</v>
      </c>
      <c r="AI25">
        <v>4062.35</v>
      </c>
      <c r="AJ25">
        <v>5163.1000000000004</v>
      </c>
      <c r="AK25">
        <v>2421.65</v>
      </c>
      <c r="AL25">
        <v>1401.75</v>
      </c>
      <c r="AM25">
        <v>1412.3</v>
      </c>
      <c r="AN25">
        <v>2353.75</v>
      </c>
      <c r="AO25">
        <v>600.5</v>
      </c>
      <c r="AP25">
        <v>606.9</v>
      </c>
      <c r="AQ25">
        <v>123.78</v>
      </c>
      <c r="AR25">
        <v>353.5</v>
      </c>
      <c r="AS25">
        <v>928.7</v>
      </c>
      <c r="AT25">
        <v>654.45000000000005</v>
      </c>
      <c r="AU25">
        <v>293.85000000000002</v>
      </c>
      <c r="AV25">
        <v>717.85</v>
      </c>
      <c r="AW25">
        <v>752.55</v>
      </c>
      <c r="AX25">
        <v>898.95</v>
      </c>
      <c r="AY25">
        <v>1354.35</v>
      </c>
    </row>
    <row r="26" spans="1:51">
      <c r="A26" t="s">
        <v>26</v>
      </c>
      <c r="B26">
        <v>6859.2</v>
      </c>
      <c r="C26">
        <v>2913.6</v>
      </c>
      <c r="D26">
        <v>1031.1500000000001</v>
      </c>
      <c r="E26">
        <v>954.45</v>
      </c>
      <c r="F26">
        <v>218.5</v>
      </c>
      <c r="G26">
        <v>6737.95</v>
      </c>
      <c r="H26">
        <v>1418.9</v>
      </c>
      <c r="I26">
        <v>517.29999999999995</v>
      </c>
      <c r="J26">
        <v>2003.1</v>
      </c>
      <c r="K26">
        <v>106.55</v>
      </c>
      <c r="L26">
        <v>966.86</v>
      </c>
      <c r="M26">
        <v>3670.6</v>
      </c>
      <c r="N26">
        <v>326.85000000000002</v>
      </c>
      <c r="O26">
        <v>1558.05</v>
      </c>
      <c r="P26">
        <v>2902.65</v>
      </c>
      <c r="Q26">
        <v>414.15</v>
      </c>
      <c r="R26">
        <v>4054.3</v>
      </c>
      <c r="S26">
        <v>1753</v>
      </c>
      <c r="T26">
        <v>3177.85</v>
      </c>
      <c r="U26">
        <v>81.180000000000007</v>
      </c>
      <c r="V26">
        <v>991.45</v>
      </c>
      <c r="W26">
        <v>3625.05</v>
      </c>
      <c r="X26">
        <v>815.1</v>
      </c>
      <c r="Y26">
        <v>696.2</v>
      </c>
      <c r="Z26">
        <v>17165.2</v>
      </c>
      <c r="AA26">
        <v>638.9</v>
      </c>
      <c r="AB26">
        <v>5149.8500000000004</v>
      </c>
      <c r="AC26">
        <v>102.15</v>
      </c>
      <c r="AD26">
        <v>130.35</v>
      </c>
      <c r="AE26">
        <v>702.4</v>
      </c>
      <c r="AF26">
        <v>2537.4</v>
      </c>
      <c r="AG26">
        <v>697.45</v>
      </c>
      <c r="AH26">
        <v>427.95</v>
      </c>
      <c r="AI26">
        <v>3622.8</v>
      </c>
      <c r="AJ26">
        <v>4516</v>
      </c>
      <c r="AK26">
        <v>2603.9499999999998</v>
      </c>
      <c r="AL26">
        <v>1450.55</v>
      </c>
      <c r="AM26">
        <v>1493.65</v>
      </c>
      <c r="AN26">
        <v>2431.5</v>
      </c>
      <c r="AO26">
        <v>582.1</v>
      </c>
      <c r="AP26">
        <v>641.85</v>
      </c>
      <c r="AQ26">
        <v>121.3</v>
      </c>
      <c r="AR26">
        <v>364.3</v>
      </c>
      <c r="AS26">
        <v>880.85</v>
      </c>
      <c r="AT26">
        <v>597.79999999999995</v>
      </c>
      <c r="AU26">
        <v>301.8</v>
      </c>
      <c r="AV26">
        <v>468.45</v>
      </c>
      <c r="AW26">
        <v>795.25</v>
      </c>
      <c r="AX26">
        <v>982.65</v>
      </c>
      <c r="AY26">
        <v>1368.05</v>
      </c>
    </row>
    <row r="27" spans="1:51">
      <c r="A27" t="s">
        <v>27</v>
      </c>
      <c r="B27">
        <v>6866.15</v>
      </c>
      <c r="C27">
        <v>3224</v>
      </c>
      <c r="D27">
        <v>833.65</v>
      </c>
      <c r="E27">
        <v>1062.95</v>
      </c>
      <c r="F27">
        <v>203.85</v>
      </c>
      <c r="G27">
        <v>6115</v>
      </c>
      <c r="H27">
        <v>1442.5</v>
      </c>
      <c r="I27">
        <v>556.29999999999995</v>
      </c>
      <c r="J27">
        <v>2085.8000000000002</v>
      </c>
      <c r="K27">
        <v>107.3</v>
      </c>
      <c r="L27">
        <v>964.86</v>
      </c>
      <c r="M27">
        <v>3798.7</v>
      </c>
      <c r="N27">
        <v>340.25</v>
      </c>
      <c r="O27">
        <v>1406.9</v>
      </c>
      <c r="P27">
        <v>3058.65</v>
      </c>
      <c r="Q27">
        <v>410.3</v>
      </c>
      <c r="R27">
        <v>3599.85</v>
      </c>
      <c r="S27">
        <v>1780.35</v>
      </c>
      <c r="T27">
        <v>2894.3</v>
      </c>
      <c r="U27">
        <v>71.510000000000005</v>
      </c>
      <c r="V27">
        <v>918.85</v>
      </c>
      <c r="W27">
        <v>3363.75</v>
      </c>
      <c r="X27">
        <v>787.05</v>
      </c>
      <c r="Y27">
        <v>700.65</v>
      </c>
      <c r="Z27">
        <v>16101.6</v>
      </c>
      <c r="AA27">
        <v>609.15</v>
      </c>
      <c r="AB27">
        <v>5264.9</v>
      </c>
      <c r="AC27">
        <v>111</v>
      </c>
      <c r="AD27">
        <v>152.19999999999999</v>
      </c>
      <c r="AE27">
        <v>675.9</v>
      </c>
      <c r="AF27">
        <v>2277.1999999999998</v>
      </c>
      <c r="AG27">
        <v>724.8</v>
      </c>
      <c r="AH27">
        <v>449.85</v>
      </c>
      <c r="AI27">
        <v>3363.1</v>
      </c>
      <c r="AJ27">
        <v>4426.55</v>
      </c>
      <c r="AK27">
        <v>2498.6</v>
      </c>
      <c r="AL27">
        <v>1200.8</v>
      </c>
      <c r="AM27">
        <v>1534.4</v>
      </c>
      <c r="AN27">
        <v>2132.0500000000002</v>
      </c>
      <c r="AO27">
        <v>597.75</v>
      </c>
      <c r="AP27">
        <v>561.54999999999995</v>
      </c>
      <c r="AQ27">
        <v>120.54</v>
      </c>
      <c r="AR27">
        <v>390.15</v>
      </c>
      <c r="AS27">
        <v>866.9</v>
      </c>
      <c r="AT27">
        <v>594.6</v>
      </c>
      <c r="AU27">
        <v>322.95</v>
      </c>
      <c r="AV27">
        <v>395.45</v>
      </c>
      <c r="AW27">
        <v>806.4</v>
      </c>
      <c r="AX27">
        <v>909.45</v>
      </c>
      <c r="AY27">
        <v>1253.3</v>
      </c>
    </row>
    <row r="28" spans="1:51">
      <c r="A28" t="s">
        <v>28</v>
      </c>
      <c r="B28">
        <v>7206.65</v>
      </c>
      <c r="C28">
        <v>3256.05</v>
      </c>
      <c r="D28">
        <v>506.65</v>
      </c>
      <c r="E28">
        <v>846.1</v>
      </c>
      <c r="F28">
        <v>203.25</v>
      </c>
      <c r="G28">
        <v>5327.25</v>
      </c>
      <c r="H28">
        <v>1334.7</v>
      </c>
      <c r="I28">
        <v>553.6</v>
      </c>
      <c r="J28">
        <v>1841.95</v>
      </c>
      <c r="K28">
        <v>88.95</v>
      </c>
      <c r="L28">
        <v>872.28</v>
      </c>
      <c r="M28">
        <v>4005.8</v>
      </c>
      <c r="N28">
        <v>226.3</v>
      </c>
      <c r="O28">
        <v>1420.3</v>
      </c>
      <c r="P28">
        <v>2561.25</v>
      </c>
      <c r="Q28">
        <v>417.9</v>
      </c>
      <c r="R28">
        <v>3963.9</v>
      </c>
      <c r="S28">
        <v>1712.95</v>
      </c>
      <c r="T28">
        <v>3111.35</v>
      </c>
      <c r="U28">
        <v>60.1</v>
      </c>
      <c r="V28">
        <v>961.4</v>
      </c>
      <c r="W28">
        <v>3501.1</v>
      </c>
      <c r="X28">
        <v>825.9</v>
      </c>
      <c r="Y28">
        <v>677.95</v>
      </c>
      <c r="Z28">
        <v>17060</v>
      </c>
      <c r="AA28">
        <v>559.79999999999995</v>
      </c>
      <c r="AB28">
        <v>4734.55</v>
      </c>
      <c r="AC28">
        <v>88.3</v>
      </c>
      <c r="AD28">
        <v>125.9</v>
      </c>
      <c r="AE28">
        <v>509.7</v>
      </c>
      <c r="AF28">
        <v>2407.35</v>
      </c>
      <c r="AG28">
        <v>662.9</v>
      </c>
      <c r="AH28">
        <v>383.6</v>
      </c>
      <c r="AI28">
        <v>3369.85</v>
      </c>
      <c r="AJ28">
        <v>4602.7</v>
      </c>
      <c r="AK28">
        <v>2744.3</v>
      </c>
      <c r="AL28">
        <v>1055.6500000000001</v>
      </c>
      <c r="AM28">
        <v>1390.5</v>
      </c>
      <c r="AN28">
        <v>2263.9</v>
      </c>
      <c r="AO28">
        <v>537</v>
      </c>
      <c r="AP28">
        <v>560.65</v>
      </c>
      <c r="AQ28">
        <v>103.75</v>
      </c>
      <c r="AR28">
        <v>282.10000000000002</v>
      </c>
      <c r="AS28">
        <v>864.45</v>
      </c>
      <c r="AT28">
        <v>586.20000000000005</v>
      </c>
      <c r="AU28">
        <v>262.7</v>
      </c>
      <c r="AV28">
        <v>366.85</v>
      </c>
      <c r="AW28">
        <v>749.6</v>
      </c>
      <c r="AX28">
        <v>914</v>
      </c>
      <c r="AY28">
        <v>1239.05</v>
      </c>
    </row>
    <row r="29" spans="1:51">
      <c r="A29" t="s">
        <v>29</v>
      </c>
      <c r="B29">
        <v>7649.6</v>
      </c>
      <c r="C29">
        <v>3110</v>
      </c>
      <c r="D29">
        <v>479.55</v>
      </c>
      <c r="E29">
        <v>894.95</v>
      </c>
      <c r="F29">
        <v>209</v>
      </c>
      <c r="G29">
        <v>5288.15</v>
      </c>
      <c r="H29">
        <v>1287.5999999999999</v>
      </c>
      <c r="I29">
        <v>509.7</v>
      </c>
      <c r="J29">
        <v>1985.3</v>
      </c>
      <c r="K29">
        <v>99.35</v>
      </c>
      <c r="L29">
        <v>890.64</v>
      </c>
      <c r="M29">
        <v>3444.05</v>
      </c>
      <c r="N29">
        <v>240.55</v>
      </c>
      <c r="O29">
        <v>1567.15</v>
      </c>
      <c r="P29">
        <v>2412.8000000000002</v>
      </c>
      <c r="Q29">
        <v>386.25</v>
      </c>
      <c r="R29">
        <v>3659.5</v>
      </c>
      <c r="S29">
        <v>1995.6</v>
      </c>
      <c r="T29">
        <v>2862.75</v>
      </c>
      <c r="U29">
        <v>64.36</v>
      </c>
      <c r="V29">
        <v>973.2</v>
      </c>
      <c r="W29">
        <v>3576.35</v>
      </c>
      <c r="X29">
        <v>819.95</v>
      </c>
      <c r="Y29">
        <v>676.5</v>
      </c>
      <c r="Z29">
        <v>18390.25</v>
      </c>
      <c r="AA29">
        <v>589.9</v>
      </c>
      <c r="AB29">
        <v>5295.2</v>
      </c>
      <c r="AC29">
        <v>93.05</v>
      </c>
      <c r="AD29">
        <v>135.44999999999999</v>
      </c>
      <c r="AE29">
        <v>483.75</v>
      </c>
      <c r="AF29">
        <v>2764.5</v>
      </c>
      <c r="AG29">
        <v>620.45000000000005</v>
      </c>
      <c r="AH29">
        <v>381.1</v>
      </c>
      <c r="AI29">
        <v>3841.9</v>
      </c>
      <c r="AJ29">
        <v>5205.1000000000004</v>
      </c>
      <c r="AK29">
        <v>2530.9</v>
      </c>
      <c r="AL29">
        <v>927.85</v>
      </c>
      <c r="AM29">
        <v>1436.3</v>
      </c>
      <c r="AN29">
        <v>2395.4</v>
      </c>
      <c r="AO29">
        <v>535.04999999999995</v>
      </c>
      <c r="AP29">
        <v>466.35</v>
      </c>
      <c r="AQ29">
        <v>106.79</v>
      </c>
      <c r="AR29">
        <v>274.95</v>
      </c>
      <c r="AS29">
        <v>904.25</v>
      </c>
      <c r="AT29">
        <v>592.35</v>
      </c>
      <c r="AU29">
        <v>183.85</v>
      </c>
      <c r="AV29">
        <v>387.2</v>
      </c>
      <c r="AW29">
        <v>720.6</v>
      </c>
      <c r="AX29">
        <v>946.15</v>
      </c>
      <c r="AY29">
        <v>1255.8</v>
      </c>
    </row>
    <row r="30" spans="1:51">
      <c r="A30" t="s">
        <v>30</v>
      </c>
      <c r="B30">
        <v>7035.8</v>
      </c>
      <c r="C30">
        <v>3108.85</v>
      </c>
      <c r="D30">
        <v>398.4</v>
      </c>
      <c r="E30">
        <v>857.65</v>
      </c>
      <c r="F30">
        <v>193.65</v>
      </c>
      <c r="G30">
        <v>4802</v>
      </c>
      <c r="H30">
        <v>1122.4000000000001</v>
      </c>
      <c r="I30">
        <v>463.25</v>
      </c>
      <c r="J30">
        <v>1929.8</v>
      </c>
      <c r="K30">
        <v>94.7</v>
      </c>
      <c r="L30">
        <v>875.88</v>
      </c>
      <c r="M30">
        <v>3173.55</v>
      </c>
      <c r="N30">
        <v>226.35</v>
      </c>
      <c r="O30">
        <v>1361.2</v>
      </c>
      <c r="P30">
        <v>2347.9</v>
      </c>
      <c r="Q30">
        <v>350.5</v>
      </c>
      <c r="R30">
        <v>3200.45</v>
      </c>
      <c r="S30">
        <v>1907.1</v>
      </c>
      <c r="T30">
        <v>2679.65</v>
      </c>
      <c r="U30">
        <v>57.74</v>
      </c>
      <c r="V30">
        <v>876.85</v>
      </c>
      <c r="W30">
        <v>3637.95</v>
      </c>
      <c r="X30">
        <v>745.6</v>
      </c>
      <c r="Y30">
        <v>646.79999999999995</v>
      </c>
      <c r="Z30">
        <v>17888.95</v>
      </c>
      <c r="AA30">
        <v>538</v>
      </c>
      <c r="AB30">
        <v>4908.8</v>
      </c>
      <c r="AC30">
        <v>78.5</v>
      </c>
      <c r="AD30">
        <v>125.55</v>
      </c>
      <c r="AE30">
        <v>411.55</v>
      </c>
      <c r="AF30">
        <v>2215.3000000000002</v>
      </c>
      <c r="AG30">
        <v>601.6</v>
      </c>
      <c r="AH30">
        <v>373</v>
      </c>
      <c r="AI30">
        <v>3605.1</v>
      </c>
      <c r="AJ30">
        <v>4828.95</v>
      </c>
      <c r="AK30">
        <v>2534.65</v>
      </c>
      <c r="AL30">
        <v>875.75</v>
      </c>
      <c r="AM30">
        <v>1440.85</v>
      </c>
      <c r="AN30">
        <v>2138.1999999999998</v>
      </c>
      <c r="AO30">
        <v>473.35</v>
      </c>
      <c r="AP30">
        <v>417.7</v>
      </c>
      <c r="AQ30">
        <v>108.23</v>
      </c>
      <c r="AR30">
        <v>244.25</v>
      </c>
      <c r="AS30">
        <v>846.05</v>
      </c>
      <c r="AT30">
        <v>511.65</v>
      </c>
      <c r="AU30">
        <v>180.35</v>
      </c>
      <c r="AV30">
        <v>350.2</v>
      </c>
      <c r="AW30">
        <v>722</v>
      </c>
      <c r="AX30">
        <v>822.1</v>
      </c>
      <c r="AY30">
        <v>1100</v>
      </c>
    </row>
    <row r="31" spans="1:51">
      <c r="A31" t="s">
        <v>31</v>
      </c>
      <c r="B31">
        <v>6965.15</v>
      </c>
      <c r="C31">
        <v>2799.8</v>
      </c>
      <c r="D31">
        <v>339.7</v>
      </c>
      <c r="E31">
        <v>585.70000000000005</v>
      </c>
      <c r="F31">
        <v>165.25</v>
      </c>
      <c r="G31">
        <v>4574.05</v>
      </c>
      <c r="H31">
        <v>929.5</v>
      </c>
      <c r="I31">
        <v>433.75</v>
      </c>
      <c r="J31">
        <v>2054.5</v>
      </c>
      <c r="K31">
        <v>87.6</v>
      </c>
      <c r="L31">
        <v>557.35</v>
      </c>
      <c r="M31">
        <v>2886.9</v>
      </c>
      <c r="N31">
        <v>170.65</v>
      </c>
      <c r="O31">
        <v>1165.75</v>
      </c>
      <c r="P31">
        <v>2119.4499999999998</v>
      </c>
      <c r="Q31">
        <v>340.7</v>
      </c>
      <c r="R31">
        <v>2918.5</v>
      </c>
      <c r="S31">
        <v>1547.4</v>
      </c>
      <c r="T31">
        <v>2664.85</v>
      </c>
      <c r="U31">
        <v>41.06</v>
      </c>
      <c r="V31">
        <v>813.3</v>
      </c>
      <c r="W31">
        <v>3473.25</v>
      </c>
      <c r="X31">
        <v>754.5</v>
      </c>
      <c r="Y31">
        <v>589.75</v>
      </c>
      <c r="Z31">
        <v>17161.599999999999</v>
      </c>
      <c r="AA31">
        <v>492.85</v>
      </c>
      <c r="AB31">
        <v>3309</v>
      </c>
      <c r="AC31">
        <v>64.900000000000006</v>
      </c>
      <c r="AD31">
        <v>114.2</v>
      </c>
      <c r="AE31">
        <v>359.85</v>
      </c>
      <c r="AF31">
        <v>2211.5</v>
      </c>
      <c r="AG31">
        <v>492.5</v>
      </c>
      <c r="AH31">
        <v>354.45</v>
      </c>
      <c r="AI31">
        <v>3142.05</v>
      </c>
      <c r="AJ31">
        <v>4888.6499999999996</v>
      </c>
      <c r="AK31">
        <v>2085.6</v>
      </c>
      <c r="AL31">
        <v>778.35</v>
      </c>
      <c r="AM31">
        <v>1183.55</v>
      </c>
      <c r="AN31">
        <v>2071.3000000000002</v>
      </c>
      <c r="AO31">
        <v>392.6</v>
      </c>
      <c r="AP31">
        <v>453.25</v>
      </c>
      <c r="AQ31">
        <v>96.19</v>
      </c>
      <c r="AR31">
        <v>189.25</v>
      </c>
      <c r="AS31">
        <v>769.15</v>
      </c>
      <c r="AT31">
        <v>465.75</v>
      </c>
      <c r="AU31">
        <v>132.65</v>
      </c>
      <c r="AV31">
        <v>309</v>
      </c>
      <c r="AW31">
        <v>594</v>
      </c>
      <c r="AX31">
        <v>841.95</v>
      </c>
      <c r="AY31">
        <v>1060.5999999999999</v>
      </c>
    </row>
    <row r="32" spans="1:51">
      <c r="A32" t="s">
        <v>32</v>
      </c>
      <c r="B32">
        <v>6743.45</v>
      </c>
      <c r="C32">
        <v>3147.3</v>
      </c>
      <c r="D32">
        <v>297.10000000000002</v>
      </c>
      <c r="E32">
        <v>527.4</v>
      </c>
      <c r="F32">
        <v>171.7</v>
      </c>
      <c r="G32">
        <v>4049.55</v>
      </c>
      <c r="H32">
        <v>901.6</v>
      </c>
      <c r="I32">
        <v>420.95</v>
      </c>
      <c r="J32">
        <v>2234.35</v>
      </c>
      <c r="K32">
        <v>85.1</v>
      </c>
      <c r="L32">
        <v>585.23</v>
      </c>
      <c r="M32">
        <v>2881.1</v>
      </c>
      <c r="N32">
        <v>175.25</v>
      </c>
      <c r="O32">
        <v>1201.3499999999999</v>
      </c>
      <c r="P32">
        <v>2148.0500000000002</v>
      </c>
      <c r="Q32">
        <v>313.55</v>
      </c>
      <c r="R32">
        <v>2543.5500000000002</v>
      </c>
      <c r="S32">
        <v>1268.2</v>
      </c>
      <c r="T32">
        <v>2492.3000000000002</v>
      </c>
      <c r="U32">
        <v>35.97</v>
      </c>
      <c r="V32">
        <v>791.75</v>
      </c>
      <c r="W32">
        <v>3798.15</v>
      </c>
      <c r="X32">
        <v>774.7</v>
      </c>
      <c r="Y32">
        <v>559.4</v>
      </c>
      <c r="Z32">
        <v>15918.65</v>
      </c>
      <c r="AA32">
        <v>499.95</v>
      </c>
      <c r="AB32">
        <v>3278.6</v>
      </c>
      <c r="AC32">
        <v>69.25</v>
      </c>
      <c r="AD32">
        <v>116</v>
      </c>
      <c r="AE32">
        <v>341.75</v>
      </c>
      <c r="AF32">
        <v>1986.4</v>
      </c>
      <c r="AG32">
        <v>424.65</v>
      </c>
      <c r="AH32">
        <v>353.05</v>
      </c>
      <c r="AI32">
        <v>3047.95</v>
      </c>
      <c r="AJ32">
        <v>5187.8</v>
      </c>
      <c r="AK32">
        <v>2202.8000000000002</v>
      </c>
      <c r="AL32">
        <v>744.2</v>
      </c>
      <c r="AM32">
        <v>1078.5999999999999</v>
      </c>
      <c r="AN32">
        <v>2068.25</v>
      </c>
      <c r="AO32">
        <v>354.75</v>
      </c>
      <c r="AP32">
        <v>502.9</v>
      </c>
      <c r="AQ32">
        <v>91.38</v>
      </c>
      <c r="AR32">
        <v>185.4</v>
      </c>
      <c r="AS32">
        <v>811.45</v>
      </c>
      <c r="AT32">
        <v>500.45</v>
      </c>
      <c r="AU32">
        <v>133.30000000000001</v>
      </c>
      <c r="AV32">
        <v>277.75</v>
      </c>
      <c r="AW32">
        <v>607.9</v>
      </c>
      <c r="AX32">
        <v>811.6</v>
      </c>
      <c r="AY32">
        <v>1008.25</v>
      </c>
    </row>
    <row r="33" spans="1:51">
      <c r="A33" t="s">
        <v>33</v>
      </c>
      <c r="B33">
        <v>6839.95</v>
      </c>
      <c r="C33">
        <v>3006.05</v>
      </c>
      <c r="D33">
        <v>279.55</v>
      </c>
      <c r="E33">
        <v>630.20000000000005</v>
      </c>
      <c r="F33">
        <v>191.1</v>
      </c>
      <c r="G33">
        <v>3903.85</v>
      </c>
      <c r="H33">
        <v>944.95</v>
      </c>
      <c r="I33">
        <v>513.1</v>
      </c>
      <c r="J33">
        <v>2080.6999999999998</v>
      </c>
      <c r="K33">
        <v>96.4</v>
      </c>
      <c r="L33">
        <v>619.03</v>
      </c>
      <c r="M33">
        <v>2967</v>
      </c>
      <c r="N33">
        <v>185.25</v>
      </c>
      <c r="O33">
        <v>1100.5</v>
      </c>
      <c r="P33">
        <v>1634.55</v>
      </c>
      <c r="Q33">
        <v>271.3</v>
      </c>
      <c r="R33">
        <v>2458.35</v>
      </c>
      <c r="S33">
        <v>1401.35</v>
      </c>
      <c r="T33">
        <v>2257.25</v>
      </c>
      <c r="U33">
        <v>41.3</v>
      </c>
      <c r="V33">
        <v>741</v>
      </c>
      <c r="W33">
        <v>3726.05</v>
      </c>
      <c r="X33">
        <v>713.55</v>
      </c>
      <c r="Y33">
        <v>574.79999999999995</v>
      </c>
      <c r="Z33">
        <v>15949.55</v>
      </c>
      <c r="AA33">
        <v>532.35</v>
      </c>
      <c r="AB33">
        <v>3487.8</v>
      </c>
      <c r="AC33">
        <v>81.95</v>
      </c>
      <c r="AD33">
        <v>134.35</v>
      </c>
      <c r="AE33">
        <v>355.75</v>
      </c>
      <c r="AF33">
        <v>1899.1</v>
      </c>
      <c r="AG33">
        <v>496.75</v>
      </c>
      <c r="AH33">
        <v>407.8</v>
      </c>
      <c r="AI33">
        <v>3122.8</v>
      </c>
      <c r="AJ33">
        <v>4264.7</v>
      </c>
      <c r="AK33">
        <v>2092</v>
      </c>
      <c r="AL33">
        <v>674.85</v>
      </c>
      <c r="AM33">
        <v>1115.8499999999999</v>
      </c>
      <c r="AN33">
        <v>2117.35</v>
      </c>
      <c r="AO33">
        <v>394.6</v>
      </c>
      <c r="AP33">
        <v>505.95</v>
      </c>
      <c r="AQ33">
        <v>100.66</v>
      </c>
      <c r="AR33">
        <v>212</v>
      </c>
      <c r="AS33">
        <v>827.75</v>
      </c>
      <c r="AT33">
        <v>520.25</v>
      </c>
      <c r="AU33">
        <v>143.19999999999999</v>
      </c>
      <c r="AV33">
        <v>269.8</v>
      </c>
      <c r="AW33">
        <v>606.9</v>
      </c>
      <c r="AX33">
        <v>694.4</v>
      </c>
      <c r="AY33">
        <v>928.6</v>
      </c>
    </row>
    <row r="34" spans="1:51">
      <c r="A34" t="s">
        <v>34</v>
      </c>
      <c r="B34">
        <v>6262.75</v>
      </c>
      <c r="C34">
        <v>2676.5</v>
      </c>
      <c r="D34">
        <v>175.25</v>
      </c>
      <c r="E34">
        <v>523.75</v>
      </c>
      <c r="F34">
        <v>194.15</v>
      </c>
      <c r="G34">
        <v>4117.3</v>
      </c>
      <c r="H34">
        <v>913.45</v>
      </c>
      <c r="I34">
        <v>554.85</v>
      </c>
      <c r="J34">
        <v>2067.1</v>
      </c>
      <c r="K34">
        <v>87</v>
      </c>
      <c r="L34">
        <v>620.59</v>
      </c>
      <c r="M34">
        <v>3004.95</v>
      </c>
      <c r="N34">
        <v>163.1</v>
      </c>
      <c r="O34">
        <v>1043.25</v>
      </c>
      <c r="P34">
        <v>1674.6</v>
      </c>
      <c r="Q34">
        <v>280.95</v>
      </c>
      <c r="R34">
        <v>2416.8000000000002</v>
      </c>
      <c r="S34">
        <v>1365.75</v>
      </c>
      <c r="T34">
        <v>2281.4</v>
      </c>
      <c r="U34">
        <v>36.630000000000003</v>
      </c>
      <c r="V34">
        <v>681.65</v>
      </c>
      <c r="W34">
        <v>3823.6</v>
      </c>
      <c r="X34">
        <v>720.15</v>
      </c>
      <c r="Y34">
        <v>627.1</v>
      </c>
      <c r="Z34">
        <v>16522.2</v>
      </c>
      <c r="AA34">
        <v>428.05</v>
      </c>
      <c r="AB34">
        <v>3251.3</v>
      </c>
      <c r="AC34">
        <v>78.3</v>
      </c>
      <c r="AD34">
        <v>129.25</v>
      </c>
      <c r="AE34">
        <v>315.2</v>
      </c>
      <c r="AF34">
        <v>1715.5</v>
      </c>
      <c r="AG34">
        <v>431.65</v>
      </c>
      <c r="AH34">
        <v>413.8</v>
      </c>
      <c r="AI34">
        <v>2616.5500000000002</v>
      </c>
      <c r="AJ34">
        <v>4521.05</v>
      </c>
      <c r="AK34">
        <v>2063.87</v>
      </c>
      <c r="AL34">
        <v>633.04999999999995</v>
      </c>
      <c r="AM34">
        <v>1032.8</v>
      </c>
      <c r="AN34">
        <v>2209.9</v>
      </c>
      <c r="AO34">
        <v>346.8</v>
      </c>
      <c r="AP34">
        <v>478.15</v>
      </c>
      <c r="AQ34">
        <v>100.29</v>
      </c>
      <c r="AR34">
        <v>191.45</v>
      </c>
      <c r="AS34">
        <v>912.85</v>
      </c>
      <c r="AT34">
        <v>531.70000000000005</v>
      </c>
      <c r="AU34">
        <v>104.65</v>
      </c>
      <c r="AV34">
        <v>220.25</v>
      </c>
      <c r="AW34">
        <v>606.45000000000005</v>
      </c>
      <c r="AX34">
        <v>705.2</v>
      </c>
      <c r="AY34">
        <v>966</v>
      </c>
    </row>
    <row r="35" spans="1:51">
      <c r="A35" t="s">
        <v>35</v>
      </c>
      <c r="B35">
        <v>5838.3</v>
      </c>
      <c r="C35">
        <v>2546.9499999999998</v>
      </c>
      <c r="D35">
        <v>156.25</v>
      </c>
      <c r="E35">
        <v>474.8</v>
      </c>
      <c r="F35">
        <v>194.65</v>
      </c>
      <c r="G35">
        <v>3893.55</v>
      </c>
      <c r="H35">
        <v>943.65</v>
      </c>
      <c r="I35">
        <v>559.85</v>
      </c>
      <c r="J35">
        <v>1704.1</v>
      </c>
      <c r="K35">
        <v>95.8</v>
      </c>
      <c r="L35">
        <v>584.52</v>
      </c>
      <c r="M35">
        <v>2826.05</v>
      </c>
      <c r="N35">
        <v>146.19999999999999</v>
      </c>
      <c r="O35">
        <v>949.85</v>
      </c>
      <c r="P35">
        <v>1349.85</v>
      </c>
      <c r="Q35">
        <v>219.65</v>
      </c>
      <c r="R35">
        <v>1957.9</v>
      </c>
      <c r="S35">
        <v>1360.45</v>
      </c>
      <c r="T35">
        <v>2082.15</v>
      </c>
      <c r="U35">
        <v>32.67</v>
      </c>
      <c r="V35">
        <v>543.4</v>
      </c>
      <c r="W35">
        <v>3603.8</v>
      </c>
      <c r="X35">
        <v>640.25</v>
      </c>
      <c r="Y35">
        <v>549</v>
      </c>
      <c r="Z35">
        <v>17174.45</v>
      </c>
      <c r="AA35">
        <v>387.45</v>
      </c>
      <c r="AB35">
        <v>2831</v>
      </c>
      <c r="AC35">
        <v>81.349999999999994</v>
      </c>
      <c r="AD35">
        <v>132.85</v>
      </c>
      <c r="AE35">
        <v>343.9</v>
      </c>
      <c r="AF35">
        <v>1687.45</v>
      </c>
      <c r="AG35">
        <v>406.65</v>
      </c>
      <c r="AH35">
        <v>374</v>
      </c>
      <c r="AI35">
        <v>2278.9</v>
      </c>
      <c r="AJ35">
        <v>3944.95</v>
      </c>
      <c r="AK35">
        <v>1833.43</v>
      </c>
      <c r="AL35">
        <v>619.70000000000005</v>
      </c>
      <c r="AM35">
        <v>1065.8499999999999</v>
      </c>
      <c r="AN35">
        <v>2180</v>
      </c>
      <c r="AO35">
        <v>351.45</v>
      </c>
      <c r="AP35">
        <v>425.2</v>
      </c>
      <c r="AQ35">
        <v>98.35</v>
      </c>
      <c r="AR35">
        <v>178.45</v>
      </c>
      <c r="AS35">
        <v>806.45</v>
      </c>
      <c r="AT35">
        <v>472.95</v>
      </c>
      <c r="AU35">
        <v>98.25</v>
      </c>
      <c r="AV35">
        <v>189.35</v>
      </c>
      <c r="AW35">
        <v>510.7</v>
      </c>
      <c r="AX35">
        <v>556.85</v>
      </c>
      <c r="AY35">
        <v>735.95</v>
      </c>
    </row>
    <row r="36" spans="1:51">
      <c r="A36" t="s">
        <v>36</v>
      </c>
      <c r="B36">
        <v>5610.8</v>
      </c>
      <c r="C36">
        <v>2360.85</v>
      </c>
      <c r="D36">
        <v>148.35</v>
      </c>
      <c r="E36">
        <v>393.65</v>
      </c>
      <c r="F36">
        <v>197.35</v>
      </c>
      <c r="G36">
        <v>3904.85</v>
      </c>
      <c r="H36">
        <v>932.25</v>
      </c>
      <c r="I36">
        <v>552.6</v>
      </c>
      <c r="J36">
        <v>1464.4</v>
      </c>
      <c r="K36">
        <v>97.85</v>
      </c>
      <c r="L36">
        <v>440.49</v>
      </c>
      <c r="M36">
        <v>2710.5</v>
      </c>
      <c r="N36">
        <v>138.85</v>
      </c>
      <c r="O36">
        <v>890</v>
      </c>
      <c r="P36">
        <v>1356.95</v>
      </c>
      <c r="Q36">
        <v>212.8</v>
      </c>
      <c r="R36">
        <v>1798.85</v>
      </c>
      <c r="S36">
        <v>1224</v>
      </c>
      <c r="T36">
        <v>1972.35</v>
      </c>
      <c r="U36">
        <v>29.52</v>
      </c>
      <c r="V36">
        <v>530.45000000000005</v>
      </c>
      <c r="W36">
        <v>3378.85</v>
      </c>
      <c r="X36">
        <v>648.15</v>
      </c>
      <c r="Y36">
        <v>523.20000000000005</v>
      </c>
      <c r="Z36">
        <v>17540.8</v>
      </c>
      <c r="AA36">
        <v>366.9</v>
      </c>
      <c r="AB36">
        <v>1953.65</v>
      </c>
      <c r="AC36">
        <v>83.2</v>
      </c>
      <c r="AD36">
        <v>141.30000000000001</v>
      </c>
      <c r="AE36">
        <v>323.8</v>
      </c>
      <c r="AF36">
        <v>1683.1</v>
      </c>
      <c r="AG36">
        <v>384.95</v>
      </c>
      <c r="AH36">
        <v>342.8</v>
      </c>
      <c r="AI36">
        <v>2390.1</v>
      </c>
      <c r="AJ36">
        <v>4071.25</v>
      </c>
      <c r="AK36">
        <v>1654.84</v>
      </c>
      <c r="AL36">
        <v>589.20000000000005</v>
      </c>
      <c r="AM36">
        <v>951.65</v>
      </c>
      <c r="AN36">
        <v>2057.35</v>
      </c>
      <c r="AO36">
        <v>331.95</v>
      </c>
      <c r="AP36">
        <v>405.85</v>
      </c>
      <c r="AQ36">
        <v>88.62</v>
      </c>
      <c r="AR36">
        <v>161.30000000000001</v>
      </c>
      <c r="AS36">
        <v>768.65</v>
      </c>
      <c r="AT36">
        <v>474.25</v>
      </c>
      <c r="AU36">
        <v>87</v>
      </c>
      <c r="AV36">
        <v>184.2</v>
      </c>
      <c r="AW36">
        <v>436.35</v>
      </c>
      <c r="AX36">
        <v>550.25</v>
      </c>
      <c r="AY36">
        <v>691</v>
      </c>
    </row>
    <row r="37" spans="1:51">
      <c r="A37" t="s">
        <v>37</v>
      </c>
      <c r="B37">
        <v>5358.8</v>
      </c>
      <c r="C37">
        <v>2166.6999999999998</v>
      </c>
      <c r="D37">
        <v>141.4</v>
      </c>
      <c r="E37">
        <v>468.15</v>
      </c>
      <c r="F37">
        <v>182.05</v>
      </c>
      <c r="G37">
        <v>3534.3</v>
      </c>
      <c r="H37">
        <v>897.55</v>
      </c>
      <c r="I37">
        <v>514.29999999999995</v>
      </c>
      <c r="J37">
        <v>1452.23</v>
      </c>
      <c r="K37">
        <v>95.05</v>
      </c>
      <c r="L37">
        <v>510.43</v>
      </c>
      <c r="M37">
        <v>2623.3</v>
      </c>
      <c r="N37">
        <v>130.19999999999999</v>
      </c>
      <c r="O37">
        <v>970.05</v>
      </c>
      <c r="P37">
        <v>1394.35</v>
      </c>
      <c r="Q37">
        <v>190.95</v>
      </c>
      <c r="R37">
        <v>1592.95</v>
      </c>
      <c r="S37">
        <v>1357.2</v>
      </c>
      <c r="T37">
        <v>2014.45</v>
      </c>
      <c r="U37">
        <v>29.83</v>
      </c>
      <c r="V37">
        <v>546.25</v>
      </c>
      <c r="W37">
        <v>3165.75</v>
      </c>
      <c r="X37">
        <v>589.6</v>
      </c>
      <c r="Y37">
        <v>501.05</v>
      </c>
      <c r="Z37">
        <v>17924.650000000001</v>
      </c>
      <c r="AA37">
        <v>351.6</v>
      </c>
      <c r="AB37">
        <v>2318.1</v>
      </c>
      <c r="AC37">
        <v>79.900000000000006</v>
      </c>
      <c r="AD37">
        <v>148.5</v>
      </c>
      <c r="AE37">
        <v>290.10000000000002</v>
      </c>
      <c r="AF37">
        <v>1758.7</v>
      </c>
      <c r="AG37">
        <v>444.9</v>
      </c>
      <c r="AH37">
        <v>370</v>
      </c>
      <c r="AI37">
        <v>2332.9</v>
      </c>
      <c r="AJ37">
        <v>3936.3</v>
      </c>
      <c r="AK37">
        <v>1470.8</v>
      </c>
      <c r="AL37">
        <v>504.9</v>
      </c>
      <c r="AM37">
        <v>1001.8</v>
      </c>
      <c r="AN37">
        <v>2195</v>
      </c>
      <c r="AO37">
        <v>380.15</v>
      </c>
      <c r="AP37">
        <v>420.05</v>
      </c>
      <c r="AQ37">
        <v>91.15</v>
      </c>
      <c r="AR37">
        <v>190.5</v>
      </c>
      <c r="AS37">
        <v>726.85</v>
      </c>
      <c r="AT37">
        <v>464.45</v>
      </c>
      <c r="AU37">
        <v>93.25</v>
      </c>
      <c r="AV37">
        <v>180.65</v>
      </c>
      <c r="AW37">
        <v>366.65</v>
      </c>
      <c r="AX37">
        <v>543.54999999999995</v>
      </c>
      <c r="AY37">
        <v>715.5</v>
      </c>
    </row>
    <row r="38" spans="1:51">
      <c r="A38" t="s">
        <v>38</v>
      </c>
      <c r="B38">
        <v>4288.3</v>
      </c>
      <c r="C38">
        <v>1596.45</v>
      </c>
      <c r="D38">
        <v>137.6</v>
      </c>
      <c r="E38">
        <v>351.3</v>
      </c>
      <c r="F38">
        <v>171.7</v>
      </c>
      <c r="G38">
        <v>3244.85</v>
      </c>
      <c r="H38">
        <v>808.5</v>
      </c>
      <c r="I38">
        <v>440.9</v>
      </c>
      <c r="J38">
        <v>1103.29</v>
      </c>
      <c r="K38">
        <v>84.2</v>
      </c>
      <c r="L38">
        <v>459.12</v>
      </c>
      <c r="M38">
        <v>2022.35</v>
      </c>
      <c r="N38">
        <v>95.7</v>
      </c>
      <c r="O38">
        <v>933.7</v>
      </c>
      <c r="P38">
        <v>1139.05</v>
      </c>
      <c r="Q38">
        <v>196.7</v>
      </c>
      <c r="R38">
        <v>1428.85</v>
      </c>
      <c r="S38">
        <v>1296.05</v>
      </c>
      <c r="T38">
        <v>1826.1</v>
      </c>
      <c r="U38">
        <v>26.96</v>
      </c>
      <c r="V38">
        <v>565.5</v>
      </c>
      <c r="W38">
        <v>2688.95</v>
      </c>
      <c r="X38">
        <v>422.85</v>
      </c>
      <c r="Y38">
        <v>441.35</v>
      </c>
      <c r="Z38">
        <v>16300.6</v>
      </c>
      <c r="AA38">
        <v>294.85000000000002</v>
      </c>
      <c r="AB38">
        <v>2215.8000000000002</v>
      </c>
      <c r="AC38">
        <v>68.3</v>
      </c>
      <c r="AD38">
        <v>140.05000000000001</v>
      </c>
      <c r="AE38">
        <v>251.3</v>
      </c>
      <c r="AF38">
        <v>1666.5</v>
      </c>
      <c r="AG38">
        <v>379</v>
      </c>
      <c r="AH38">
        <v>316.89999999999998</v>
      </c>
      <c r="AI38">
        <v>1989.05</v>
      </c>
      <c r="AJ38">
        <v>3120.75</v>
      </c>
      <c r="AK38">
        <v>1309.5899999999999</v>
      </c>
      <c r="AL38">
        <v>476.1</v>
      </c>
      <c r="AM38">
        <v>861.9</v>
      </c>
      <c r="AN38">
        <v>2298.5</v>
      </c>
      <c r="AO38">
        <v>323.75</v>
      </c>
      <c r="AP38">
        <v>326.5</v>
      </c>
      <c r="AQ38">
        <v>89.49</v>
      </c>
      <c r="AR38">
        <v>196.85</v>
      </c>
      <c r="AS38">
        <v>641</v>
      </c>
      <c r="AT38">
        <v>352.3</v>
      </c>
      <c r="AU38">
        <v>71.05</v>
      </c>
      <c r="AV38">
        <v>146.25</v>
      </c>
      <c r="AW38">
        <v>284.95</v>
      </c>
      <c r="AX38">
        <v>436.4</v>
      </c>
      <c r="AY38">
        <v>641.5</v>
      </c>
    </row>
    <row r="39" spans="1:51">
      <c r="A39" t="s">
        <v>39</v>
      </c>
      <c r="B39">
        <v>6283.1</v>
      </c>
      <c r="C39">
        <v>2051.75</v>
      </c>
      <c r="D39">
        <v>218.65</v>
      </c>
      <c r="E39">
        <v>1104.05</v>
      </c>
      <c r="F39">
        <v>197.55</v>
      </c>
      <c r="G39">
        <v>4219.6000000000004</v>
      </c>
      <c r="H39">
        <v>1187.55</v>
      </c>
      <c r="I39">
        <v>523.5</v>
      </c>
      <c r="J39">
        <v>1316.17</v>
      </c>
      <c r="K39">
        <v>106.55</v>
      </c>
      <c r="L39">
        <v>905.08</v>
      </c>
      <c r="M39">
        <v>2890</v>
      </c>
      <c r="N39">
        <v>155.9</v>
      </c>
      <c r="O39">
        <v>1254.5</v>
      </c>
      <c r="P39">
        <v>1735.8</v>
      </c>
      <c r="Q39">
        <v>221.45</v>
      </c>
      <c r="R39">
        <v>1910.15</v>
      </c>
      <c r="S39">
        <v>1620.35</v>
      </c>
      <c r="T39">
        <v>2000.15</v>
      </c>
      <c r="U39">
        <v>38.17</v>
      </c>
      <c r="V39">
        <v>744.4</v>
      </c>
      <c r="W39">
        <v>2970.2</v>
      </c>
      <c r="X39">
        <v>402.1</v>
      </c>
      <c r="Y39">
        <v>544.1</v>
      </c>
      <c r="Z39">
        <v>15778.85</v>
      </c>
      <c r="AA39">
        <v>346.15</v>
      </c>
      <c r="AB39">
        <v>4465.8500000000004</v>
      </c>
      <c r="AC39">
        <v>91.95</v>
      </c>
      <c r="AD39">
        <v>168.4</v>
      </c>
      <c r="AE39">
        <v>342.2</v>
      </c>
      <c r="AF39">
        <v>1797.95</v>
      </c>
      <c r="AG39">
        <v>697.3</v>
      </c>
      <c r="AH39">
        <v>426.35</v>
      </c>
      <c r="AI39">
        <v>2106.9499999999998</v>
      </c>
      <c r="AJ39">
        <v>2927.1</v>
      </c>
      <c r="AK39">
        <v>1660.23</v>
      </c>
      <c r="AL39">
        <v>687.2</v>
      </c>
      <c r="AM39">
        <v>1177.6500000000001</v>
      </c>
      <c r="AN39">
        <v>2174.75</v>
      </c>
      <c r="AO39">
        <v>497.25</v>
      </c>
      <c r="AP39">
        <v>519.70000000000005</v>
      </c>
      <c r="AQ39">
        <v>102.09</v>
      </c>
      <c r="AR39">
        <v>303</v>
      </c>
      <c r="AS39">
        <v>890.4</v>
      </c>
      <c r="AT39">
        <v>372.9</v>
      </c>
      <c r="AU39">
        <v>128.94999999999999</v>
      </c>
      <c r="AV39">
        <v>235.7</v>
      </c>
      <c r="AW39">
        <v>457.05</v>
      </c>
      <c r="AX39">
        <v>534.35</v>
      </c>
      <c r="AY39">
        <v>731.7</v>
      </c>
    </row>
    <row r="40" spans="1:51">
      <c r="A40" t="s">
        <v>40</v>
      </c>
      <c r="B40">
        <v>6913.5</v>
      </c>
      <c r="C40">
        <v>2501.85</v>
      </c>
      <c r="D40">
        <v>229.45</v>
      </c>
      <c r="E40">
        <v>1258.8499999999999</v>
      </c>
      <c r="F40">
        <v>235.15</v>
      </c>
      <c r="G40">
        <v>4416.1000000000004</v>
      </c>
      <c r="H40">
        <v>1369.3</v>
      </c>
      <c r="I40">
        <v>496.45</v>
      </c>
      <c r="J40">
        <v>1398.39</v>
      </c>
      <c r="K40">
        <v>112.85</v>
      </c>
      <c r="L40">
        <v>944.14</v>
      </c>
      <c r="M40">
        <v>3180.05</v>
      </c>
      <c r="N40">
        <v>189.35</v>
      </c>
      <c r="O40">
        <v>1187.75</v>
      </c>
      <c r="P40">
        <v>1660.2</v>
      </c>
      <c r="Q40">
        <v>236.8</v>
      </c>
      <c r="R40">
        <v>1940.25</v>
      </c>
      <c r="S40">
        <v>1691.75</v>
      </c>
      <c r="T40">
        <v>2079.0500000000002</v>
      </c>
      <c r="U40">
        <v>43.87</v>
      </c>
      <c r="V40">
        <v>796.6</v>
      </c>
      <c r="W40">
        <v>3200.7</v>
      </c>
      <c r="X40">
        <v>446.9</v>
      </c>
      <c r="Y40">
        <v>599.20000000000005</v>
      </c>
      <c r="Z40">
        <v>15359.45</v>
      </c>
      <c r="AA40">
        <v>383.4</v>
      </c>
      <c r="AB40">
        <v>4365.8999999999996</v>
      </c>
      <c r="AC40">
        <v>108.95</v>
      </c>
      <c r="AD40">
        <v>181.7</v>
      </c>
      <c r="AE40">
        <v>369.4</v>
      </c>
      <c r="AF40">
        <v>1795.65</v>
      </c>
      <c r="AG40">
        <v>729.3</v>
      </c>
      <c r="AH40">
        <v>456.95</v>
      </c>
      <c r="AI40">
        <v>1952.3</v>
      </c>
      <c r="AJ40">
        <v>3114.5</v>
      </c>
      <c r="AK40">
        <v>2028.93</v>
      </c>
      <c r="AL40">
        <v>778.9</v>
      </c>
      <c r="AM40">
        <v>1226.3</v>
      </c>
      <c r="AN40">
        <v>2034.25</v>
      </c>
      <c r="AO40">
        <v>525.65</v>
      </c>
      <c r="AP40">
        <v>526.54999999999995</v>
      </c>
      <c r="AQ40">
        <v>105.1</v>
      </c>
      <c r="AR40">
        <v>318.45</v>
      </c>
      <c r="AS40">
        <v>994.1</v>
      </c>
      <c r="AT40">
        <v>434.3</v>
      </c>
      <c r="AU40">
        <v>176.6</v>
      </c>
      <c r="AV40">
        <v>250.7</v>
      </c>
      <c r="AW40">
        <v>567.15</v>
      </c>
      <c r="AX40">
        <v>591.4</v>
      </c>
      <c r="AY40">
        <v>775.95</v>
      </c>
    </row>
    <row r="41" spans="1:51">
      <c r="A41" t="s">
        <v>41</v>
      </c>
      <c r="B41">
        <v>7368.6</v>
      </c>
      <c r="C41">
        <v>2443.0500000000002</v>
      </c>
      <c r="D41">
        <v>208.35</v>
      </c>
      <c r="E41">
        <v>1510</v>
      </c>
      <c r="F41">
        <v>237.7</v>
      </c>
      <c r="G41">
        <v>4046.05</v>
      </c>
      <c r="H41">
        <v>1298.2</v>
      </c>
      <c r="I41">
        <v>455.8</v>
      </c>
      <c r="J41">
        <v>1499.83</v>
      </c>
      <c r="K41">
        <v>119.05</v>
      </c>
      <c r="L41">
        <v>939.34</v>
      </c>
      <c r="M41">
        <v>3185</v>
      </c>
      <c r="N41">
        <v>216.15</v>
      </c>
      <c r="O41">
        <v>1187.95</v>
      </c>
      <c r="P41">
        <v>1442</v>
      </c>
      <c r="Q41">
        <v>245.8</v>
      </c>
      <c r="R41">
        <v>1750.5</v>
      </c>
      <c r="S41">
        <v>1684.35</v>
      </c>
      <c r="T41">
        <v>2161.6999999999998</v>
      </c>
      <c r="U41">
        <v>47.21</v>
      </c>
      <c r="V41">
        <v>762.3</v>
      </c>
      <c r="W41">
        <v>3027.8</v>
      </c>
      <c r="X41">
        <v>478.2</v>
      </c>
      <c r="Y41">
        <v>626.04999999999995</v>
      </c>
      <c r="Z41">
        <v>14785.35</v>
      </c>
      <c r="AA41">
        <v>321.35000000000002</v>
      </c>
      <c r="AB41">
        <v>4234.75</v>
      </c>
      <c r="AC41">
        <v>128.80000000000001</v>
      </c>
      <c r="AD41">
        <v>211.35</v>
      </c>
      <c r="AE41">
        <v>366</v>
      </c>
      <c r="AF41">
        <v>1784.95</v>
      </c>
      <c r="AG41">
        <v>754.1</v>
      </c>
      <c r="AH41">
        <v>491.55</v>
      </c>
      <c r="AI41">
        <v>1845.8</v>
      </c>
      <c r="AJ41">
        <v>2874.55</v>
      </c>
      <c r="AK41">
        <v>2251.52</v>
      </c>
      <c r="AL41">
        <v>743.65</v>
      </c>
      <c r="AM41">
        <v>1272.0999999999999</v>
      </c>
      <c r="AN41">
        <v>1923</v>
      </c>
      <c r="AO41">
        <v>538.9</v>
      </c>
      <c r="AP41">
        <v>584.5</v>
      </c>
      <c r="AQ41">
        <v>107.02</v>
      </c>
      <c r="AR41">
        <v>333.75</v>
      </c>
      <c r="AS41">
        <v>961.6</v>
      </c>
      <c r="AT41">
        <v>432.55</v>
      </c>
      <c r="AU41">
        <v>185.15</v>
      </c>
      <c r="AV41">
        <v>270.05</v>
      </c>
      <c r="AW41">
        <v>531.54999999999995</v>
      </c>
      <c r="AX41">
        <v>568.1</v>
      </c>
      <c r="AY41">
        <v>731.15</v>
      </c>
    </row>
    <row r="42" spans="1:51">
      <c r="A42" t="s">
        <v>42</v>
      </c>
      <c r="B42">
        <v>7245.85</v>
      </c>
      <c r="C42">
        <v>2433.5500000000002</v>
      </c>
      <c r="D42">
        <v>214.9</v>
      </c>
      <c r="E42">
        <v>1569.1</v>
      </c>
      <c r="F42">
        <v>246.4</v>
      </c>
      <c r="G42">
        <v>4259.1000000000004</v>
      </c>
      <c r="H42">
        <v>1330.55</v>
      </c>
      <c r="I42">
        <v>442.45</v>
      </c>
      <c r="J42">
        <v>1536.58</v>
      </c>
      <c r="K42">
        <v>116.35</v>
      </c>
      <c r="L42">
        <v>911.03</v>
      </c>
      <c r="M42">
        <v>3176</v>
      </c>
      <c r="N42">
        <v>200.15</v>
      </c>
      <c r="O42">
        <v>1159.7</v>
      </c>
      <c r="P42">
        <v>1441.2</v>
      </c>
      <c r="Q42">
        <v>237.7</v>
      </c>
      <c r="R42">
        <v>1689.65</v>
      </c>
      <c r="S42">
        <v>1615.2</v>
      </c>
      <c r="T42">
        <v>2053.25</v>
      </c>
      <c r="U42">
        <v>42.75</v>
      </c>
      <c r="V42">
        <v>761.45</v>
      </c>
      <c r="W42">
        <v>3057.7</v>
      </c>
      <c r="X42">
        <v>466.7</v>
      </c>
      <c r="Y42">
        <v>571.5</v>
      </c>
      <c r="Z42">
        <v>14453.95</v>
      </c>
      <c r="AA42">
        <v>323.14999999999998</v>
      </c>
      <c r="AB42">
        <v>4074.2</v>
      </c>
      <c r="AC42">
        <v>131.75</v>
      </c>
      <c r="AD42">
        <v>205.25</v>
      </c>
      <c r="AE42">
        <v>382.05</v>
      </c>
      <c r="AF42">
        <v>1706.15</v>
      </c>
      <c r="AG42">
        <v>739.05</v>
      </c>
      <c r="AH42">
        <v>511.55</v>
      </c>
      <c r="AI42">
        <v>1786.2</v>
      </c>
      <c r="AJ42">
        <v>2913.85</v>
      </c>
      <c r="AK42">
        <v>2288.14</v>
      </c>
      <c r="AL42">
        <v>787.05</v>
      </c>
      <c r="AM42">
        <v>1274.95</v>
      </c>
      <c r="AN42">
        <v>2035.3</v>
      </c>
      <c r="AO42">
        <v>512.6</v>
      </c>
      <c r="AP42">
        <v>573.25</v>
      </c>
      <c r="AQ42">
        <v>108.73</v>
      </c>
      <c r="AR42">
        <v>341.85</v>
      </c>
      <c r="AS42">
        <v>960.05</v>
      </c>
      <c r="AT42">
        <v>449.85</v>
      </c>
      <c r="AU42">
        <v>161.5</v>
      </c>
      <c r="AV42">
        <v>261.55</v>
      </c>
      <c r="AW42">
        <v>530.54999999999995</v>
      </c>
      <c r="AX42">
        <v>563.83000000000004</v>
      </c>
      <c r="AY42">
        <v>696.35</v>
      </c>
    </row>
    <row r="43" spans="1:51">
      <c r="A43" t="s">
        <v>43</v>
      </c>
      <c r="B43">
        <v>7559.4</v>
      </c>
      <c r="C43">
        <v>2704.2</v>
      </c>
      <c r="D43">
        <v>199.65</v>
      </c>
      <c r="E43">
        <v>1313.2</v>
      </c>
      <c r="F43">
        <v>257.64999999999998</v>
      </c>
      <c r="G43">
        <v>4143.2</v>
      </c>
      <c r="H43">
        <v>1473.05</v>
      </c>
      <c r="I43">
        <v>374.25</v>
      </c>
      <c r="J43">
        <v>1450.6</v>
      </c>
      <c r="K43">
        <v>122.4</v>
      </c>
      <c r="L43">
        <v>813.43</v>
      </c>
      <c r="M43">
        <v>3247.35</v>
      </c>
      <c r="N43">
        <v>187.9</v>
      </c>
      <c r="O43">
        <v>1331.2</v>
      </c>
      <c r="P43">
        <v>1484.8</v>
      </c>
      <c r="Q43">
        <v>259.3</v>
      </c>
      <c r="R43">
        <v>1721.85</v>
      </c>
      <c r="S43">
        <v>1574.5</v>
      </c>
      <c r="T43">
        <v>2269.65</v>
      </c>
      <c r="U43">
        <v>38.06</v>
      </c>
      <c r="V43">
        <v>739</v>
      </c>
      <c r="W43">
        <v>3266.6</v>
      </c>
      <c r="X43">
        <v>466.85</v>
      </c>
      <c r="Y43">
        <v>626.20000000000005</v>
      </c>
      <c r="Z43">
        <v>14947</v>
      </c>
      <c r="AA43">
        <v>317</v>
      </c>
      <c r="AB43">
        <v>4027.55</v>
      </c>
      <c r="AC43">
        <v>141.69999999999999</v>
      </c>
      <c r="AD43">
        <v>207.55</v>
      </c>
      <c r="AE43">
        <v>395.8</v>
      </c>
      <c r="AF43">
        <v>1809.6</v>
      </c>
      <c r="AG43">
        <v>736.35</v>
      </c>
      <c r="AH43">
        <v>526.6</v>
      </c>
      <c r="AI43">
        <v>1755.05</v>
      </c>
      <c r="AJ43">
        <v>2783.2</v>
      </c>
      <c r="AK43">
        <v>2253.81</v>
      </c>
      <c r="AL43">
        <v>768.75</v>
      </c>
      <c r="AM43">
        <v>1230.3499999999999</v>
      </c>
      <c r="AN43">
        <v>2175.35</v>
      </c>
      <c r="AO43">
        <v>463.05</v>
      </c>
      <c r="AP43">
        <v>596.45000000000005</v>
      </c>
      <c r="AQ43">
        <v>111.57</v>
      </c>
      <c r="AR43">
        <v>312.39999999999998</v>
      </c>
      <c r="AS43">
        <v>991.5</v>
      </c>
      <c r="AT43">
        <v>433.4</v>
      </c>
      <c r="AU43">
        <v>177.7</v>
      </c>
      <c r="AV43">
        <v>228</v>
      </c>
      <c r="AW43">
        <v>606.45000000000005</v>
      </c>
      <c r="AX43">
        <v>581.38</v>
      </c>
      <c r="AY43">
        <v>685.6</v>
      </c>
    </row>
    <row r="44" spans="1:51">
      <c r="A44" t="s">
        <v>44</v>
      </c>
      <c r="B44">
        <v>6715.8</v>
      </c>
      <c r="C44">
        <v>2704.75</v>
      </c>
      <c r="D44">
        <v>145.85</v>
      </c>
      <c r="E44">
        <v>1383.55</v>
      </c>
      <c r="F44">
        <v>259.85000000000002</v>
      </c>
      <c r="G44">
        <v>4341.25</v>
      </c>
      <c r="H44">
        <v>1474.25</v>
      </c>
      <c r="I44">
        <v>367.05</v>
      </c>
      <c r="J44">
        <v>1319.74</v>
      </c>
      <c r="K44">
        <v>117.5</v>
      </c>
      <c r="L44">
        <v>851.3</v>
      </c>
      <c r="M44">
        <v>2941.8</v>
      </c>
      <c r="N44">
        <v>191.35</v>
      </c>
      <c r="O44">
        <v>1273.05</v>
      </c>
      <c r="P44">
        <v>1395.5</v>
      </c>
      <c r="Q44">
        <v>239.8</v>
      </c>
      <c r="R44">
        <v>1511.25</v>
      </c>
      <c r="S44">
        <v>1644.45</v>
      </c>
      <c r="T44">
        <v>2099.3000000000002</v>
      </c>
      <c r="U44">
        <v>36.049999999999997</v>
      </c>
      <c r="V44">
        <v>714.5</v>
      </c>
      <c r="W44">
        <v>2944.15</v>
      </c>
      <c r="X44">
        <v>425.5</v>
      </c>
      <c r="Y44">
        <v>601.15</v>
      </c>
      <c r="Z44">
        <v>13889.65</v>
      </c>
      <c r="AA44">
        <v>276</v>
      </c>
      <c r="AB44">
        <v>4046.05</v>
      </c>
      <c r="AC44">
        <v>131.80000000000001</v>
      </c>
      <c r="AD44">
        <v>199.85</v>
      </c>
      <c r="AE44">
        <v>413.95</v>
      </c>
      <c r="AF44">
        <v>1762.15</v>
      </c>
      <c r="AG44">
        <v>685</v>
      </c>
      <c r="AH44">
        <v>470.1</v>
      </c>
      <c r="AI44">
        <v>1665.5</v>
      </c>
      <c r="AJ44">
        <v>2702.25</v>
      </c>
      <c r="AK44">
        <v>1776.52</v>
      </c>
      <c r="AL44">
        <v>730.1</v>
      </c>
      <c r="AM44">
        <v>1227.45</v>
      </c>
      <c r="AN44">
        <v>1981.95</v>
      </c>
      <c r="AO44">
        <v>433.7</v>
      </c>
      <c r="AP44">
        <v>603.95000000000005</v>
      </c>
      <c r="AQ44">
        <v>111.97</v>
      </c>
      <c r="AR44">
        <v>270.8</v>
      </c>
      <c r="AS44">
        <v>846.4</v>
      </c>
      <c r="AT44">
        <v>389.45</v>
      </c>
      <c r="AU44">
        <v>117.45</v>
      </c>
      <c r="AV44">
        <v>229.95</v>
      </c>
      <c r="AW44">
        <v>547.15</v>
      </c>
      <c r="AX44">
        <v>540.29999999999995</v>
      </c>
      <c r="AY44">
        <v>805.65</v>
      </c>
    </row>
    <row r="45" spans="1:51">
      <c r="A45" t="s">
        <v>45</v>
      </c>
      <c r="B45">
        <v>6123.75</v>
      </c>
      <c r="C45">
        <v>2572.0500000000002</v>
      </c>
      <c r="D45">
        <v>137.35</v>
      </c>
      <c r="E45">
        <v>1395.75</v>
      </c>
      <c r="F45">
        <v>245.65</v>
      </c>
      <c r="G45">
        <v>4052.25</v>
      </c>
      <c r="H45">
        <v>1328.25</v>
      </c>
      <c r="I45">
        <v>346.8</v>
      </c>
      <c r="J45">
        <v>1236.83</v>
      </c>
      <c r="K45">
        <v>121.65</v>
      </c>
      <c r="L45">
        <v>711.96</v>
      </c>
      <c r="M45">
        <v>2788.3</v>
      </c>
      <c r="N45">
        <v>184.45</v>
      </c>
      <c r="O45">
        <v>1105.0999999999999</v>
      </c>
      <c r="P45">
        <v>1508.15</v>
      </c>
      <c r="Q45">
        <v>254.4</v>
      </c>
      <c r="R45">
        <v>1626.45</v>
      </c>
      <c r="S45">
        <v>1431.45</v>
      </c>
      <c r="T45">
        <v>2259.6</v>
      </c>
      <c r="U45">
        <v>34.49</v>
      </c>
      <c r="V45">
        <v>693.65</v>
      </c>
      <c r="W45">
        <v>2701.65</v>
      </c>
      <c r="X45">
        <v>472.45</v>
      </c>
      <c r="Y45">
        <v>557.15</v>
      </c>
      <c r="Z45">
        <v>12875.2</v>
      </c>
      <c r="AA45">
        <v>278.5</v>
      </c>
      <c r="AB45">
        <v>3332.5</v>
      </c>
      <c r="AC45">
        <v>121.2</v>
      </c>
      <c r="AD45">
        <v>184.75</v>
      </c>
      <c r="AE45">
        <v>365.7</v>
      </c>
      <c r="AF45">
        <v>1616.2</v>
      </c>
      <c r="AG45">
        <v>663.9</v>
      </c>
      <c r="AH45">
        <v>355.25</v>
      </c>
      <c r="AI45">
        <v>1625.4</v>
      </c>
      <c r="AJ45">
        <v>2557.5</v>
      </c>
      <c r="AK45">
        <v>1625.84</v>
      </c>
      <c r="AL45">
        <v>710.95</v>
      </c>
      <c r="AM45">
        <v>1113.97</v>
      </c>
      <c r="AN45">
        <v>1881.9</v>
      </c>
      <c r="AO45">
        <v>409.65</v>
      </c>
      <c r="AP45">
        <v>563.20000000000005</v>
      </c>
      <c r="AQ45">
        <v>112.78</v>
      </c>
      <c r="AR45">
        <v>273.85000000000002</v>
      </c>
      <c r="AS45">
        <v>838.7</v>
      </c>
      <c r="AT45">
        <v>450.4</v>
      </c>
      <c r="AU45">
        <v>116.7</v>
      </c>
      <c r="AV45">
        <v>217.45</v>
      </c>
      <c r="AW45">
        <v>528.79999999999995</v>
      </c>
      <c r="AX45">
        <v>550.16999999999996</v>
      </c>
      <c r="AY45">
        <v>814.9</v>
      </c>
    </row>
    <row r="46" spans="1:51">
      <c r="A46" t="s">
        <v>46</v>
      </c>
      <c r="B46">
        <v>5469.7</v>
      </c>
      <c r="C46">
        <v>2356.1</v>
      </c>
      <c r="D46">
        <v>128.80000000000001</v>
      </c>
      <c r="E46">
        <v>1412.85</v>
      </c>
      <c r="F46">
        <v>270.2</v>
      </c>
      <c r="G46">
        <v>4346.8999999999996</v>
      </c>
      <c r="H46">
        <v>1387.3</v>
      </c>
      <c r="I46">
        <v>337.6</v>
      </c>
      <c r="J46">
        <v>1155.3</v>
      </c>
      <c r="K46">
        <v>126.55</v>
      </c>
      <c r="L46">
        <v>709.78</v>
      </c>
      <c r="M46">
        <v>2516.5</v>
      </c>
      <c r="N46">
        <v>190.55</v>
      </c>
      <c r="O46">
        <v>1056.3499999999999</v>
      </c>
      <c r="P46">
        <v>1351.6</v>
      </c>
      <c r="Q46">
        <v>265.3</v>
      </c>
      <c r="R46">
        <v>1513.6</v>
      </c>
      <c r="S46">
        <v>1519.55</v>
      </c>
      <c r="T46">
        <v>2205.6999999999998</v>
      </c>
      <c r="U46">
        <v>43.21</v>
      </c>
      <c r="V46">
        <v>636.25</v>
      </c>
      <c r="W46">
        <v>2605</v>
      </c>
      <c r="X46">
        <v>521.1</v>
      </c>
      <c r="Y46">
        <v>493.5</v>
      </c>
      <c r="Z46">
        <v>11675.9</v>
      </c>
      <c r="AA46">
        <v>251.6</v>
      </c>
      <c r="AB46">
        <v>3252.05</v>
      </c>
      <c r="AC46">
        <v>138.85</v>
      </c>
      <c r="AD46">
        <v>204.45</v>
      </c>
      <c r="AE46">
        <v>377.55</v>
      </c>
      <c r="AF46">
        <v>1521.1</v>
      </c>
      <c r="AG46">
        <v>674.1</v>
      </c>
      <c r="AH46">
        <v>345.5</v>
      </c>
      <c r="AI46">
        <v>1633.75</v>
      </c>
      <c r="AJ46">
        <v>2574.6</v>
      </c>
      <c r="AK46">
        <v>1634.81</v>
      </c>
      <c r="AL46">
        <v>788.35</v>
      </c>
      <c r="AM46">
        <v>1125.82</v>
      </c>
      <c r="AN46">
        <v>1726.65</v>
      </c>
      <c r="AO46">
        <v>424.6</v>
      </c>
      <c r="AP46">
        <v>595.25</v>
      </c>
      <c r="AQ46">
        <v>118.58</v>
      </c>
      <c r="AR46">
        <v>332.2</v>
      </c>
      <c r="AS46">
        <v>797.55</v>
      </c>
      <c r="AT46">
        <v>426.75</v>
      </c>
      <c r="AU46">
        <v>135.6</v>
      </c>
      <c r="AV46">
        <v>237.45</v>
      </c>
      <c r="AW46">
        <v>550</v>
      </c>
      <c r="AX46">
        <v>517.28</v>
      </c>
      <c r="AY46">
        <v>793.65</v>
      </c>
    </row>
    <row r="47" spans="1:51">
      <c r="A47" t="s">
        <v>47</v>
      </c>
      <c r="B47">
        <v>6534.65</v>
      </c>
      <c r="C47">
        <v>2581.5</v>
      </c>
      <c r="D47">
        <v>150.5</v>
      </c>
      <c r="E47">
        <v>1410.5</v>
      </c>
      <c r="F47">
        <v>273.85000000000002</v>
      </c>
      <c r="G47">
        <v>4555.8500000000004</v>
      </c>
      <c r="H47">
        <v>1553.2</v>
      </c>
      <c r="I47">
        <v>346.65</v>
      </c>
      <c r="J47">
        <v>1241.33</v>
      </c>
      <c r="K47">
        <v>141.35</v>
      </c>
      <c r="L47">
        <v>852.47</v>
      </c>
      <c r="M47">
        <v>2827.05</v>
      </c>
      <c r="N47">
        <v>207.05</v>
      </c>
      <c r="O47">
        <v>1334.7</v>
      </c>
      <c r="P47">
        <v>1359.2</v>
      </c>
      <c r="Q47">
        <v>280.5</v>
      </c>
      <c r="R47">
        <v>1829.45</v>
      </c>
      <c r="S47">
        <v>1477.1</v>
      </c>
      <c r="T47">
        <v>2227.1999999999998</v>
      </c>
      <c r="U47">
        <v>50.44</v>
      </c>
      <c r="V47">
        <v>706.6</v>
      </c>
      <c r="W47">
        <v>2743.7</v>
      </c>
      <c r="X47">
        <v>553.45000000000005</v>
      </c>
      <c r="Y47">
        <v>464.05</v>
      </c>
      <c r="Z47">
        <v>11912.6</v>
      </c>
      <c r="AA47">
        <v>269.7</v>
      </c>
      <c r="AB47">
        <v>3681.1</v>
      </c>
      <c r="AC47">
        <v>167.75</v>
      </c>
      <c r="AD47">
        <v>253.8</v>
      </c>
      <c r="AE47">
        <v>410.2</v>
      </c>
      <c r="AF47">
        <v>1358.15</v>
      </c>
      <c r="AG47">
        <v>808.55</v>
      </c>
      <c r="AH47">
        <v>392.45</v>
      </c>
      <c r="AI47">
        <v>1596.95</v>
      </c>
      <c r="AJ47">
        <v>2550.4499999999998</v>
      </c>
      <c r="AK47">
        <v>1913.88</v>
      </c>
      <c r="AL47">
        <v>914.1</v>
      </c>
      <c r="AM47">
        <v>1221.8800000000001</v>
      </c>
      <c r="AN47">
        <v>1787.6</v>
      </c>
      <c r="AO47">
        <v>437.1</v>
      </c>
      <c r="AP47">
        <v>624.97</v>
      </c>
      <c r="AQ47">
        <v>116.38</v>
      </c>
      <c r="AR47">
        <v>361.25</v>
      </c>
      <c r="AS47">
        <v>723.7</v>
      </c>
      <c r="AT47">
        <v>400.95</v>
      </c>
      <c r="AU47">
        <v>162.55000000000001</v>
      </c>
      <c r="AV47">
        <v>276.60000000000002</v>
      </c>
      <c r="AW47">
        <v>655.35</v>
      </c>
      <c r="AX47">
        <v>532.33000000000004</v>
      </c>
      <c r="AY47">
        <v>732</v>
      </c>
    </row>
    <row r="48" spans="1:51">
      <c r="A48" t="s">
        <v>48</v>
      </c>
      <c r="B48">
        <v>6869.85</v>
      </c>
      <c r="C48">
        <v>2680.25</v>
      </c>
      <c r="D48">
        <v>154.75</v>
      </c>
      <c r="E48">
        <v>1605.35</v>
      </c>
      <c r="F48">
        <v>278.55</v>
      </c>
      <c r="G48">
        <v>4760.1000000000004</v>
      </c>
      <c r="H48">
        <v>1557.55</v>
      </c>
      <c r="I48">
        <v>348.8</v>
      </c>
      <c r="J48">
        <v>1317.66</v>
      </c>
      <c r="K48">
        <v>133.25</v>
      </c>
      <c r="L48">
        <v>818.79</v>
      </c>
      <c r="M48">
        <v>2925.9</v>
      </c>
      <c r="N48">
        <v>197</v>
      </c>
      <c r="O48">
        <v>1235.75</v>
      </c>
      <c r="P48">
        <v>1238.8</v>
      </c>
      <c r="Q48">
        <v>286.39999999999998</v>
      </c>
      <c r="R48">
        <v>1785.05</v>
      </c>
      <c r="S48">
        <v>1522.15</v>
      </c>
      <c r="T48">
        <v>2196.5500000000002</v>
      </c>
      <c r="U48">
        <v>48.83</v>
      </c>
      <c r="V48">
        <v>760.35</v>
      </c>
      <c r="W48">
        <v>2921.95</v>
      </c>
      <c r="X48">
        <v>558.85</v>
      </c>
      <c r="Y48">
        <v>441.65</v>
      </c>
      <c r="Z48">
        <v>11498.1</v>
      </c>
      <c r="AA48">
        <v>244</v>
      </c>
      <c r="AB48">
        <v>3467.1</v>
      </c>
      <c r="AC48">
        <v>171.95</v>
      </c>
      <c r="AD48">
        <v>253.5</v>
      </c>
      <c r="AE48">
        <v>416.4</v>
      </c>
      <c r="AF48">
        <v>1407.3</v>
      </c>
      <c r="AG48">
        <v>808.3</v>
      </c>
      <c r="AH48">
        <v>409.35</v>
      </c>
      <c r="AI48">
        <v>1592.3</v>
      </c>
      <c r="AJ48">
        <v>2678.35</v>
      </c>
      <c r="AK48">
        <v>1994.78</v>
      </c>
      <c r="AL48">
        <v>886.1</v>
      </c>
      <c r="AM48">
        <v>1212.68</v>
      </c>
      <c r="AN48">
        <v>1788.5</v>
      </c>
      <c r="AO48">
        <v>423.7</v>
      </c>
      <c r="AP48">
        <v>665.97</v>
      </c>
      <c r="AQ48">
        <v>106.48</v>
      </c>
      <c r="AR48">
        <v>352.5</v>
      </c>
      <c r="AS48">
        <v>694.25</v>
      </c>
      <c r="AT48">
        <v>409.85</v>
      </c>
      <c r="AU48">
        <v>172.6</v>
      </c>
      <c r="AV48">
        <v>271.7</v>
      </c>
      <c r="AW48">
        <v>647.04999999999995</v>
      </c>
      <c r="AX48">
        <v>546.28</v>
      </c>
      <c r="AY48">
        <v>737.75</v>
      </c>
    </row>
    <row r="49" spans="1:51">
      <c r="A49" t="s">
        <v>49</v>
      </c>
      <c r="B49">
        <v>6666.4</v>
      </c>
      <c r="C49">
        <v>2511.85</v>
      </c>
      <c r="D49">
        <v>127.05</v>
      </c>
      <c r="E49">
        <v>1606.5</v>
      </c>
      <c r="F49">
        <v>301.35000000000002</v>
      </c>
      <c r="G49">
        <v>4616.8</v>
      </c>
      <c r="H49">
        <v>1348.55</v>
      </c>
      <c r="I49">
        <v>320.3</v>
      </c>
      <c r="J49">
        <v>1379.72</v>
      </c>
      <c r="K49">
        <v>134.05000000000001</v>
      </c>
      <c r="L49">
        <v>752.04</v>
      </c>
      <c r="M49">
        <v>2984.1</v>
      </c>
      <c r="N49">
        <v>206.05</v>
      </c>
      <c r="O49">
        <v>1158.55</v>
      </c>
      <c r="P49">
        <v>1216.5</v>
      </c>
      <c r="Q49">
        <v>298.55</v>
      </c>
      <c r="R49">
        <v>1716.85</v>
      </c>
      <c r="S49">
        <v>1386.55</v>
      </c>
      <c r="T49">
        <v>2260.35</v>
      </c>
      <c r="U49">
        <v>55.72</v>
      </c>
      <c r="V49">
        <v>836.1</v>
      </c>
      <c r="W49">
        <v>2896.05</v>
      </c>
      <c r="X49">
        <v>565</v>
      </c>
      <c r="Y49">
        <v>404.55</v>
      </c>
      <c r="Z49">
        <v>10905.3</v>
      </c>
      <c r="AA49">
        <v>209.2</v>
      </c>
      <c r="AB49">
        <v>3095.95</v>
      </c>
      <c r="AC49">
        <v>169.2</v>
      </c>
      <c r="AD49">
        <v>252.15</v>
      </c>
      <c r="AE49">
        <v>392.8</v>
      </c>
      <c r="AF49">
        <v>1463.15</v>
      </c>
      <c r="AG49">
        <v>766.85</v>
      </c>
      <c r="AH49">
        <v>379.85</v>
      </c>
      <c r="AI49">
        <v>1746.85</v>
      </c>
      <c r="AJ49">
        <v>2933.75</v>
      </c>
      <c r="AK49">
        <v>2036.83</v>
      </c>
      <c r="AL49">
        <v>901.2</v>
      </c>
      <c r="AM49">
        <v>1158.72</v>
      </c>
      <c r="AN49">
        <v>1757.7</v>
      </c>
      <c r="AO49">
        <v>407.5</v>
      </c>
      <c r="AP49">
        <v>646.1</v>
      </c>
      <c r="AQ49">
        <v>104.85</v>
      </c>
      <c r="AR49">
        <v>309.95</v>
      </c>
      <c r="AS49">
        <v>639.85</v>
      </c>
      <c r="AT49">
        <v>457.65</v>
      </c>
      <c r="AU49">
        <v>214.3</v>
      </c>
      <c r="AV49">
        <v>308.35000000000002</v>
      </c>
      <c r="AW49">
        <v>645.29999999999995</v>
      </c>
      <c r="AX49">
        <v>591.66999999999996</v>
      </c>
      <c r="AY49">
        <v>751.35</v>
      </c>
    </row>
    <row r="50" spans="1:51">
      <c r="A50" t="s">
        <v>50</v>
      </c>
      <c r="B50">
        <v>6672.55</v>
      </c>
      <c r="C50">
        <v>2553.15</v>
      </c>
      <c r="D50">
        <v>146.75</v>
      </c>
      <c r="E50">
        <v>1780</v>
      </c>
      <c r="F50">
        <v>297.25</v>
      </c>
      <c r="G50">
        <v>3998.35</v>
      </c>
      <c r="H50">
        <v>1385.3</v>
      </c>
      <c r="I50">
        <v>305.85000000000002</v>
      </c>
      <c r="J50">
        <v>1350.45</v>
      </c>
      <c r="K50">
        <v>134.69999999999999</v>
      </c>
      <c r="L50">
        <v>703.71</v>
      </c>
      <c r="M50">
        <v>2911.1</v>
      </c>
      <c r="N50">
        <v>205.5</v>
      </c>
      <c r="O50">
        <v>1141.8499999999999</v>
      </c>
      <c r="P50">
        <v>1227.5999999999999</v>
      </c>
      <c r="Q50">
        <v>254.8</v>
      </c>
      <c r="R50">
        <v>1702.6</v>
      </c>
      <c r="S50">
        <v>1334.5</v>
      </c>
      <c r="T50">
        <v>2001.65</v>
      </c>
      <c r="U50">
        <v>52.1</v>
      </c>
      <c r="V50">
        <v>775.9</v>
      </c>
      <c r="W50">
        <v>3085.5</v>
      </c>
      <c r="X50">
        <v>528.9</v>
      </c>
      <c r="Y50">
        <v>378.5</v>
      </c>
      <c r="Z50">
        <v>10960.95</v>
      </c>
      <c r="AA50">
        <v>203.95</v>
      </c>
      <c r="AB50">
        <v>3025</v>
      </c>
      <c r="AC50">
        <v>159.75</v>
      </c>
      <c r="AD50">
        <v>237.2</v>
      </c>
      <c r="AE50">
        <v>378.15</v>
      </c>
      <c r="AF50">
        <v>1492.7</v>
      </c>
      <c r="AG50">
        <v>777.25</v>
      </c>
      <c r="AH50">
        <v>397.55</v>
      </c>
      <c r="AI50">
        <v>1703.1</v>
      </c>
      <c r="AJ50">
        <v>2780.25</v>
      </c>
      <c r="AK50">
        <v>2054.77</v>
      </c>
      <c r="AL50">
        <v>857.95</v>
      </c>
      <c r="AM50">
        <v>1159.45</v>
      </c>
      <c r="AN50">
        <v>1706.8</v>
      </c>
      <c r="AO50">
        <v>400.5</v>
      </c>
      <c r="AP50">
        <v>639.23</v>
      </c>
      <c r="AQ50">
        <v>111.32</v>
      </c>
      <c r="AR50">
        <v>320.75</v>
      </c>
      <c r="AS50">
        <v>583.4</v>
      </c>
      <c r="AT50">
        <v>478.85</v>
      </c>
      <c r="AU50">
        <v>174.25</v>
      </c>
      <c r="AV50">
        <v>293.05</v>
      </c>
      <c r="AW50">
        <v>673.9</v>
      </c>
      <c r="AX50">
        <v>543.72</v>
      </c>
      <c r="AY50">
        <v>743.85</v>
      </c>
    </row>
    <row r="51" spans="1:51">
      <c r="A51" t="s">
        <v>51</v>
      </c>
      <c r="B51">
        <v>6829.7</v>
      </c>
      <c r="C51">
        <v>2628.1</v>
      </c>
      <c r="D51">
        <v>128.85</v>
      </c>
      <c r="E51">
        <v>1473.85</v>
      </c>
      <c r="F51">
        <v>276.05</v>
      </c>
      <c r="G51">
        <v>3826.5</v>
      </c>
      <c r="H51">
        <v>1292.95</v>
      </c>
      <c r="I51">
        <v>292.02999999999997</v>
      </c>
      <c r="J51">
        <v>1219.49</v>
      </c>
      <c r="K51">
        <v>117.71</v>
      </c>
      <c r="L51">
        <v>646.24</v>
      </c>
      <c r="M51">
        <v>2900.6</v>
      </c>
      <c r="N51">
        <v>195.75</v>
      </c>
      <c r="O51">
        <v>1025.2</v>
      </c>
      <c r="P51">
        <v>1140.9000000000001</v>
      </c>
      <c r="Q51">
        <v>276.68</v>
      </c>
      <c r="R51">
        <v>1719.55</v>
      </c>
      <c r="S51">
        <v>1213.0999999999999</v>
      </c>
      <c r="T51">
        <v>1983.45</v>
      </c>
      <c r="U51">
        <v>50.04</v>
      </c>
      <c r="V51">
        <v>830.15</v>
      </c>
      <c r="W51">
        <v>3056.9</v>
      </c>
      <c r="X51">
        <v>554.54999999999995</v>
      </c>
      <c r="Y51">
        <v>352.25</v>
      </c>
      <c r="Z51">
        <v>10639.75</v>
      </c>
      <c r="AA51">
        <v>193.7</v>
      </c>
      <c r="AB51">
        <v>2649</v>
      </c>
      <c r="AC51">
        <v>148.65</v>
      </c>
      <c r="AD51">
        <v>228.3</v>
      </c>
      <c r="AE51">
        <v>325.85000000000002</v>
      </c>
      <c r="AF51">
        <v>1405.2</v>
      </c>
      <c r="AG51">
        <v>709.55</v>
      </c>
      <c r="AH51">
        <v>337.55</v>
      </c>
      <c r="AI51">
        <v>1654.25</v>
      </c>
      <c r="AJ51">
        <v>2631.65</v>
      </c>
      <c r="AK51">
        <v>1986.91</v>
      </c>
      <c r="AL51">
        <v>777.05</v>
      </c>
      <c r="AM51">
        <v>1038.78</v>
      </c>
      <c r="AN51">
        <v>1732.65</v>
      </c>
      <c r="AO51">
        <v>350.15</v>
      </c>
      <c r="AP51">
        <v>585.07000000000005</v>
      </c>
      <c r="AQ51">
        <v>102.85</v>
      </c>
      <c r="AR51">
        <v>269.05</v>
      </c>
      <c r="AS51">
        <v>578.54999999999995</v>
      </c>
      <c r="AT51">
        <v>445.15</v>
      </c>
      <c r="AU51">
        <v>177.45</v>
      </c>
      <c r="AV51">
        <v>281.10000000000002</v>
      </c>
      <c r="AW51">
        <v>645.9</v>
      </c>
      <c r="AX51">
        <v>526.95000000000005</v>
      </c>
      <c r="AY51">
        <v>734.3</v>
      </c>
    </row>
    <row r="52" spans="1:51">
      <c r="A52" t="s">
        <v>52</v>
      </c>
      <c r="B52">
        <v>6641.15</v>
      </c>
      <c r="C52">
        <v>2613.9499999999998</v>
      </c>
      <c r="D52">
        <v>137.15</v>
      </c>
      <c r="E52">
        <v>1505.55</v>
      </c>
      <c r="F52">
        <v>278.64999999999998</v>
      </c>
      <c r="G52">
        <v>3519.35</v>
      </c>
      <c r="H52">
        <v>1314.3</v>
      </c>
      <c r="I52">
        <v>281.33</v>
      </c>
      <c r="J52">
        <v>1215.6300000000001</v>
      </c>
      <c r="K52">
        <v>116.42</v>
      </c>
      <c r="L52">
        <v>609.19000000000005</v>
      </c>
      <c r="M52">
        <v>2554.5500000000002</v>
      </c>
      <c r="N52">
        <v>208.5</v>
      </c>
      <c r="O52">
        <v>995.8</v>
      </c>
      <c r="P52">
        <v>1325.65</v>
      </c>
      <c r="Q52">
        <v>276.89999999999998</v>
      </c>
      <c r="R52">
        <v>1760.85</v>
      </c>
      <c r="S52">
        <v>1255.75</v>
      </c>
      <c r="T52">
        <v>2014.1</v>
      </c>
      <c r="U52">
        <v>47.67</v>
      </c>
      <c r="V52">
        <v>731.9</v>
      </c>
      <c r="W52">
        <v>3197.7</v>
      </c>
      <c r="X52">
        <v>517.29999999999995</v>
      </c>
      <c r="Y52">
        <v>371.6</v>
      </c>
      <c r="Z52">
        <v>11497.85</v>
      </c>
      <c r="AA52">
        <v>203.8</v>
      </c>
      <c r="AB52">
        <v>2574.85</v>
      </c>
      <c r="AC52">
        <v>141.25</v>
      </c>
      <c r="AD52">
        <v>224.65</v>
      </c>
      <c r="AE52">
        <v>338.65</v>
      </c>
      <c r="AF52">
        <v>1412.6</v>
      </c>
      <c r="AG52">
        <v>722.7</v>
      </c>
      <c r="AH52">
        <v>345.45</v>
      </c>
      <c r="AI52">
        <v>1506.2</v>
      </c>
      <c r="AJ52">
        <v>2720.8</v>
      </c>
      <c r="AK52">
        <v>1900.57</v>
      </c>
      <c r="AL52">
        <v>721</v>
      </c>
      <c r="AM52">
        <v>1039.97</v>
      </c>
      <c r="AN52">
        <v>1763.25</v>
      </c>
      <c r="AO52">
        <v>364.45</v>
      </c>
      <c r="AP52">
        <v>524.33000000000004</v>
      </c>
      <c r="AQ52">
        <v>106.09</v>
      </c>
      <c r="AR52">
        <v>293.64999999999998</v>
      </c>
      <c r="AS52">
        <v>595</v>
      </c>
      <c r="AT52">
        <v>423.45</v>
      </c>
      <c r="AU52">
        <v>181.2</v>
      </c>
      <c r="AV52">
        <v>274.60000000000002</v>
      </c>
      <c r="AW52">
        <v>680.05</v>
      </c>
      <c r="AX52">
        <v>502.6</v>
      </c>
      <c r="AY52">
        <v>749.55</v>
      </c>
    </row>
    <row r="53" spans="1:51">
      <c r="A53" t="s">
        <v>53</v>
      </c>
      <c r="B53">
        <v>7465.5</v>
      </c>
      <c r="C53">
        <v>3104.25</v>
      </c>
      <c r="D53">
        <v>161</v>
      </c>
      <c r="E53">
        <v>1599.3</v>
      </c>
      <c r="F53">
        <v>281.64999999999998</v>
      </c>
      <c r="G53">
        <v>3990.95</v>
      </c>
      <c r="H53">
        <v>1437.55</v>
      </c>
      <c r="I53">
        <v>286.93</v>
      </c>
      <c r="J53">
        <v>1110.72</v>
      </c>
      <c r="K53">
        <v>124.21</v>
      </c>
      <c r="L53">
        <v>647.70000000000005</v>
      </c>
      <c r="M53">
        <v>2720.15</v>
      </c>
      <c r="N53">
        <v>226.2</v>
      </c>
      <c r="O53">
        <v>931</v>
      </c>
      <c r="P53">
        <v>1258.3</v>
      </c>
      <c r="Q53">
        <v>248.14</v>
      </c>
      <c r="R53">
        <v>1731.2</v>
      </c>
      <c r="S53">
        <v>1256.5</v>
      </c>
      <c r="T53">
        <v>1893.05</v>
      </c>
      <c r="U53">
        <v>52.1</v>
      </c>
      <c r="V53">
        <v>723.15</v>
      </c>
      <c r="W53">
        <v>3115.4</v>
      </c>
      <c r="X53">
        <v>519.5</v>
      </c>
      <c r="Y53">
        <v>387.15</v>
      </c>
      <c r="Z53">
        <v>11084.85</v>
      </c>
      <c r="AA53">
        <v>219.4</v>
      </c>
      <c r="AB53">
        <v>2645.15</v>
      </c>
      <c r="AC53">
        <v>149.9</v>
      </c>
      <c r="AD53">
        <v>240.75</v>
      </c>
      <c r="AE53">
        <v>387.7</v>
      </c>
      <c r="AF53">
        <v>1373.05</v>
      </c>
      <c r="AG53">
        <v>619.9</v>
      </c>
      <c r="AH53">
        <v>362.75</v>
      </c>
      <c r="AI53">
        <v>1482.65</v>
      </c>
      <c r="AJ53">
        <v>2616.5</v>
      </c>
      <c r="AK53">
        <v>2315.83</v>
      </c>
      <c r="AL53">
        <v>825.6</v>
      </c>
      <c r="AM53">
        <v>1060.8499999999999</v>
      </c>
      <c r="AN53">
        <v>1819.65</v>
      </c>
      <c r="AO53">
        <v>360.15</v>
      </c>
      <c r="AP53">
        <v>505.5</v>
      </c>
      <c r="AQ53">
        <v>111.74</v>
      </c>
      <c r="AR53">
        <v>295.89999999999998</v>
      </c>
      <c r="AS53">
        <v>597.85</v>
      </c>
      <c r="AT53">
        <v>430.5</v>
      </c>
      <c r="AU53">
        <v>172.7</v>
      </c>
      <c r="AV53">
        <v>306.75</v>
      </c>
      <c r="AW53">
        <v>803.85</v>
      </c>
      <c r="AX53">
        <v>482.17</v>
      </c>
      <c r="AY53">
        <v>658.95</v>
      </c>
    </row>
    <row r="54" spans="1:51">
      <c r="A54" t="s">
        <v>54</v>
      </c>
      <c r="B54">
        <v>7661.6</v>
      </c>
      <c r="C54">
        <v>3055.2</v>
      </c>
      <c r="D54">
        <v>165</v>
      </c>
      <c r="E54">
        <v>1631.8</v>
      </c>
      <c r="F54">
        <v>285.8</v>
      </c>
      <c r="G54">
        <v>3999.65</v>
      </c>
      <c r="H54">
        <v>1432.5</v>
      </c>
      <c r="I54">
        <v>287.85000000000002</v>
      </c>
      <c r="J54">
        <v>1156.5899999999999</v>
      </c>
      <c r="K54">
        <v>116.92</v>
      </c>
      <c r="L54">
        <v>599.42999999999995</v>
      </c>
      <c r="M54">
        <v>2745.7</v>
      </c>
      <c r="N54">
        <v>226.2</v>
      </c>
      <c r="O54">
        <v>927.1</v>
      </c>
      <c r="P54">
        <v>1264.8</v>
      </c>
      <c r="Q54">
        <v>243.49</v>
      </c>
      <c r="R54">
        <v>1569.75</v>
      </c>
      <c r="S54">
        <v>1233.95</v>
      </c>
      <c r="T54">
        <v>1968.25</v>
      </c>
      <c r="U54">
        <v>52.95</v>
      </c>
      <c r="V54">
        <v>705.95</v>
      </c>
      <c r="W54">
        <v>3169.75</v>
      </c>
      <c r="X54">
        <v>540.85</v>
      </c>
      <c r="Y54">
        <v>396.7</v>
      </c>
      <c r="Z54">
        <v>10764.85</v>
      </c>
      <c r="AA54">
        <v>218.65</v>
      </c>
      <c r="AB54">
        <v>2537.6999999999998</v>
      </c>
      <c r="AC54">
        <v>140.30000000000001</v>
      </c>
      <c r="AD54">
        <v>244.9</v>
      </c>
      <c r="AE54">
        <v>365.65</v>
      </c>
      <c r="AF54">
        <v>1345.95</v>
      </c>
      <c r="AG54">
        <v>625.75</v>
      </c>
      <c r="AH54">
        <v>324.39999999999998</v>
      </c>
      <c r="AI54">
        <v>1439.35</v>
      </c>
      <c r="AJ54">
        <v>2722.2</v>
      </c>
      <c r="AK54">
        <v>2340.5300000000002</v>
      </c>
      <c r="AL54">
        <v>866.25</v>
      </c>
      <c r="AM54">
        <v>1064.22</v>
      </c>
      <c r="AN54">
        <v>1754</v>
      </c>
      <c r="AO54">
        <v>355.15</v>
      </c>
      <c r="AP54">
        <v>505.2</v>
      </c>
      <c r="AQ54">
        <v>101.33</v>
      </c>
      <c r="AR54">
        <v>284.64999999999998</v>
      </c>
      <c r="AS54">
        <v>571.4</v>
      </c>
      <c r="AT54">
        <v>492.6</v>
      </c>
      <c r="AU54">
        <v>171.95</v>
      </c>
      <c r="AV54">
        <v>314.25</v>
      </c>
      <c r="AW54">
        <v>790.9</v>
      </c>
      <c r="AX54">
        <v>507.5</v>
      </c>
      <c r="AY54">
        <v>667.45</v>
      </c>
    </row>
    <row r="55" spans="1:51">
      <c r="A55" t="s">
        <v>55</v>
      </c>
      <c r="B55">
        <v>6616.4</v>
      </c>
      <c r="C55">
        <v>2762.35</v>
      </c>
      <c r="D55">
        <v>170</v>
      </c>
      <c r="E55">
        <v>1425.1</v>
      </c>
      <c r="F55">
        <v>280.10000000000002</v>
      </c>
      <c r="G55">
        <v>3499.4</v>
      </c>
      <c r="H55">
        <v>1297.5</v>
      </c>
      <c r="I55">
        <v>268.43</v>
      </c>
      <c r="J55">
        <v>1051.28</v>
      </c>
      <c r="K55">
        <v>133.04</v>
      </c>
      <c r="L55">
        <v>540.47</v>
      </c>
      <c r="M55">
        <v>2593.6999999999998</v>
      </c>
      <c r="N55">
        <v>220.4</v>
      </c>
      <c r="O55">
        <v>844.6</v>
      </c>
      <c r="P55">
        <v>1141.05</v>
      </c>
      <c r="Q55">
        <v>248.4</v>
      </c>
      <c r="R55">
        <v>1766.45</v>
      </c>
      <c r="S55">
        <v>1119.1500000000001</v>
      </c>
      <c r="T55">
        <v>1938.15</v>
      </c>
      <c r="U55">
        <v>55.38</v>
      </c>
      <c r="V55">
        <v>743.9</v>
      </c>
      <c r="W55">
        <v>2822.05</v>
      </c>
      <c r="X55">
        <v>629.25</v>
      </c>
      <c r="Y55">
        <v>372.3</v>
      </c>
      <c r="Z55">
        <v>10147.85</v>
      </c>
      <c r="AA55">
        <v>217.85</v>
      </c>
      <c r="AB55">
        <v>2382.5500000000002</v>
      </c>
      <c r="AC55">
        <v>153.25</v>
      </c>
      <c r="AD55">
        <v>266.14999999999998</v>
      </c>
      <c r="AE55">
        <v>318.85000000000002</v>
      </c>
      <c r="AF55">
        <v>1230.4000000000001</v>
      </c>
      <c r="AG55">
        <v>582.4</v>
      </c>
      <c r="AH55">
        <v>275.10000000000002</v>
      </c>
      <c r="AI55">
        <v>1484.5</v>
      </c>
      <c r="AJ55">
        <v>2542.4499999999998</v>
      </c>
      <c r="AK55">
        <v>2186.46</v>
      </c>
      <c r="AL55">
        <v>833.55</v>
      </c>
      <c r="AM55">
        <v>955.88</v>
      </c>
      <c r="AN55">
        <v>1621.7</v>
      </c>
      <c r="AO55">
        <v>355</v>
      </c>
      <c r="AP55">
        <v>449.57</v>
      </c>
      <c r="AQ55">
        <v>104.6</v>
      </c>
      <c r="AR55">
        <v>281.39999999999998</v>
      </c>
      <c r="AS55">
        <v>560.4</v>
      </c>
      <c r="AT55">
        <v>580.25</v>
      </c>
      <c r="AU55">
        <v>179.1</v>
      </c>
      <c r="AV55">
        <v>339.4</v>
      </c>
      <c r="AW55">
        <v>765.95</v>
      </c>
      <c r="AX55">
        <v>527.79999999999995</v>
      </c>
      <c r="AY55">
        <v>686.4</v>
      </c>
    </row>
    <row r="56" spans="1:51">
      <c r="A56" t="s">
        <v>56</v>
      </c>
      <c r="B56">
        <v>7347.95</v>
      </c>
      <c r="C56">
        <v>2933.25</v>
      </c>
      <c r="D56">
        <v>130.6</v>
      </c>
      <c r="E56">
        <v>1690.05</v>
      </c>
      <c r="F56">
        <v>297.75</v>
      </c>
      <c r="G56">
        <v>4059.95</v>
      </c>
      <c r="H56">
        <v>1272.0999999999999</v>
      </c>
      <c r="I56">
        <v>310.85000000000002</v>
      </c>
      <c r="J56">
        <v>1246.1400000000001</v>
      </c>
      <c r="K56">
        <v>139.04</v>
      </c>
      <c r="L56">
        <v>600.62</v>
      </c>
      <c r="M56">
        <v>2687.45</v>
      </c>
      <c r="N56">
        <v>229.65</v>
      </c>
      <c r="O56">
        <v>805.6</v>
      </c>
      <c r="P56">
        <v>1042.25</v>
      </c>
      <c r="Q56">
        <v>243</v>
      </c>
      <c r="R56">
        <v>1917</v>
      </c>
      <c r="S56">
        <v>1141.5999999999999</v>
      </c>
      <c r="T56">
        <v>2183.6999999999998</v>
      </c>
      <c r="U56">
        <v>58.13</v>
      </c>
      <c r="V56">
        <v>745.5</v>
      </c>
      <c r="W56">
        <v>2911.75</v>
      </c>
      <c r="X56">
        <v>654.04999999999995</v>
      </c>
      <c r="Y56">
        <v>391.6</v>
      </c>
      <c r="Z56">
        <v>9699.65</v>
      </c>
      <c r="AA56">
        <v>233.75</v>
      </c>
      <c r="AB56">
        <v>2168</v>
      </c>
      <c r="AC56">
        <v>177.2</v>
      </c>
      <c r="AD56">
        <v>266.25</v>
      </c>
      <c r="AE56">
        <v>328.9</v>
      </c>
      <c r="AF56">
        <v>1293.3</v>
      </c>
      <c r="AG56">
        <v>613.25</v>
      </c>
      <c r="AH56">
        <v>374.15</v>
      </c>
      <c r="AI56">
        <v>1310.9</v>
      </c>
      <c r="AJ56">
        <v>2530.65</v>
      </c>
      <c r="AK56">
        <v>2418.54</v>
      </c>
      <c r="AL56">
        <v>1021.5</v>
      </c>
      <c r="AM56">
        <v>1003.03</v>
      </c>
      <c r="AN56">
        <v>1608.4</v>
      </c>
      <c r="AO56">
        <v>305.55</v>
      </c>
      <c r="AP56">
        <v>442.87</v>
      </c>
      <c r="AQ56">
        <v>105.98</v>
      </c>
      <c r="AR56">
        <v>265.5</v>
      </c>
      <c r="AS56">
        <v>511.6</v>
      </c>
      <c r="AT56">
        <v>623.25</v>
      </c>
      <c r="AU56">
        <v>223.7</v>
      </c>
      <c r="AV56">
        <v>381.65</v>
      </c>
      <c r="AW56">
        <v>860.95</v>
      </c>
      <c r="AX56">
        <v>543.9</v>
      </c>
      <c r="AY56">
        <v>730.05</v>
      </c>
    </row>
    <row r="57" spans="1:51">
      <c r="A57" t="s">
        <v>57</v>
      </c>
      <c r="B57">
        <v>9096.4</v>
      </c>
      <c r="C57">
        <v>3253.8</v>
      </c>
      <c r="D57">
        <v>144.53</v>
      </c>
      <c r="E57">
        <v>1906.6</v>
      </c>
      <c r="F57">
        <v>319.85000000000002</v>
      </c>
      <c r="G57">
        <v>4475.5</v>
      </c>
      <c r="H57">
        <v>1369.55</v>
      </c>
      <c r="I57">
        <v>352.44</v>
      </c>
      <c r="J57">
        <v>1229.99</v>
      </c>
      <c r="K57">
        <v>142.91999999999999</v>
      </c>
      <c r="L57">
        <v>674.78</v>
      </c>
      <c r="M57">
        <v>2744.85</v>
      </c>
      <c r="N57">
        <v>237.95</v>
      </c>
      <c r="O57">
        <v>891.9</v>
      </c>
      <c r="P57">
        <v>1182.7</v>
      </c>
      <c r="Q57">
        <v>225.94</v>
      </c>
      <c r="R57">
        <v>1797.75</v>
      </c>
      <c r="S57">
        <v>1287.25</v>
      </c>
      <c r="T57">
        <v>2078.4</v>
      </c>
      <c r="U57">
        <v>60.05</v>
      </c>
      <c r="V57">
        <v>765.8</v>
      </c>
      <c r="W57">
        <v>3368.38</v>
      </c>
      <c r="X57">
        <v>662.15</v>
      </c>
      <c r="Y57">
        <v>461.75</v>
      </c>
      <c r="Z57">
        <v>11582.25</v>
      </c>
      <c r="AA57">
        <v>234.3</v>
      </c>
      <c r="AB57">
        <v>2856.6</v>
      </c>
      <c r="AC57">
        <v>180.05</v>
      </c>
      <c r="AD57">
        <v>285.95</v>
      </c>
      <c r="AE57">
        <v>383.15</v>
      </c>
      <c r="AF57">
        <v>1372.45</v>
      </c>
      <c r="AG57">
        <v>649.25</v>
      </c>
      <c r="AH57">
        <v>362.1</v>
      </c>
      <c r="AI57">
        <v>1305.9000000000001</v>
      </c>
      <c r="AJ57">
        <v>2492</v>
      </c>
      <c r="AK57">
        <v>2805.98</v>
      </c>
      <c r="AL57">
        <v>1067.5</v>
      </c>
      <c r="AM57">
        <v>1030.5999999999999</v>
      </c>
      <c r="AN57">
        <v>1780.1</v>
      </c>
      <c r="AO57">
        <v>342.6</v>
      </c>
      <c r="AP57">
        <v>476.87</v>
      </c>
      <c r="AQ57">
        <v>113.34</v>
      </c>
      <c r="AR57">
        <v>309.60000000000002</v>
      </c>
      <c r="AS57">
        <v>672.4</v>
      </c>
      <c r="AT57">
        <v>652.85</v>
      </c>
      <c r="AU57">
        <v>267.5</v>
      </c>
      <c r="AV57">
        <v>396.35</v>
      </c>
      <c r="AW57">
        <v>965.3</v>
      </c>
      <c r="AX57">
        <v>523.22</v>
      </c>
      <c r="AY57">
        <v>720.55</v>
      </c>
    </row>
    <row r="58" spans="1:51">
      <c r="A58" t="s">
        <v>58</v>
      </c>
      <c r="B58">
        <v>9520.5499999999993</v>
      </c>
      <c r="C58">
        <v>3294.45</v>
      </c>
      <c r="D58">
        <v>125.4</v>
      </c>
      <c r="E58">
        <v>1995.15</v>
      </c>
      <c r="F58">
        <v>297.7</v>
      </c>
      <c r="G58">
        <v>4193.8</v>
      </c>
      <c r="H58">
        <v>1302.3</v>
      </c>
      <c r="I58">
        <v>358.64</v>
      </c>
      <c r="J58">
        <v>1174.8599999999999</v>
      </c>
      <c r="K58">
        <v>129.04</v>
      </c>
      <c r="L58">
        <v>697.73</v>
      </c>
      <c r="M58">
        <v>2700.05</v>
      </c>
      <c r="N58">
        <v>213.4</v>
      </c>
      <c r="O58">
        <v>912.35</v>
      </c>
      <c r="P58">
        <v>951.9</v>
      </c>
      <c r="Q58">
        <v>207.3</v>
      </c>
      <c r="R58">
        <v>1872.9</v>
      </c>
      <c r="S58">
        <v>1306.8499999999999</v>
      </c>
      <c r="T58">
        <v>1940.2</v>
      </c>
      <c r="U58">
        <v>56.31</v>
      </c>
      <c r="V58">
        <v>680.75</v>
      </c>
      <c r="W58">
        <v>3271.1</v>
      </c>
      <c r="X58">
        <v>641.35</v>
      </c>
      <c r="Y58">
        <v>502.7</v>
      </c>
      <c r="Z58">
        <v>10530.4</v>
      </c>
      <c r="AA58">
        <v>246.9</v>
      </c>
      <c r="AB58">
        <v>2697.9</v>
      </c>
      <c r="AC58">
        <v>165.7</v>
      </c>
      <c r="AD58">
        <v>261.10000000000002</v>
      </c>
      <c r="AE58">
        <v>399.75</v>
      </c>
      <c r="AF58">
        <v>1451.4</v>
      </c>
      <c r="AG58">
        <v>550.4</v>
      </c>
      <c r="AH58">
        <v>389.75</v>
      </c>
      <c r="AI58">
        <v>1149.45</v>
      </c>
      <c r="AJ58">
        <v>2127.8000000000002</v>
      </c>
      <c r="AK58">
        <v>2779.85</v>
      </c>
      <c r="AL58">
        <v>1025.2</v>
      </c>
      <c r="AM58">
        <v>1089.75</v>
      </c>
      <c r="AN58">
        <v>1731.65</v>
      </c>
      <c r="AO58">
        <v>304.25</v>
      </c>
      <c r="AP58">
        <v>429.37</v>
      </c>
      <c r="AQ58">
        <v>102.54</v>
      </c>
      <c r="AR58">
        <v>293.5</v>
      </c>
      <c r="AS58">
        <v>686</v>
      </c>
      <c r="AT58">
        <v>568.5</v>
      </c>
      <c r="AU58">
        <v>264.10000000000002</v>
      </c>
      <c r="AV58">
        <v>330.4</v>
      </c>
      <c r="AW58">
        <v>935.95</v>
      </c>
      <c r="AX58">
        <v>482.55</v>
      </c>
      <c r="AY58">
        <v>682.55</v>
      </c>
    </row>
    <row r="59" spans="1:51">
      <c r="A59" t="s">
        <v>59</v>
      </c>
      <c r="B59">
        <v>8825.6</v>
      </c>
      <c r="C59">
        <v>3473.5</v>
      </c>
      <c r="D59">
        <v>72.599999999999994</v>
      </c>
      <c r="E59">
        <v>1932.2</v>
      </c>
      <c r="F59">
        <v>266.2</v>
      </c>
      <c r="G59">
        <v>3818.6</v>
      </c>
      <c r="H59">
        <v>1275.0999999999999</v>
      </c>
      <c r="I59">
        <v>350.7</v>
      </c>
      <c r="J59">
        <v>963.32</v>
      </c>
      <c r="K59">
        <v>133.04</v>
      </c>
      <c r="L59">
        <v>582.11</v>
      </c>
      <c r="M59">
        <v>2810.3</v>
      </c>
      <c r="N59">
        <v>230.5</v>
      </c>
      <c r="O59">
        <v>878.5</v>
      </c>
      <c r="P59">
        <v>1047.45</v>
      </c>
      <c r="Q59">
        <v>196.13</v>
      </c>
      <c r="R59">
        <v>1671.4</v>
      </c>
      <c r="S59">
        <v>1342.95</v>
      </c>
      <c r="T59">
        <v>1847.75</v>
      </c>
      <c r="U59">
        <v>56.78</v>
      </c>
      <c r="V59">
        <v>655.45</v>
      </c>
      <c r="W59">
        <v>3106.88</v>
      </c>
      <c r="X59">
        <v>616.65</v>
      </c>
      <c r="Y59">
        <v>456.15</v>
      </c>
      <c r="Z59">
        <v>9810.1</v>
      </c>
      <c r="AA59">
        <v>269.35000000000002</v>
      </c>
      <c r="AB59">
        <v>2296.35</v>
      </c>
      <c r="AC59">
        <v>158.4</v>
      </c>
      <c r="AD59">
        <v>264.35000000000002</v>
      </c>
      <c r="AE59">
        <v>373.15</v>
      </c>
      <c r="AF59">
        <v>1264.45</v>
      </c>
      <c r="AG59">
        <v>510.8</v>
      </c>
      <c r="AH59">
        <v>373.3</v>
      </c>
      <c r="AI59">
        <v>1038.5999999999999</v>
      </c>
      <c r="AJ59">
        <v>2235.0500000000002</v>
      </c>
      <c r="AK59">
        <v>2859.04</v>
      </c>
      <c r="AL59">
        <v>1006.85</v>
      </c>
      <c r="AM59">
        <v>1054.22</v>
      </c>
      <c r="AN59">
        <v>1641.15</v>
      </c>
      <c r="AO59">
        <v>275.39999999999998</v>
      </c>
      <c r="AP59">
        <v>412.53</v>
      </c>
      <c r="AQ59">
        <v>105.1</v>
      </c>
      <c r="AR59">
        <v>259.35000000000002</v>
      </c>
      <c r="AS59">
        <v>674.35</v>
      </c>
      <c r="AT59">
        <v>564</v>
      </c>
      <c r="AU59">
        <v>269.3</v>
      </c>
      <c r="AV59">
        <v>326.8</v>
      </c>
      <c r="AW59">
        <v>897.7</v>
      </c>
      <c r="AX59">
        <v>463.13</v>
      </c>
      <c r="AY59">
        <v>653.6</v>
      </c>
    </row>
    <row r="60" spans="1:51">
      <c r="A60" t="s">
        <v>60</v>
      </c>
      <c r="B60">
        <v>8537.2000000000007</v>
      </c>
      <c r="C60">
        <v>3544.9</v>
      </c>
      <c r="D60">
        <v>77.64</v>
      </c>
      <c r="E60">
        <v>1955.45</v>
      </c>
      <c r="F60">
        <v>271.64999999999998</v>
      </c>
      <c r="G60">
        <v>3744.9</v>
      </c>
      <c r="H60">
        <v>1370.4</v>
      </c>
      <c r="I60">
        <v>343.03</v>
      </c>
      <c r="J60">
        <v>912.7</v>
      </c>
      <c r="K60">
        <v>139.63</v>
      </c>
      <c r="L60">
        <v>604.22</v>
      </c>
      <c r="M60">
        <v>2750.3</v>
      </c>
      <c r="N60">
        <v>234.2</v>
      </c>
      <c r="O60">
        <v>900.1</v>
      </c>
      <c r="P60">
        <v>950.35</v>
      </c>
      <c r="Q60">
        <v>196.43</v>
      </c>
      <c r="R60">
        <v>1740.7</v>
      </c>
      <c r="S60">
        <v>1334.6</v>
      </c>
      <c r="T60">
        <v>1741.05</v>
      </c>
      <c r="U60">
        <v>57.56</v>
      </c>
      <c r="V60">
        <v>712.35</v>
      </c>
      <c r="W60">
        <v>2961.98</v>
      </c>
      <c r="X60">
        <v>524.79999999999995</v>
      </c>
      <c r="Y60">
        <v>491.15</v>
      </c>
      <c r="Z60">
        <v>9654</v>
      </c>
      <c r="AA60">
        <v>269.2</v>
      </c>
      <c r="AB60">
        <v>2109.9</v>
      </c>
      <c r="AC60">
        <v>177.9</v>
      </c>
      <c r="AD60">
        <v>296.25</v>
      </c>
      <c r="AE60">
        <v>392.15</v>
      </c>
      <c r="AF60">
        <v>1304.6500000000001</v>
      </c>
      <c r="AG60">
        <v>545.9</v>
      </c>
      <c r="AH60">
        <v>403.95</v>
      </c>
      <c r="AI60">
        <v>1047.45</v>
      </c>
      <c r="AJ60">
        <v>1936.6</v>
      </c>
      <c r="AK60">
        <v>3078.06</v>
      </c>
      <c r="AL60">
        <v>1039.8</v>
      </c>
      <c r="AM60">
        <v>1069.72</v>
      </c>
      <c r="AN60">
        <v>1611.45</v>
      </c>
      <c r="AO60">
        <v>285.8</v>
      </c>
      <c r="AP60">
        <v>471.73</v>
      </c>
      <c r="AQ60">
        <v>117.82</v>
      </c>
      <c r="AR60">
        <v>269.55</v>
      </c>
      <c r="AS60">
        <v>689.8</v>
      </c>
      <c r="AT60">
        <v>480.35</v>
      </c>
      <c r="AU60">
        <v>282.5</v>
      </c>
      <c r="AV60">
        <v>331.9</v>
      </c>
      <c r="AW60">
        <v>922.95</v>
      </c>
      <c r="AX60">
        <v>455.17</v>
      </c>
      <c r="AY60">
        <v>615.9</v>
      </c>
    </row>
    <row r="61" spans="1:51">
      <c r="A61" t="s">
        <v>61</v>
      </c>
      <c r="B61">
        <v>8814.9500000000007</v>
      </c>
      <c r="C61">
        <v>3732.25</v>
      </c>
      <c r="D61">
        <v>89.89</v>
      </c>
      <c r="E61">
        <v>1898</v>
      </c>
      <c r="F61">
        <v>281.45</v>
      </c>
      <c r="G61">
        <v>4108.8500000000004</v>
      </c>
      <c r="H61">
        <v>1400.9</v>
      </c>
      <c r="I61">
        <v>376.04</v>
      </c>
      <c r="J61">
        <v>954.25</v>
      </c>
      <c r="K61">
        <v>143.46</v>
      </c>
      <c r="L61">
        <v>548.26</v>
      </c>
      <c r="M61">
        <v>2952.6</v>
      </c>
      <c r="N61">
        <v>235.65</v>
      </c>
      <c r="O61">
        <v>981.8</v>
      </c>
      <c r="P61">
        <v>1091</v>
      </c>
      <c r="Q61">
        <v>209.06</v>
      </c>
      <c r="R61">
        <v>1568.95</v>
      </c>
      <c r="S61">
        <v>1211.0999999999999</v>
      </c>
      <c r="T61">
        <v>1766.05</v>
      </c>
      <c r="U61">
        <v>59.49</v>
      </c>
      <c r="V61">
        <v>670.6</v>
      </c>
      <c r="W61">
        <v>2756.6</v>
      </c>
      <c r="X61">
        <v>607.4</v>
      </c>
      <c r="Y61">
        <v>518.04999999999995</v>
      </c>
      <c r="Z61">
        <v>9396.5499999999993</v>
      </c>
      <c r="AA61">
        <v>297.55</v>
      </c>
      <c r="AB61">
        <v>1907.7</v>
      </c>
      <c r="AC61">
        <v>180.55</v>
      </c>
      <c r="AD61">
        <v>285</v>
      </c>
      <c r="AE61">
        <v>407.3</v>
      </c>
      <c r="AF61">
        <v>1201.7</v>
      </c>
      <c r="AG61">
        <v>517.29999999999995</v>
      </c>
      <c r="AH61">
        <v>387.35</v>
      </c>
      <c r="AI61">
        <v>1197.5</v>
      </c>
      <c r="AJ61">
        <v>2109.85</v>
      </c>
      <c r="AK61">
        <v>3118.86</v>
      </c>
      <c r="AL61">
        <v>1093.7</v>
      </c>
      <c r="AM61">
        <v>972.15</v>
      </c>
      <c r="AN61">
        <v>1508.9</v>
      </c>
      <c r="AO61">
        <v>284.2</v>
      </c>
      <c r="AP61">
        <v>486.57</v>
      </c>
      <c r="AQ61">
        <v>116.92</v>
      </c>
      <c r="AR61">
        <v>246.4</v>
      </c>
      <c r="AS61">
        <v>743.1</v>
      </c>
      <c r="AT61">
        <v>528.4</v>
      </c>
      <c r="AU61">
        <v>340.4</v>
      </c>
      <c r="AV61">
        <v>325</v>
      </c>
      <c r="AW61">
        <v>873.3</v>
      </c>
      <c r="AX61">
        <v>526.38</v>
      </c>
      <c r="AY61">
        <v>599.75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7CDF-CAC6-4492-937B-BE495E8356B8}">
  <dimension ref="A1:B61"/>
  <sheetViews>
    <sheetView workbookViewId="0">
      <selection activeCell="E21" sqref="E21"/>
    </sheetView>
  </sheetViews>
  <sheetFormatPr defaultRowHeight="14.4"/>
  <cols>
    <col min="1" max="1" width="18.77734375" customWidth="1"/>
    <col min="2" max="2" width="15.21875" customWidth="1"/>
  </cols>
  <sheetData>
    <row r="1" spans="1:2" ht="15" thickBot="1">
      <c r="A1" s="1" t="s">
        <v>0</v>
      </c>
      <c r="B1" s="2" t="s">
        <v>1</v>
      </c>
    </row>
    <row r="2" spans="1:2" ht="15" thickBot="1">
      <c r="A2" s="1" t="s">
        <v>2</v>
      </c>
      <c r="B2" s="3">
        <v>17359.75</v>
      </c>
    </row>
    <row r="3" spans="1:2" ht="15" thickBot="1">
      <c r="A3" s="1" t="s">
        <v>3</v>
      </c>
      <c r="B3" s="3">
        <v>17303.95</v>
      </c>
    </row>
    <row r="4" spans="1:2" ht="15" thickBot="1">
      <c r="A4" s="1" t="s">
        <v>4</v>
      </c>
      <c r="B4" s="3">
        <v>17662.150000000001</v>
      </c>
    </row>
    <row r="5" spans="1:2" ht="15" thickBot="1">
      <c r="A5" s="1" t="s">
        <v>5</v>
      </c>
      <c r="B5" s="3">
        <v>18105.3</v>
      </c>
    </row>
    <row r="6" spans="1:2" ht="15" thickBot="1">
      <c r="A6" s="1" t="s">
        <v>6</v>
      </c>
      <c r="B6" s="3">
        <v>18758.349999999999</v>
      </c>
    </row>
    <row r="7" spans="1:2" ht="15" thickBot="1">
      <c r="A7" s="1" t="s">
        <v>7</v>
      </c>
      <c r="B7" s="3">
        <v>18012.2</v>
      </c>
    </row>
    <row r="8" spans="1:2" ht="15" thickBot="1">
      <c r="A8" s="1" t="s">
        <v>8</v>
      </c>
      <c r="B8" s="3">
        <v>17094.349999999999</v>
      </c>
    </row>
    <row r="9" spans="1:2" ht="15" thickBot="1">
      <c r="A9" s="1" t="s">
        <v>9</v>
      </c>
      <c r="B9" s="3">
        <v>17759.3</v>
      </c>
    </row>
    <row r="10" spans="1:2" ht="15" thickBot="1">
      <c r="A10" s="1" t="s">
        <v>10</v>
      </c>
      <c r="B10" s="3">
        <v>17158.25</v>
      </c>
    </row>
    <row r="11" spans="1:2" ht="15" thickBot="1">
      <c r="A11" s="1" t="s">
        <v>11</v>
      </c>
      <c r="B11" s="3">
        <v>15780.25</v>
      </c>
    </row>
    <row r="12" spans="1:2" ht="15" thickBot="1">
      <c r="A12" s="1" t="s">
        <v>12</v>
      </c>
      <c r="B12" s="3">
        <v>16584.55</v>
      </c>
    </row>
    <row r="13" spans="1:2" ht="15" thickBot="1">
      <c r="A13" s="1" t="s">
        <v>13</v>
      </c>
      <c r="B13" s="3">
        <v>17102.55</v>
      </c>
    </row>
    <row r="14" spans="1:2" ht="15" thickBot="1">
      <c r="A14" s="1" t="s">
        <v>14</v>
      </c>
      <c r="B14" s="3">
        <v>17464.75</v>
      </c>
    </row>
    <row r="15" spans="1:2" ht="15" thickBot="1">
      <c r="A15" s="1" t="s">
        <v>15</v>
      </c>
      <c r="B15" s="3">
        <v>16793.900000000001</v>
      </c>
    </row>
    <row r="16" spans="1:2" ht="15" thickBot="1">
      <c r="A16" s="1" t="s">
        <v>16</v>
      </c>
      <c r="B16" s="3">
        <v>17339.849999999999</v>
      </c>
    </row>
    <row r="17" spans="1:2" ht="15" thickBot="1">
      <c r="A17" s="1" t="s">
        <v>17</v>
      </c>
      <c r="B17" s="3">
        <v>17354.05</v>
      </c>
    </row>
    <row r="18" spans="1:2" ht="15" thickBot="1">
      <c r="A18" s="1" t="s">
        <v>18</v>
      </c>
      <c r="B18" s="3">
        <v>16983.2</v>
      </c>
    </row>
    <row r="19" spans="1:2" ht="15" thickBot="1">
      <c r="A19" s="1" t="s">
        <v>19</v>
      </c>
      <c r="B19" s="3">
        <v>17671.650000000001</v>
      </c>
    </row>
    <row r="20" spans="1:2" ht="15" thickBot="1">
      <c r="A20" s="1" t="s">
        <v>20</v>
      </c>
      <c r="B20" s="3">
        <v>17618.150000000001</v>
      </c>
    </row>
    <row r="21" spans="1:2" ht="15" thickBot="1">
      <c r="A21" s="1" t="s">
        <v>21</v>
      </c>
      <c r="B21" s="3">
        <v>17132.2</v>
      </c>
    </row>
    <row r="22" spans="1:2" ht="15" thickBot="1">
      <c r="A22" s="1" t="s">
        <v>22</v>
      </c>
      <c r="B22" s="3">
        <v>15763.05</v>
      </c>
    </row>
    <row r="23" spans="1:2" ht="15" thickBot="1">
      <c r="A23" s="1" t="s">
        <v>23</v>
      </c>
      <c r="B23" s="3">
        <v>15721.5</v>
      </c>
    </row>
    <row r="24" spans="1:2" ht="15" thickBot="1">
      <c r="A24" s="1" t="s">
        <v>24</v>
      </c>
      <c r="B24" s="3">
        <v>15582.8</v>
      </c>
    </row>
    <row r="25" spans="1:2" ht="15" thickBot="1">
      <c r="A25" s="1" t="s">
        <v>25</v>
      </c>
      <c r="B25" s="3">
        <v>14631.1</v>
      </c>
    </row>
    <row r="26" spans="1:2" ht="15" thickBot="1">
      <c r="A26" s="1" t="s">
        <v>26</v>
      </c>
      <c r="B26" s="3">
        <v>14690.7</v>
      </c>
    </row>
    <row r="27" spans="1:2" ht="15" thickBot="1">
      <c r="A27" s="1" t="s">
        <v>27</v>
      </c>
      <c r="B27" s="3">
        <v>14529.15</v>
      </c>
    </row>
    <row r="28" spans="1:2" ht="15" thickBot="1">
      <c r="A28" s="1" t="s">
        <v>28</v>
      </c>
      <c r="B28" s="3">
        <v>13634.6</v>
      </c>
    </row>
    <row r="29" spans="1:2" ht="15" thickBot="1">
      <c r="A29" s="1" t="s">
        <v>29</v>
      </c>
      <c r="B29" s="3">
        <v>13981.75</v>
      </c>
    </row>
    <row r="30" spans="1:2" ht="15" thickBot="1">
      <c r="A30" s="1" t="s">
        <v>30</v>
      </c>
      <c r="B30" s="3">
        <v>12968.95</v>
      </c>
    </row>
    <row r="31" spans="1:2" ht="15" thickBot="1">
      <c r="A31" s="1" t="s">
        <v>31</v>
      </c>
      <c r="B31" s="3">
        <v>11642.4</v>
      </c>
    </row>
    <row r="32" spans="1:2" ht="15" thickBot="1">
      <c r="A32" s="1" t="s">
        <v>32</v>
      </c>
      <c r="B32" s="3">
        <v>11247.55</v>
      </c>
    </row>
    <row r="33" spans="1:2" ht="15" thickBot="1">
      <c r="A33" s="1" t="s">
        <v>33</v>
      </c>
      <c r="B33" s="3">
        <v>11387.5</v>
      </c>
    </row>
    <row r="34" spans="1:2" ht="15" thickBot="1">
      <c r="A34" s="1" t="s">
        <v>34</v>
      </c>
      <c r="B34" s="3">
        <v>11073.45</v>
      </c>
    </row>
    <row r="35" spans="1:2" ht="15" thickBot="1">
      <c r="A35" s="1" t="s">
        <v>35</v>
      </c>
      <c r="B35" s="3">
        <v>10302.1</v>
      </c>
    </row>
    <row r="36" spans="1:2" ht="15" thickBot="1">
      <c r="A36" s="1" t="s">
        <v>36</v>
      </c>
      <c r="B36" s="3">
        <v>9580.2999999999993</v>
      </c>
    </row>
    <row r="37" spans="1:2" ht="15" thickBot="1">
      <c r="A37" s="1" t="s">
        <v>37</v>
      </c>
      <c r="B37" s="3">
        <v>9859.9</v>
      </c>
    </row>
    <row r="38" spans="1:2" ht="15" thickBot="1">
      <c r="A38" s="1" t="s">
        <v>38</v>
      </c>
      <c r="B38" s="3">
        <v>8597.75</v>
      </c>
    </row>
    <row r="39" spans="1:2" ht="15" thickBot="1">
      <c r="A39" s="1" t="s">
        <v>39</v>
      </c>
      <c r="B39" s="3">
        <v>11201.75</v>
      </c>
    </row>
    <row r="40" spans="1:2" ht="15" thickBot="1">
      <c r="A40" s="1" t="s">
        <v>40</v>
      </c>
      <c r="B40" s="3">
        <v>11962.1</v>
      </c>
    </row>
    <row r="41" spans="1:2" ht="15" thickBot="1">
      <c r="A41" s="1" t="s">
        <v>41</v>
      </c>
      <c r="B41" s="3">
        <v>12168.45</v>
      </c>
    </row>
    <row r="42" spans="1:2" ht="15" thickBot="1">
      <c r="A42" s="1" t="s">
        <v>42</v>
      </c>
      <c r="B42" s="3">
        <v>12056.05</v>
      </c>
    </row>
    <row r="43" spans="1:2" ht="15" thickBot="1">
      <c r="A43" s="1" t="s">
        <v>43</v>
      </c>
      <c r="B43" s="3">
        <v>11877.45</v>
      </c>
    </row>
    <row r="44" spans="1:2" ht="15" thickBot="1">
      <c r="A44" s="1" t="s">
        <v>44</v>
      </c>
      <c r="B44" s="3">
        <v>11474.45</v>
      </c>
    </row>
    <row r="45" spans="1:2" ht="15" thickBot="1">
      <c r="A45" s="1" t="s">
        <v>45</v>
      </c>
      <c r="B45" s="3">
        <v>11023.25</v>
      </c>
    </row>
    <row r="46" spans="1:2" ht="15" thickBot="1">
      <c r="A46" s="1" t="s">
        <v>46</v>
      </c>
      <c r="B46" s="3">
        <v>11118</v>
      </c>
    </row>
    <row r="47" spans="1:2" ht="15" thickBot="1">
      <c r="A47" s="1" t="s">
        <v>47</v>
      </c>
      <c r="B47" s="3">
        <v>11788.85</v>
      </c>
    </row>
    <row r="48" spans="1:2" ht="15" thickBot="1">
      <c r="A48" s="1" t="s">
        <v>48</v>
      </c>
      <c r="B48" s="3">
        <v>11922.8</v>
      </c>
    </row>
    <row r="49" spans="1:2" ht="15" thickBot="1">
      <c r="A49" s="1" t="s">
        <v>49</v>
      </c>
      <c r="B49" s="3">
        <v>11748.15</v>
      </c>
    </row>
    <row r="50" spans="1:2" ht="15" thickBot="1">
      <c r="A50" s="1" t="s">
        <v>50</v>
      </c>
      <c r="B50" s="3">
        <v>11623.9</v>
      </c>
    </row>
    <row r="51" spans="1:2" ht="15" thickBot="1">
      <c r="A51" s="1" t="s">
        <v>51</v>
      </c>
      <c r="B51" s="3">
        <v>10792.5</v>
      </c>
    </row>
    <row r="52" spans="1:2" ht="15" thickBot="1">
      <c r="A52" s="1" t="s">
        <v>52</v>
      </c>
      <c r="B52" s="3">
        <v>10830.95</v>
      </c>
    </row>
    <row r="53" spans="1:2" ht="15" thickBot="1">
      <c r="A53" s="1" t="s">
        <v>53</v>
      </c>
      <c r="B53" s="3">
        <v>10862.55</v>
      </c>
    </row>
    <row r="54" spans="1:2" ht="15" thickBot="1">
      <c r="A54" s="1" t="s">
        <v>54</v>
      </c>
      <c r="B54" s="3">
        <v>10876.75</v>
      </c>
    </row>
    <row r="55" spans="1:2" ht="15" thickBot="1">
      <c r="A55" s="1" t="s">
        <v>55</v>
      </c>
      <c r="B55" s="3">
        <v>10386.6</v>
      </c>
    </row>
    <row r="56" spans="1:2" ht="15" thickBot="1">
      <c r="A56" s="1" t="s">
        <v>56</v>
      </c>
      <c r="B56" s="3">
        <v>10930.45</v>
      </c>
    </row>
    <row r="57" spans="1:2" ht="15" thickBot="1">
      <c r="A57" s="1" t="s">
        <v>57</v>
      </c>
      <c r="B57" s="3">
        <v>11680.5</v>
      </c>
    </row>
    <row r="58" spans="1:2" ht="15" thickBot="1">
      <c r="A58" s="1" t="s">
        <v>58</v>
      </c>
      <c r="B58" s="3">
        <v>11356.5</v>
      </c>
    </row>
    <row r="59" spans="1:2" ht="15" thickBot="1">
      <c r="A59" s="1" t="s">
        <v>59</v>
      </c>
      <c r="B59" s="3">
        <v>10714.3</v>
      </c>
    </row>
    <row r="60" spans="1:2" ht="15" thickBot="1">
      <c r="A60" s="1" t="s">
        <v>60</v>
      </c>
      <c r="B60" s="3">
        <v>10736.15</v>
      </c>
    </row>
    <row r="61" spans="1:2" ht="15" thickBot="1">
      <c r="A61" s="1" t="s">
        <v>61</v>
      </c>
      <c r="B61" s="3">
        <v>10739.35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D2768-D679-4926-ACB1-1AEE78639082}">
  <dimension ref="A1:AX60"/>
  <sheetViews>
    <sheetView topLeftCell="A37" workbookViewId="0">
      <selection activeCell="L54" sqref="L54"/>
    </sheetView>
  </sheetViews>
  <sheetFormatPr defaultRowHeight="14.4"/>
  <sheetData>
    <row r="1" spans="1:50" s="5" customFormat="1" ht="115.2">
      <c r="A1" s="5" t="str">
        <f>'Initial List + Steps 1 and 2'!B1</f>
        <v>Maruti Suzuki India Limited (MARUTI.NS)</v>
      </c>
      <c r="B1" s="5" t="str">
        <f>'Initial List + Steps 1 and 2'!C1</f>
        <v>Hero MotoCorp Limited (HEROMOTOCO.NS)</v>
      </c>
      <c r="C1" s="5" t="str">
        <f>'Initial List + Steps 1 and 2'!D1</f>
        <v>Adani Enterprises Limited (ADANIENT.NS)</v>
      </c>
      <c r="D1" s="5" t="str">
        <f>'Initial List + Steps 1 and 2'!E1</f>
        <v>IndusInd Bank Limited (INDUSINDBK.NS)</v>
      </c>
      <c r="E1" s="5" t="str">
        <f>'Initial List + Steps 1 and 2'!F1</f>
        <v>ITC Limited (ITC.NS)</v>
      </c>
      <c r="F1" s="5" t="str">
        <f>'Initial List + Steps 1 and 2'!G1</f>
        <v>UltraTech Cement Limited (ULTRACEMCO.NS)</v>
      </c>
      <c r="G1" s="5" t="str">
        <f>'Initial List + Steps 1 and 2'!H1</f>
        <v>Larsen &amp; Toubro Limited (LT.NS)</v>
      </c>
      <c r="H1" s="5" t="str">
        <f>'Initial List + Steps 1 and 2'!I1</f>
        <v>Bharti Airtel Limited (BHARTIARTL.NS)</v>
      </c>
      <c r="I1" s="5" t="str">
        <f>'Initial List + Steps 1 and 2'!J1</f>
        <v>Reliance Industries Limited (RELIANCE.NS)</v>
      </c>
      <c r="J1" s="5" t="str">
        <f>'Initial List + Steps 1 and 2'!K1</f>
        <v>NTPC Limited (NTPC.NS)</v>
      </c>
      <c r="K1" s="5" t="str">
        <f>'Initial List + Steps 1 and 2'!L1</f>
        <v>Bajaj Finserv Ltd. (BAJAJFINSV.NS)</v>
      </c>
      <c r="L1" s="5" t="str">
        <f>'Initial List + Steps 1 and 2'!M1</f>
        <v>Bajaj Auto Limited (BAJAJ-AUTO.NS)</v>
      </c>
      <c r="M1" s="5" t="str">
        <f>'Initial List + Steps 1 and 2'!N1</f>
        <v>Hindalco Industries Limited (HINDALCO.NS)</v>
      </c>
      <c r="N1" s="5" t="str">
        <f>'Initial List + Steps 1 and 2'!O1</f>
        <v>Titan Company Limited (TITAN.NS)</v>
      </c>
      <c r="O1" s="5" t="str">
        <f>'Initial List + Steps 1 and 2'!P1</f>
        <v>Apollo Hospitals Enterprise Limited (APOLLOHOSP.NS)</v>
      </c>
      <c r="P1" s="5" t="str">
        <f>'Initial List + Steps 1 and 2'!Q1</f>
        <v>Wipro Limited (WIPRO.NS)</v>
      </c>
      <c r="Q1" s="5" t="str">
        <f>'Initial List + Steps 1 and 2'!R1</f>
        <v>LTIMindtree Limited (LTIM.NS)</v>
      </c>
      <c r="R1" s="5" t="str">
        <f>'Initial List + Steps 1 and 2'!S1</f>
        <v>Kotak Mahindra Bank Limited (KOTAKBANK.NS)</v>
      </c>
      <c r="S1" s="5" t="str">
        <f>'Initial List + Steps 1 and 2'!T1</f>
        <v>Tata Consultancy Services Limited (TCS.NS)</v>
      </c>
      <c r="T1" s="5" t="str">
        <f>'Initial List + Steps 1 and 2'!U1</f>
        <v>Tata Steel Limited (TATASTEEL.NS)</v>
      </c>
      <c r="U1" s="5" t="str">
        <f>'Initial List + Steps 1 and 2'!V1</f>
        <v>Tech Mahindra Limited (TECHM.NS)</v>
      </c>
      <c r="V1" s="5" t="str">
        <f>'Initial List + Steps 1 and 2'!W1</f>
        <v>Britannia Industries Limited (BRITANNIA.NS)</v>
      </c>
      <c r="W1" s="5" t="str">
        <f>'Initial List + Steps 1 and 2'!X1</f>
        <v>Cipla Limited (CIPLA.NS)</v>
      </c>
      <c r="X1" s="5" t="str">
        <f>'Initial List + Steps 1 and 2'!Y1</f>
        <v>HDFC Life Insurance Company Limited (HDFCLIFE.NS)</v>
      </c>
      <c r="Y1" s="5" t="str">
        <f>'Initial List + Steps 1 and 2'!Z1</f>
        <v>Nestlé India Limited (NESTLEIND.NS)</v>
      </c>
      <c r="Z1" s="5" t="str">
        <f>'Initial List + Steps 1 and 2'!AA1</f>
        <v>Tata Consumer Products Limited (TATACONSUM.NS)</v>
      </c>
      <c r="AA1" s="5" t="str">
        <f>'Initial List + Steps 1 and 2'!AB1</f>
        <v>Bajaj Finance Limited (BAJFINANCE.NS)</v>
      </c>
      <c r="AB1" s="5" t="str">
        <f>'Initial List + Steps 1 and 2'!AC1</f>
        <v>Oil and Natural Gas Corporation Limited (ONGC.NS)</v>
      </c>
      <c r="AC1" s="5" t="str">
        <f>'Initial List + Steps 1 and 2'!AD1</f>
        <v>Coal India Limited (COALINDIA.NS)</v>
      </c>
      <c r="AD1" s="5" t="str">
        <f>'Initial List + Steps 1 and 2'!AE1</f>
        <v>Adani Ports and Special Economic Zone Limited (ADANIPORTS.NS)</v>
      </c>
      <c r="AE1" s="5" t="str">
        <f>'Initial List + Steps 1 and 2'!AF1</f>
        <v>Asian Paints Limited (ASIANPAINT.NS)</v>
      </c>
      <c r="AF1" s="5" t="str">
        <f>'Initial List + Steps 1 and 2'!AG1</f>
        <v>Axis Bank Limited (AXISBANK.NS)</v>
      </c>
      <c r="AG1" s="5" t="str">
        <f>'Initial List + Steps 1 and 2'!AH1</f>
        <v>Bharat Petroleum Corporation Limited (BPCL.NS)</v>
      </c>
      <c r="AH1" s="5" t="str">
        <f>'Initial List + Steps 1 and 2'!AI1</f>
        <v>Divi's Laboratories Limited (DIVISLAB.NS)</v>
      </c>
      <c r="AI1" s="5" t="str">
        <f>'Initial List + Steps 1 and 2'!AJ1</f>
        <v>Dr. Reddy's Laboratories Limited (DRREDDY.NS)</v>
      </c>
      <c r="AJ1" s="5" t="str">
        <f>'Initial List + Steps 1 and 2'!AK1</f>
        <v>Eicher Motors Limited (EICHERMOT.NS)</v>
      </c>
      <c r="AK1" s="5" t="str">
        <f>'Initial List + Steps 1 and 2'!AL1</f>
        <v>Grasim Industries Limited (GRASIM.NS)</v>
      </c>
      <c r="AL1" s="5" t="str">
        <f>'Initial List + Steps 1 and 2'!AM1</f>
        <v>HDFC Bank Limited (HDFCBANK.NS)</v>
      </c>
      <c r="AM1" s="5" t="str">
        <f>'Initial List + Steps 1 and 2'!AN1</f>
        <v>Hindustan Unilever Limited (HINDUNILVR.NS)</v>
      </c>
      <c r="AN1" s="5" t="str">
        <f>'Initial List + Steps 1 and 2'!AO1</f>
        <v>ICICI Bank Limited (ICICIBANK.NS)</v>
      </c>
      <c r="AO1" s="5" t="str">
        <f>'Initial List + Steps 1 and 2'!AP1</f>
        <v>UPL Limited (UPL.NS)</v>
      </c>
      <c r="AP1" s="5" t="str">
        <f>'Initial List + Steps 1 and 2'!AQ1</f>
        <v>Power Grid Corporation of India Limited (POWERGRID.NS)</v>
      </c>
      <c r="AQ1" s="5" t="str">
        <f>'Initial List + Steps 1 and 2'!AR1</f>
        <v>State Bank of India (SBIN.NS)</v>
      </c>
      <c r="AR1" s="5" t="str">
        <f>'Initial List + Steps 1 and 2'!AS1</f>
        <v>SBI Life Insurance Company Limited (SBILIFE.NS)</v>
      </c>
      <c r="AS1" s="5" t="str">
        <f>'Initial List + Steps 1 and 2'!AT1</f>
        <v>Sun Pharmaceutical Industries Limited (SUNPHARMA.NS)</v>
      </c>
      <c r="AT1" s="5" t="str">
        <f>'Initial List + Steps 1 and 2'!AU1</f>
        <v>Tata Motors Limited (TATAMOTORS.NS)</v>
      </c>
      <c r="AU1" s="5" t="str">
        <f>'Initial List + Steps 1 and 2'!AV1</f>
        <v>JSW Steel Limited (JSWSTEEL.NS)</v>
      </c>
      <c r="AV1" s="5" t="str">
        <f>'Initial List + Steps 1 and 2'!AW1</f>
        <v>Mahindra &amp; Mahindra Limited (M&amp;M.NS)</v>
      </c>
      <c r="AW1" s="5" t="str">
        <f>'Initial List + Steps 1 and 2'!AX1</f>
        <v>HCL Technologies Limited (HCLTECH.NS)</v>
      </c>
      <c r="AX1" s="5" t="str">
        <f>'Initial List + Steps 1 and 2'!AY1</f>
        <v>Infosys Limited (INFY.NS)</v>
      </c>
    </row>
    <row r="2" spans="1:50">
      <c r="A2">
        <f>('Collected Data'!B2-'Collected Data'!B3)/'Collected Data'!B2</f>
        <v>-4.0061986336474946E-2</v>
      </c>
      <c r="B2">
        <f>('Collected Data'!C2-'Collected Data'!C3)/'Collected Data'!C2</f>
        <v>-3.056638336847935E-2</v>
      </c>
      <c r="C2">
        <f>('Collected Data'!D2-'Collected Data'!D3)/'Collected Data'!D2</f>
        <v>0.2208574937873119</v>
      </c>
      <c r="D2">
        <f>('Collected Data'!E2-'Collected Data'!E3)/'Collected Data'!E2</f>
        <v>-9.1296409007912346E-3</v>
      </c>
      <c r="E2">
        <f>('Collected Data'!F2-'Collected Data'!F3)/'Collected Data'!F2</f>
        <v>1.7731421121251659E-2</v>
      </c>
      <c r="F2">
        <f>('Collected Data'!G2-'Collected Data'!G3)/'Collected Data'!G2</f>
        <v>4.7342285313198965E-2</v>
      </c>
      <c r="G2">
        <f>('Collected Data'!H2-'Collected Data'!H3)/'Collected Data'!H2</f>
        <v>2.5436650956473399E-2</v>
      </c>
      <c r="H2">
        <f>('Collected Data'!I2-'Collected Data'!I3)/'Collected Data'!I2</f>
        <v>9.0120160213618163E-3</v>
      </c>
      <c r="I2">
        <f>('Collected Data'!J2-'Collected Data'!J3)/'Collected Data'!J2</f>
        <v>3.6464254305999437E-3</v>
      </c>
      <c r="J2">
        <f>('Collected Data'!K2-'Collected Data'!K3)/'Collected Data'!K2</f>
        <v>2.6270702455739547E-2</v>
      </c>
      <c r="K2">
        <f>('Collected Data'!L2-'Collected Data'!L3)/'Collected Data'!L2</f>
        <v>-5.4007106198184045E-2</v>
      </c>
      <c r="L2">
        <f>('Collected Data'!M2-'Collected Data'!M3)/'Collected Data'!M2</f>
        <v>5.7545530600424784E-2</v>
      </c>
      <c r="M2">
        <f>('Collected Data'!N2-'Collected Data'!N3)/'Collected Data'!N2</f>
        <v>1.5172073516714034E-2</v>
      </c>
      <c r="N2">
        <f>('Collected Data'!O2-'Collected Data'!O3)/'Collected Data'!O2</f>
        <v>5.6503240685514294E-2</v>
      </c>
      <c r="O2">
        <f>('Collected Data'!P2-'Collected Data'!P3)/'Collected Data'!P2</f>
        <v>-2.1051288594029091E-2</v>
      </c>
      <c r="P2">
        <f>('Collected Data'!Q2-'Collected Data'!Q3)/'Collected Data'!Q2</f>
        <v>-5.968514715947984E-2</v>
      </c>
      <c r="Q2">
        <f>('Collected Data'!R2-'Collected Data'!R3)/'Collected Data'!R2</f>
        <v>7.8997405271394872E-3</v>
      </c>
      <c r="R2">
        <f>('Collected Data'!S2-'Collected Data'!S3)/'Collected Data'!S2</f>
        <v>2.0775023804714254E-3</v>
      </c>
      <c r="S2">
        <f>('Collected Data'!T2-'Collected Data'!T3)/'Collected Data'!T2</f>
        <v>-3.3360366823668802E-2</v>
      </c>
      <c r="T2">
        <f>('Collected Data'!U2-'Collected Data'!U3)/'Collected Data'!U2</f>
        <v>5.2631578947368151E-3</v>
      </c>
      <c r="U2">
        <f>('Collected Data'!V2-'Collected Data'!V3)/'Collected Data'!V2</f>
        <v>1.4521032808457678E-3</v>
      </c>
      <c r="V2">
        <f>('Collected Data'!W2-'Collected Data'!W3)/'Collected Data'!W2</f>
        <v>-3.2298740210312087E-2</v>
      </c>
      <c r="W2">
        <f>('Collected Data'!X2-'Collected Data'!X3)/'Collected Data'!X2</f>
        <v>-6.5519156024430618E-3</v>
      </c>
      <c r="X2">
        <f>('Collected Data'!Y2-'Collected Data'!Y3)/'Collected Data'!Y2</f>
        <v>2.0833333333333287E-2</v>
      </c>
      <c r="Y2">
        <f>('Collected Data'!Z2-'Collected Data'!Z3)/'Collected Data'!Z2</f>
        <v>5.2500697810144888E-2</v>
      </c>
      <c r="Z2">
        <f>('Collected Data'!AA2-'Collected Data'!AA3)/'Collected Data'!AA2</f>
        <v>-9.0992452564011162E-3</v>
      </c>
      <c r="AA2">
        <f>('Collected Data'!AB2-'Collected Data'!AB3)/'Collected Data'!AB2</f>
        <v>-8.8191569858014046E-2</v>
      </c>
      <c r="AB2">
        <f>('Collected Data'!AC2-'Collected Data'!AC3)/'Collected Data'!AC2</f>
        <v>-6.6203243958953984E-3</v>
      </c>
      <c r="AC2">
        <f>('Collected Data'!AD2-'Collected Data'!AD3)/'Collected Data'!AD2</f>
        <v>-8.1909665340510179E-3</v>
      </c>
      <c r="AD2">
        <f>('Collected Data'!AE2-'Collected Data'!AE3)/'Collected Data'!AE2</f>
        <v>6.2430764361449488E-2</v>
      </c>
      <c r="AE2">
        <f>('Collected Data'!AF2-'Collected Data'!AF3)/'Collected Data'!AF2</f>
        <v>-2.4315173899661466E-2</v>
      </c>
      <c r="AF2">
        <f>('Collected Data'!AG2-'Collected Data'!AG3)/'Collected Data'!AG2</f>
        <v>1.6773442050087337E-2</v>
      </c>
      <c r="AG2">
        <f>('Collected Data'!AH2-'Collected Data'!AH3)/'Collected Data'!AH2</f>
        <v>7.8274760383386544E-2</v>
      </c>
      <c r="AH2">
        <f>('Collected Data'!AI2-'Collected Data'!AI3)/'Collected Data'!AI2</f>
        <v>-7.9692563798324683E-4</v>
      </c>
      <c r="AI2">
        <f>('Collected Data'!AJ2-'Collected Data'!AJ3)/'Collected Data'!AJ2</f>
        <v>6.6226813044183583E-2</v>
      </c>
      <c r="AJ2">
        <f>('Collected Data'!AK2-'Collected Data'!AK3)/'Collected Data'!AK2</f>
        <v>-5.3258049748206991E-2</v>
      </c>
      <c r="AK2">
        <f>('Collected Data'!AL2-'Collected Data'!AL3)/'Collected Data'!AL2</f>
        <v>3.3165921479757512E-2</v>
      </c>
      <c r="AL2">
        <f>('Collected Data'!AM2-'Collected Data'!AM3)/'Collected Data'!AM2</f>
        <v>6.1818520704545032E-3</v>
      </c>
      <c r="AM2">
        <f>('Collected Data'!AN2-'Collected Data'!AN3)/'Collected Data'!AN2</f>
        <v>3.8939988673423485E-2</v>
      </c>
      <c r="AN2">
        <f>('Collected Data'!AO2-'Collected Data'!AO3)/'Collected Data'!AO2</f>
        <v>2.5534340267882562E-2</v>
      </c>
      <c r="AO2">
        <f>('Collected Data'!AP2-'Collected Data'!AP3)/'Collected Data'!AP2</f>
        <v>3.2676095589772081E-2</v>
      </c>
      <c r="AP2">
        <f>('Collected Data'!AQ2-'Collected Data'!AQ3)/'Collected Data'!AQ2</f>
        <v>1.5241921190996705E-2</v>
      </c>
      <c r="AQ2">
        <f>('Collected Data'!AR2-'Collected Data'!AR3)/'Collected Data'!AR2</f>
        <v>1.8138424821003256E-3</v>
      </c>
      <c r="AR2">
        <f>('Collected Data'!AS2-'Collected Data'!AS3)/'Collected Data'!AS2</f>
        <v>-1.8072836254654522E-2</v>
      </c>
      <c r="AS2">
        <f>('Collected Data'!AT2-'Collected Data'!AT3)/'Collected Data'!AT2</f>
        <v>2.6955548774285423E-2</v>
      </c>
      <c r="AT2">
        <f>('Collected Data'!AU2-'Collected Data'!AU3)/'Collected Data'!AU2</f>
        <v>2.3764258555138482E-4</v>
      </c>
      <c r="AU2">
        <f>('Collected Data'!AV2-'Collected Data'!AV3)/'Collected Data'!AV2</f>
        <v>3.0373492224967266E-2</v>
      </c>
      <c r="AV2">
        <f>('Collected Data'!AW2-'Collected Data'!AW3)/'Collected Data'!AW2</f>
        <v>-9.5710710278760561E-2</v>
      </c>
      <c r="AW2">
        <f>('Collected Data'!AX2-'Collected Data'!AX3)/'Collected Data'!AX2</f>
        <v>7.0490670352454186E-3</v>
      </c>
      <c r="AX2">
        <f>('Collected Data'!AY2-'Collected Data'!AY3)/'Collected Data'!AY2</f>
        <v>-4.1738156097902525E-2</v>
      </c>
    </row>
    <row r="3" spans="1:50">
      <c r="A3">
        <f>('Collected Data'!B3-'Collected Data'!B4)/'Collected Data'!B3</f>
        <v>-3.1416860401073575E-2</v>
      </c>
      <c r="B3">
        <f>('Collected Data'!C3-'Collected Data'!C4)/'Collected Data'!C3</f>
        <v>-0.14226365177131994</v>
      </c>
      <c r="C3">
        <f>('Collected Data'!D3-'Collected Data'!D4)/'Collected Data'!D3</f>
        <v>-1.180518385452946</v>
      </c>
      <c r="D3">
        <f>('Collected Data'!E3-'Collected Data'!E4)/'Collected Data'!E3</f>
        <v>-4.8714855711236892E-3</v>
      </c>
      <c r="E3">
        <f>('Collected Data'!F3-'Collected Data'!F4)/'Collected Data'!F3</f>
        <v>6.464029731882126E-2</v>
      </c>
      <c r="F3">
        <f>('Collected Data'!G3-'Collected Data'!G4)/'Collected Data'!G3</f>
        <v>2.4203654992907605E-2</v>
      </c>
      <c r="G3">
        <f>('Collected Data'!H3-'Collected Data'!H4)/'Collected Data'!H3</f>
        <v>-7.2304008723893505E-3</v>
      </c>
      <c r="H3">
        <f>('Collected Data'!I3-'Collected Data'!I4)/'Collected Data'!I3</f>
        <v>-3.7790501852475518E-2</v>
      </c>
      <c r="I3">
        <f>('Collected Data'!J3-'Collected Data'!J4)/'Collected Data'!J3</f>
        <v>-1.3476566704699457E-2</v>
      </c>
      <c r="J3">
        <f>('Collected Data'!K3-'Collected Data'!K4)/'Collected Data'!K3</f>
        <v>-3.8123167155425554E-3</v>
      </c>
      <c r="K3">
        <f>('Collected Data'!L3-'Collected Data'!L4)/'Collected Data'!L3</f>
        <v>-5.6558543711139071E-3</v>
      </c>
      <c r="L3">
        <f>('Collected Data'!M3-'Collected Data'!M4)/'Collected Data'!M3</f>
        <v>-4.2895771878072815E-2</v>
      </c>
      <c r="M3">
        <f>('Collected Data'!N3-'Collected Data'!N4)/'Collected Data'!N3</f>
        <v>-0.17334669338677353</v>
      </c>
      <c r="N3">
        <f>('Collected Data'!O3-'Collected Data'!O4)/'Collected Data'!O3</f>
        <v>-1.8332771409305076E-3</v>
      </c>
      <c r="O3">
        <f>('Collected Data'!P3-'Collected Data'!P4)/'Collected Data'!P3</f>
        <v>3.3112582781456956E-2</v>
      </c>
      <c r="P3">
        <f>('Collected Data'!Q3-'Collected Data'!Q4)/'Collected Data'!Q3</f>
        <v>-3.0487017181242762E-2</v>
      </c>
      <c r="Q3">
        <f>('Collected Data'!R3-'Collected Data'!R4)/'Collected Data'!R3</f>
        <v>7.4861553774314124E-2</v>
      </c>
      <c r="R3">
        <f>('Collected Data'!S3-'Collected Data'!S4)/'Collected Data'!S3</f>
        <v>-1.0119994217146161E-3</v>
      </c>
      <c r="S3">
        <f>('Collected Data'!T3-'Collected Data'!T4)/'Collected Data'!T3</f>
        <v>-1.3840047089364116E-2</v>
      </c>
      <c r="T3">
        <f>('Collected Data'!U3-'Collected Data'!U4)/'Collected Data'!U3</f>
        <v>-0.15151515151515152</v>
      </c>
      <c r="U3">
        <f>('Collected Data'!V3-'Collected Data'!V4)/'Collected Data'!V3</f>
        <v>7.7482390365825951E-2</v>
      </c>
      <c r="V3">
        <f>('Collected Data'!W3-'Collected Data'!W4)/'Collected Data'!W3</f>
        <v>3.2307950916120272E-2</v>
      </c>
      <c r="W3">
        <f>('Collected Data'!X3-'Collected Data'!X4)/'Collected Data'!X3</f>
        <v>-0.12306928508384826</v>
      </c>
      <c r="X3">
        <f>('Collected Data'!Y3-'Collected Data'!Y4)/'Collected Data'!Y3</f>
        <v>-0.18422667757774142</v>
      </c>
      <c r="Y3">
        <f>('Collected Data'!Z3-'Collected Data'!Z4)/'Collected Data'!Z3</f>
        <v>-1.8626138189608999E-2</v>
      </c>
      <c r="Z3">
        <f>('Collected Data'!AA3-'Collected Data'!AA4)/'Collected Data'!AA3</f>
        <v>-1.9851810429190615E-2</v>
      </c>
      <c r="AA3">
        <f>('Collected Data'!AB3-'Collected Data'!AB4)/'Collected Data'!AB3</f>
        <v>3.6926751852882106E-2</v>
      </c>
      <c r="AB3">
        <f>('Collected Data'!AC3-'Collected Data'!AC4)/'Collected Data'!AC3</f>
        <v>4.7024005261427193E-2</v>
      </c>
      <c r="AC3">
        <f>('Collected Data'!AD3-'Collected Data'!AD4)/'Collected Data'!AD3</f>
        <v>-4.3871866295264572E-2</v>
      </c>
      <c r="AD3">
        <f>('Collected Data'!AE3-'Collected Data'!AE4)/'Collected Data'!AE3</f>
        <v>-3.4095704278841982E-2</v>
      </c>
      <c r="AE3">
        <f>('Collected Data'!AF3-'Collected Data'!AF4)/'Collected Data'!AF3</f>
        <v>3.6393523755656201E-2</v>
      </c>
      <c r="AF3">
        <f>('Collected Data'!AG3-'Collected Data'!AG4)/'Collected Data'!AG3</f>
        <v>-3.2579078308257313E-2</v>
      </c>
      <c r="AG3">
        <f>('Collected Data'!AH3-'Collected Data'!AH4)/'Collected Data'!AH3</f>
        <v>-8.1613360642823304E-2</v>
      </c>
      <c r="AH3">
        <f>('Collected Data'!AI3-'Collected Data'!AI4)/'Collected Data'!AI3</f>
        <v>-0.17330832389580983</v>
      </c>
      <c r="AI3">
        <f>('Collected Data'!AJ3-'Collected Data'!AJ4)/'Collected Data'!AJ3</f>
        <v>-1.7490617615714386E-3</v>
      </c>
      <c r="AJ3">
        <f>('Collected Data'!AK3-'Collected Data'!AK4)/'Collected Data'!AK3</f>
        <v>-5.0693840754692625E-2</v>
      </c>
      <c r="AK3">
        <f>('Collected Data'!AL3-'Collected Data'!AL4)/'Collected Data'!AL3</f>
        <v>-7.3801906813215235E-3</v>
      </c>
      <c r="AL3">
        <f>('Collected Data'!AM3-'Collected Data'!AM4)/'Collected Data'!AM3</f>
        <v>-2.4381095273819024E-3</v>
      </c>
      <c r="AM3">
        <f>('Collected Data'!AN3-'Collected Data'!AN4)/'Collected Data'!AN3</f>
        <v>-4.718265498953525E-2</v>
      </c>
      <c r="AN3">
        <f>('Collected Data'!AO3-'Collected Data'!AO4)/'Collected Data'!AO3</f>
        <v>2.6846815230742289E-2</v>
      </c>
      <c r="AO3">
        <f>('Collected Data'!AP3-'Collected Data'!AP4)/'Collected Data'!AP3</f>
        <v>-9.0751944684528948E-2</v>
      </c>
      <c r="AP3">
        <f>('Collected Data'!AQ3-'Collected Data'!AQ4)/'Collected Data'!AQ3</f>
        <v>2.5196472493850795E-2</v>
      </c>
      <c r="AQ3">
        <f>('Collected Data'!AR3-'Collected Data'!AR4)/'Collected Data'!AR3</f>
        <v>-5.8722264728385709E-2</v>
      </c>
      <c r="AR3">
        <f>('Collected Data'!AS3-'Collected Data'!AS4)/'Collected Data'!AS3</f>
        <v>-8.7912578055307722E-2</v>
      </c>
      <c r="AS3">
        <f>('Collected Data'!AT3-'Collected Data'!AT4)/'Collected Data'!AT3</f>
        <v>-8.1434246288939971E-2</v>
      </c>
      <c r="AT3">
        <f>('Collected Data'!AU3-'Collected Data'!AU4)/'Collected Data'!AU3</f>
        <v>-7.4637508913715317E-2</v>
      </c>
      <c r="AU3">
        <f>('Collected Data'!AV3-'Collected Data'!AV4)/'Collected Data'!AV3</f>
        <v>-7.3815947242206234E-2</v>
      </c>
      <c r="AV3">
        <f>('Collected Data'!AW3-'Collected Data'!AW4)/'Collected Data'!AW3</f>
        <v>-8.5971959672337825E-2</v>
      </c>
      <c r="AW3">
        <f>('Collected Data'!AX3-'Collected Data'!AX4)/'Collected Data'!AX3</f>
        <v>-4.1388270230141182E-2</v>
      </c>
      <c r="AX3">
        <f>('Collected Data'!AY3-'Collected Data'!AY4)/'Collected Data'!AY3</f>
        <v>-3.1057779570434638E-2</v>
      </c>
    </row>
    <row r="4" spans="1:50">
      <c r="A4">
        <f>('Collected Data'!B4-'Collected Data'!B5)/'Collected Data'!B4</f>
        <v>5.6288152170247088E-2</v>
      </c>
      <c r="B4">
        <f>('Collected Data'!C4-'Collected Data'!C5)/'Collected Data'!C4</f>
        <v>8.8301818510811876E-3</v>
      </c>
      <c r="C4">
        <f>('Collected Data'!D4-'Collected Data'!D5)/'Collected Data'!D4</f>
        <v>-0.29740408218164693</v>
      </c>
      <c r="D4">
        <f>('Collected Data'!E4-'Collected Data'!E5)/'Collected Data'!E4</f>
        <v>-0.12664481277990661</v>
      </c>
      <c r="E4">
        <f>('Collected Data'!F4-'Collected Data'!F5)/'Collected Data'!F4</f>
        <v>5.90322122889173E-2</v>
      </c>
      <c r="F4">
        <f>('Collected Data'!G4-'Collected Data'!G5)/'Collected Data'!G4</f>
        <v>1.785323651657246E-2</v>
      </c>
      <c r="G4">
        <f>('Collected Data'!H4-'Collected Data'!H5)/'Collected Data'!H4</f>
        <v>1.8169836189041569E-2</v>
      </c>
      <c r="H4">
        <f>('Collected Data'!I4-'Collected Data'!I5)/'Collected Data'!I4</f>
        <v>-4.6475399195118873E-2</v>
      </c>
      <c r="I4">
        <f>('Collected Data'!J4-'Collected Data'!J5)/'Collected Data'!J4</f>
        <v>-8.2142022643753809E-2</v>
      </c>
      <c r="J4">
        <f>('Collected Data'!K4-'Collected Data'!K5)/'Collected Data'!K4</f>
        <v>2.7461291264972345E-2</v>
      </c>
      <c r="K4">
        <f>('Collected Data'!L4-'Collected Data'!L5)/'Collected Data'!L4</f>
        <v>-0.15300383626950714</v>
      </c>
      <c r="L4">
        <f>('Collected Data'!M4-'Collected Data'!M5)/'Collected Data'!M4</f>
        <v>5.2956197210764049E-2</v>
      </c>
      <c r="M4">
        <f>('Collected Data'!N4-'Collected Data'!N5)/'Collected Data'!N4</f>
        <v>-1.056789069171658E-2</v>
      </c>
      <c r="N4">
        <f>('Collected Data'!O4-'Collected Data'!O5)/'Collected Data'!O4</f>
        <v>-9.2695033969248844E-2</v>
      </c>
      <c r="O4">
        <f>('Collected Data'!P4-'Collected Data'!P5)/'Collected Data'!P4</f>
        <v>-5.2092389388848595E-2</v>
      </c>
      <c r="P4">
        <f>('Collected Data'!Q4-'Collected Data'!Q5)/'Collected Data'!Q4</f>
        <v>1.5293970164222195E-2</v>
      </c>
      <c r="Q4">
        <f>('Collected Data'!R4-'Collected Data'!R5)/'Collected Data'!R4</f>
        <v>7.2106305295820019E-4</v>
      </c>
      <c r="R4">
        <f>('Collected Data'!S4-'Collected Data'!S5)/'Collected Data'!S4</f>
        <v>-5.5603697284806471E-2</v>
      </c>
      <c r="S4">
        <f>('Collected Data'!T4-'Collected Data'!T5)/'Collected Data'!T4</f>
        <v>3.0368892726352459E-2</v>
      </c>
      <c r="T4">
        <f>('Collected Data'!U4-'Collected Data'!U5)/'Collected Data'!U4</f>
        <v>5.8897243107769399E-2</v>
      </c>
      <c r="U4">
        <f>('Collected Data'!V4-'Collected Data'!V5)/'Collected Data'!V4</f>
        <v>-1.3793103448275638E-3</v>
      </c>
      <c r="V4">
        <f>('Collected Data'!W4-'Collected Data'!W5)/'Collected Data'!W4</f>
        <v>2.3508430609599186E-3</v>
      </c>
      <c r="W4">
        <f>('Collected Data'!X4-'Collected Data'!X5)/'Collected Data'!X4</f>
        <v>-5.697725821504003E-2</v>
      </c>
      <c r="X4">
        <f>('Collected Data'!Y4-'Collected Data'!Y5)/'Collected Data'!Y4</f>
        <v>2.1767297227260986E-2</v>
      </c>
      <c r="Y4">
        <f>('Collected Data'!Z4-'Collected Data'!Z5)/'Collected Data'!Z4</f>
        <v>-3.0931629661763351E-2</v>
      </c>
      <c r="Z4">
        <f>('Collected Data'!AA4-'Collected Data'!AA5)/'Collected Data'!AA4</f>
        <v>-5.1336531871144682E-2</v>
      </c>
      <c r="AA4">
        <f>('Collected Data'!AB4-'Collected Data'!AB5)/'Collected Data'!AB4</f>
        <v>-0.11701549334058171</v>
      </c>
      <c r="AB4">
        <f>('Collected Data'!AC4-'Collected Data'!AC5)/'Collected Data'!AC4</f>
        <v>-1.2767425810904032E-2</v>
      </c>
      <c r="AC4">
        <f>('Collected Data'!AD4-'Collected Data'!AD5)/'Collected Data'!AD4</f>
        <v>-8.8948187680683592E-4</v>
      </c>
      <c r="AD4">
        <f>('Collected Data'!AE4-'Collected Data'!AE5)/'Collected Data'!AE4</f>
        <v>-0.33534644576838335</v>
      </c>
      <c r="AE4">
        <f>('Collected Data'!AF4-'Collected Data'!AF5)/'Collected Data'!AF4</f>
        <v>-0.13282095493148932</v>
      </c>
      <c r="AF4">
        <f>('Collected Data'!AG4-'Collected Data'!AG5)/'Collected Data'!AG4</f>
        <v>-7.1305644791188588E-2</v>
      </c>
      <c r="AG4">
        <f>('Collected Data'!AH4-'Collected Data'!AH5)/'Collected Data'!AH4</f>
        <v>3.7144938091769844E-2</v>
      </c>
      <c r="AH4">
        <f>('Collected Data'!AI4-'Collected Data'!AI5)/'Collected Data'!AI4</f>
        <v>-2.9529755979850882E-2</v>
      </c>
      <c r="AI4">
        <f>('Collected Data'!AJ4-'Collected Data'!AJ5)/'Collected Data'!AJ4</f>
        <v>2.0027057340748923E-2</v>
      </c>
      <c r="AJ4">
        <f>('Collected Data'!AK4-'Collected Data'!AK5)/'Collected Data'!AK4</f>
        <v>1.0909035193895815E-2</v>
      </c>
      <c r="AK4">
        <f>('Collected Data'!AL4-'Collected Data'!AL5)/'Collected Data'!AL4</f>
        <v>-8.3825933844799361E-2</v>
      </c>
      <c r="AL4">
        <f>('Collected Data'!AM4-'Collected Data'!AM5)/'Collected Data'!AM4</f>
        <v>-1.5372622388525157E-2</v>
      </c>
      <c r="AM4">
        <f>('Collected Data'!AN4-'Collected Data'!AN5)/'Collected Data'!AN4</f>
        <v>6.0929465411855314E-3</v>
      </c>
      <c r="AN4">
        <f>('Collected Data'!AO4-'Collected Data'!AO5)/'Collected Data'!AO4</f>
        <v>-7.0861882437793067E-2</v>
      </c>
      <c r="AO4">
        <f>('Collected Data'!AP4-'Collected Data'!AP5)/'Collected Data'!AP4</f>
        <v>5.4212889593238334E-2</v>
      </c>
      <c r="AP4">
        <f>('Collected Data'!AQ4-'Collected Data'!AQ5)/'Collected Data'!AQ4</f>
        <v>1.3662379223336813E-2</v>
      </c>
      <c r="AQ4">
        <f>('Collected Data'!AR4-'Collected Data'!AR5)/'Collected Data'!AR4</f>
        <v>-0.10876242095754299</v>
      </c>
      <c r="AR4">
        <f>('Collected Data'!AS4-'Collected Data'!AS5)/'Collected Data'!AS4</f>
        <v>-9.6347013242589485E-3</v>
      </c>
      <c r="AS4">
        <f>('Collected Data'!AT4-'Collected Data'!AT5)/'Collected Data'!AT4</f>
        <v>3.1996133397776724E-2</v>
      </c>
      <c r="AT4">
        <f>('Collected Data'!AU4-'Collected Data'!AU5)/'Collected Data'!AU4</f>
        <v>0.14189338641893393</v>
      </c>
      <c r="AU4">
        <f>('Collected Data'!AV4-'Collected Data'!AV5)/'Collected Data'!AV4</f>
        <v>-7.2021774024705013E-2</v>
      </c>
      <c r="AV4">
        <f>('Collected Data'!AW4-'Collected Data'!AW5)/'Collected Data'!AW4</f>
        <v>9.3961922030824985E-2</v>
      </c>
      <c r="AW4">
        <f>('Collected Data'!AX4-'Collected Data'!AX5)/'Collected Data'!AX4</f>
        <v>7.3872749955444739E-2</v>
      </c>
      <c r="AX4">
        <f>('Collected Data'!AY4-'Collected Data'!AY5)/'Collected Data'!AY4</f>
        <v>1.6658516707416433E-2</v>
      </c>
    </row>
    <row r="5" spans="1:50">
      <c r="A5">
        <f>('Collected Data'!B5-'Collected Data'!B6)/'Collected Data'!B5</f>
        <v>-6.9038429466561746E-2</v>
      </c>
      <c r="B5">
        <f>('Collected Data'!C5-'Collected Data'!C6)/'Collected Data'!C5</f>
        <v>-4.1276448144294209E-2</v>
      </c>
      <c r="C5">
        <f>('Collected Data'!D5-'Collected Data'!D6)/'Collected Data'!D5</f>
        <v>-1.5434058600178881E-2</v>
      </c>
      <c r="D5">
        <f>('Collected Data'!E5-'Collected Data'!E6)/'Collected Data'!E5</f>
        <v>4.2865338906646962E-2</v>
      </c>
      <c r="E5">
        <f>('Collected Data'!F5-'Collected Data'!F6)/'Collected Data'!F5</f>
        <v>-2.5486351983109602E-2</v>
      </c>
      <c r="F5">
        <f>('Collected Data'!G5-'Collected Data'!G6)/'Collected Data'!G5</f>
        <v>-1.6949152542372854E-2</v>
      </c>
      <c r="G5">
        <f>('Collected Data'!H5-'Collected Data'!H6)/'Collected Data'!H5</f>
        <v>5.2497842554416873E-3</v>
      </c>
      <c r="H5">
        <f>('Collected Data'!I5-'Collected Data'!I6)/'Collected Data'!I5</f>
        <v>-5.2909068353802227E-2</v>
      </c>
      <c r="I5">
        <f>('Collected Data'!J5-'Collected Data'!J6)/'Collected Data'!J5</f>
        <v>-7.2295069095477421E-2</v>
      </c>
      <c r="J5">
        <f>('Collected Data'!K5-'Collected Data'!K6)/'Collected Data'!K5</f>
        <v>-3.4544908380895169E-2</v>
      </c>
      <c r="K5">
        <f>('Collected Data'!L5-'Collected Data'!L6)/'Collected Data'!L5</f>
        <v>-5.0812417223891265E-2</v>
      </c>
      <c r="L5">
        <f>('Collected Data'!M5-'Collected Data'!M6)/'Collected Data'!M5</f>
        <v>-3.7236763872180868E-2</v>
      </c>
      <c r="M5">
        <f>('Collected Data'!N5-'Collected Data'!N6)/'Collected Data'!N5</f>
        <v>4.7850427801838034E-2</v>
      </c>
      <c r="N5">
        <f>('Collected Data'!O5-'Collected Data'!O6)/'Collected Data'!O5</f>
        <v>-2.136669874879692E-2</v>
      </c>
      <c r="O5">
        <f>('Collected Data'!P5-'Collected Data'!P6)/'Collected Data'!P5</f>
        <v>-5.5565481507950522E-2</v>
      </c>
      <c r="P5">
        <f>('Collected Data'!Q5-'Collected Data'!Q6)/'Collected Data'!Q5</f>
        <v>-3.6028007638446789E-2</v>
      </c>
      <c r="Q5">
        <f>('Collected Data'!R5-'Collected Data'!R6)/'Collected Data'!R5</f>
        <v>-0.10838640216245947</v>
      </c>
      <c r="R5">
        <f>('Collected Data'!S5-'Collected Data'!S6)/'Collected Data'!S5</f>
        <v>-6.556300451498151E-2</v>
      </c>
      <c r="S5">
        <f>('Collected Data'!T5-'Collected Data'!T6)/'Collected Data'!T5</f>
        <v>-4.1176651211349023E-2</v>
      </c>
      <c r="T5">
        <f>('Collected Data'!U5-'Collected Data'!U6)/'Collected Data'!U5</f>
        <v>4.4385264092321346E-2</v>
      </c>
      <c r="U5">
        <f>('Collected Data'!V5-'Collected Data'!V6)/'Collected Data'!V5</f>
        <v>-5.962219598583237E-2</v>
      </c>
      <c r="V5">
        <f>('Collected Data'!W5-'Collected Data'!W6)/'Collected Data'!W5</f>
        <v>-1.2733751987835116E-2</v>
      </c>
      <c r="W5">
        <f>('Collected Data'!X5-'Collected Data'!X6)/'Collected Data'!X5</f>
        <v>-5.9203494586179697E-2</v>
      </c>
      <c r="X5">
        <f>('Collected Data'!Y5-'Collected Data'!Y6)/'Collected Data'!Y5</f>
        <v>-4.3002207505518801E-2</v>
      </c>
      <c r="Y5">
        <f>('Collected Data'!Z5-'Collected Data'!Z6)/'Collected Data'!Z5</f>
        <v>-2.947312047332442E-2</v>
      </c>
      <c r="Z5">
        <f>('Collected Data'!AA5-'Collected Data'!AA6)/'Collected Data'!AA5</f>
        <v>-6.6627550687789167E-2</v>
      </c>
      <c r="AA5">
        <f>('Collected Data'!AB5-'Collected Data'!AB6)/'Collected Data'!AB5</f>
        <v>-2.2166626110232387E-2</v>
      </c>
      <c r="AB5">
        <f>('Collected Data'!AC5-'Collected Data'!AC6)/'Collected Data'!AC5</f>
        <v>3.8500851788756424E-2</v>
      </c>
      <c r="AC5">
        <f>('Collected Data'!AD5-'Collected Data'!AD6)/'Collected Data'!AD5</f>
        <v>-9.7756054210175001E-3</v>
      </c>
      <c r="AD5">
        <f>('Collected Data'!AE5-'Collected Data'!AE6)/'Collected Data'!AE5</f>
        <v>-7.6885466324410193E-2</v>
      </c>
      <c r="AE5">
        <f>('Collected Data'!AF5-'Collected Data'!AF6)/'Collected Data'!AF5</f>
        <v>-2.8255448686809806E-2</v>
      </c>
      <c r="AF5">
        <f>('Collected Data'!AG5-'Collected Data'!AG6)/'Collected Data'!AG5</f>
        <v>3.4805890227576977E-2</v>
      </c>
      <c r="AG5">
        <f>('Collected Data'!AH5-'Collected Data'!AH6)/'Collected Data'!AH5</f>
        <v>-3.2223903177004472E-2</v>
      </c>
      <c r="AH5">
        <f>('Collected Data'!AI5-'Collected Data'!AI6)/'Collected Data'!AI5</f>
        <v>2.4903316535802183E-3</v>
      </c>
      <c r="AI5">
        <f>('Collected Data'!AJ5-'Collected Data'!AJ6)/'Collected Data'!AJ5</f>
        <v>-5.8901959858880588E-2</v>
      </c>
      <c r="AJ5">
        <f>('Collected Data'!AK5-'Collected Data'!AK6)/'Collected Data'!AK5</f>
        <v>-7.9544574393927661E-2</v>
      </c>
      <c r="AK5">
        <f>('Collected Data'!AL5-'Collected Data'!AL6)/'Collected Data'!AL5</f>
        <v>-2.1032782129387872E-2</v>
      </c>
      <c r="AL5">
        <f>('Collected Data'!AM5-'Collected Data'!AM6)/'Collected Data'!AM5</f>
        <v>1.2099622270675334E-2</v>
      </c>
      <c r="AM5">
        <f>('Collected Data'!AN5-'Collected Data'!AN6)/'Collected Data'!AN5</f>
        <v>-4.8144315807969275E-2</v>
      </c>
      <c r="AN5">
        <f>('Collected Data'!AO5-'Collected Data'!AO6)/'Collected Data'!AO5</f>
        <v>-6.965257899758652E-2</v>
      </c>
      <c r="AO5">
        <f>('Collected Data'!AP5-'Collected Data'!AP6)/'Collected Data'!AP5</f>
        <v>-0.10270194791593949</v>
      </c>
      <c r="AP5">
        <f>('Collected Data'!AQ5-'Collected Data'!AQ6)/'Collected Data'!AQ5</f>
        <v>-4.8231110001871774E-2</v>
      </c>
      <c r="AQ5">
        <f>('Collected Data'!AR5-'Collected Data'!AR6)/'Collected Data'!AR5</f>
        <v>1.8331432295910052E-2</v>
      </c>
      <c r="AR5">
        <f>('Collected Data'!AS5-'Collected Data'!AS6)/'Collected Data'!AS5</f>
        <v>-4.1906927637456459E-2</v>
      </c>
      <c r="AS5">
        <f>('Collected Data'!AT5-'Collected Data'!AT6)/'Collected Data'!AT5</f>
        <v>-4.4587577391651666E-2</v>
      </c>
      <c r="AT5">
        <f>('Collected Data'!AU5-'Collected Data'!AU6)/'Collected Data'!AU5</f>
        <v>-0.13262018301327488</v>
      </c>
      <c r="AU5">
        <f>('Collected Data'!AV5-'Collected Data'!AV6)/'Collected Data'!AV5</f>
        <v>3.2094264696308807E-2</v>
      </c>
      <c r="AV5">
        <f>('Collected Data'!AW5-'Collected Data'!AW6)/'Collected Data'!AW5</f>
        <v>-4.51488952929874E-2</v>
      </c>
      <c r="AW5">
        <f>('Collected Data'!AX5-'Collected Data'!AX6)/'Collected Data'!AX5</f>
        <v>-7.8418166073318585E-2</v>
      </c>
      <c r="AX5">
        <f>('Collected Data'!AY5-'Collected Data'!AY6)/'Collected Data'!AY5</f>
        <v>-8.4040578172656144E-2</v>
      </c>
    </row>
    <row r="6" spans="1:50">
      <c r="A6">
        <f>('Collected Data'!B6-'Collected Data'!B7)/'Collected Data'!B6</f>
        <v>-6.1671578923909315E-2</v>
      </c>
      <c r="B6">
        <f>('Collected Data'!C6-'Collected Data'!C7)/'Collected Data'!C6</f>
        <v>6.1380132543216864E-2</v>
      </c>
      <c r="C6">
        <f>('Collected Data'!D6-'Collected Data'!D7)/'Collected Data'!D6</f>
        <v>0.14560095969779735</v>
      </c>
      <c r="D6">
        <f>('Collected Data'!E6-'Collected Data'!E7)/'Collected Data'!E6</f>
        <v>2.1536221955814235E-2</v>
      </c>
      <c r="E6">
        <f>('Collected Data'!F6-'Collected Data'!F7)/'Collected Data'!F6</f>
        <v>-2.5588235294117613E-2</v>
      </c>
      <c r="F6">
        <f>('Collected Data'!G6-'Collected Data'!G7)/'Collected Data'!G6</f>
        <v>5.1158683057792878E-2</v>
      </c>
      <c r="G6">
        <f>('Collected Data'!H6-'Collected Data'!H7)/'Collected Data'!H6</f>
        <v>2.4941562040629445E-2</v>
      </c>
      <c r="H6">
        <f>('Collected Data'!I6-'Collected Data'!I7)/'Collected Data'!I6</f>
        <v>1.9734904270986744E-2</v>
      </c>
      <c r="I6">
        <f>('Collected Data'!J6-'Collected Data'!J7)/'Collected Data'!J6</f>
        <v>6.6542186098449488E-2</v>
      </c>
      <c r="J6">
        <f>('Collected Data'!K6-'Collected Data'!K7)/'Collected Data'!K6</f>
        <v>-5.2264808362369672E-3</v>
      </c>
      <c r="K6">
        <f>('Collected Data'!L6-'Collected Data'!L7)/'Collected Data'!L6</f>
        <v>-3.7503842606824468E-2</v>
      </c>
      <c r="L6">
        <f>('Collected Data'!M6-'Collected Data'!M7)/'Collected Data'!M6</f>
        <v>2.1022742421414647E-2</v>
      </c>
      <c r="M6">
        <f>('Collected Data'!N6-'Collected Data'!N7)/'Collected Data'!N6</f>
        <v>9.9955624583980496E-2</v>
      </c>
      <c r="N6">
        <f>('Collected Data'!O6-'Collected Data'!O7)/'Collected Data'!O6</f>
        <v>-4.0897097625329816E-2</v>
      </c>
      <c r="O6">
        <f>('Collected Data'!P6-'Collected Data'!P7)/'Collected Data'!P6</f>
        <v>4.4198544346648536E-2</v>
      </c>
      <c r="P6">
        <f>('Collected Data'!Q6-'Collected Data'!Q7)/'Collected Data'!Q6</f>
        <v>5.0012288031457276E-2</v>
      </c>
      <c r="Q6">
        <f>('Collected Data'!R6-'Collected Data'!R7)/'Collected Data'!R6</f>
        <v>2.0398673156214117E-2</v>
      </c>
      <c r="R6">
        <f>('Collected Data'!S6-'Collected Data'!S7)/'Collected Data'!S6</f>
        <v>2.3163246963354773E-2</v>
      </c>
      <c r="S6">
        <f>('Collected Data'!T6-'Collected Data'!T7)/'Collected Data'!T6</f>
        <v>5.8290079037395331E-2</v>
      </c>
      <c r="T6">
        <f>('Collected Data'!U6-'Collected Data'!U7)/'Collected Data'!U6</f>
        <v>5.6665118439386979E-2</v>
      </c>
      <c r="U6">
        <f>('Collected Data'!V6-'Collected Data'!V7)/'Collected Data'!V6</f>
        <v>1.2627669452181902E-2</v>
      </c>
      <c r="V6">
        <f>('Collected Data'!W6-'Collected Data'!W7)/'Collected Data'!W6</f>
        <v>0.13656786557549916</v>
      </c>
      <c r="W6">
        <f>('Collected Data'!X6-'Collected Data'!X7)/'Collected Data'!X6</f>
        <v>-2.4349581011714121E-2</v>
      </c>
      <c r="X6">
        <f>('Collected Data'!Y6-'Collected Data'!Y7)/'Collected Data'!Y6</f>
        <v>8.4913647138503176E-2</v>
      </c>
      <c r="Y6">
        <f>('Collected Data'!Z6-'Collected Data'!Z7)/'Collected Data'!Z6</f>
        <v>-8.8957260383922248E-3</v>
      </c>
      <c r="Z6">
        <f>('Collected Data'!AA6-'Collected Data'!AA7)/'Collected Data'!AA6</f>
        <v>5.8553878124808972E-2</v>
      </c>
      <c r="AA6">
        <f>('Collected Data'!AB6-'Collected Data'!AB7)/'Collected Data'!AB6</f>
        <v>-6.2959849426048486E-2</v>
      </c>
      <c r="AB6">
        <f>('Collected Data'!AC6-'Collected Data'!AC7)/'Collected Data'!AC6</f>
        <v>4.9964564138908457E-2</v>
      </c>
      <c r="AC6">
        <f>('Collected Data'!AD6-'Collected Data'!AD7)/'Collected Data'!AD6</f>
        <v>-8.2288228822882239E-2</v>
      </c>
      <c r="AD6">
        <f>('Collected Data'!AE6-'Collected Data'!AE7)/'Collected Data'!AE6</f>
        <v>6.5209988649262252E-2</v>
      </c>
      <c r="AE6">
        <f>('Collected Data'!AF6-'Collected Data'!AF7)/'Collected Data'!AF6</f>
        <v>2.1243090877596418E-2</v>
      </c>
      <c r="AF6">
        <f>('Collected Data'!AG6-'Collected Data'!AG7)/'Collected Data'!AG6</f>
        <v>-5.2704576976421637E-3</v>
      </c>
      <c r="AG6">
        <f>('Collected Data'!AH6-'Collected Data'!AH7)/'Collected Data'!AH6</f>
        <v>0.10992232155943134</v>
      </c>
      <c r="AH6">
        <f>('Collected Data'!AI6-'Collected Data'!AI7)/'Collected Data'!AI6</f>
        <v>-5.9975915646018819E-2</v>
      </c>
      <c r="AI6">
        <f>('Collected Data'!AJ6-'Collected Data'!AJ7)/'Collected Data'!AJ6</f>
        <v>1.1911792563208233E-2</v>
      </c>
      <c r="AJ6">
        <f>('Collected Data'!AK6-'Collected Data'!AK7)/'Collected Data'!AK6</f>
        <v>-0.10502224135457018</v>
      </c>
      <c r="AK6">
        <f>('Collected Data'!AL6-'Collected Data'!AL7)/'Collected Data'!AL6</f>
        <v>2.1622389543969289E-2</v>
      </c>
      <c r="AL6">
        <f>('Collected Data'!AM6-'Collected Data'!AM7)/'Collected Data'!AM6</f>
        <v>6.9476825515247601E-2</v>
      </c>
      <c r="AM6">
        <f>('Collected Data'!AN6-'Collected Data'!AN7)/'Collected Data'!AN6</f>
        <v>4.978858941643232E-2</v>
      </c>
      <c r="AN6">
        <f>('Collected Data'!AO6-'Collected Data'!AO7)/'Collected Data'!AO6</f>
        <v>4.6384720327421483E-2</v>
      </c>
      <c r="AO6">
        <f>('Collected Data'!AP6-'Collected Data'!AP7)/'Collected Data'!AP6</f>
        <v>7.5345067747245781E-2</v>
      </c>
      <c r="AP6">
        <f>('Collected Data'!AQ6-'Collected Data'!AQ7)/'Collected Data'!AQ6</f>
        <v>-1.8511904761904844E-2</v>
      </c>
      <c r="AQ6">
        <f>('Collected Data'!AR6-'Collected Data'!AR7)/'Collected Data'!AR6</f>
        <v>4.7555813760478197E-2</v>
      </c>
      <c r="AR6">
        <f>('Collected Data'!AS6-'Collected Data'!AS7)/'Collected Data'!AS6</f>
        <v>1.3212253488190853E-2</v>
      </c>
      <c r="AS6">
        <f>('Collected Data'!AT6-'Collected Data'!AT7)/'Collected Data'!AT6</f>
        <v>2.7866736771664815E-2</v>
      </c>
      <c r="AT6">
        <f>('Collected Data'!AU6-'Collected Data'!AU7)/'Collected Data'!AU6</f>
        <v>6.0650887573964446E-2</v>
      </c>
      <c r="AU6">
        <f>('Collected Data'!AV6-'Collected Data'!AV7)/'Collected Data'!AV6</f>
        <v>9.3422114608555193E-2</v>
      </c>
      <c r="AV6">
        <f>('Collected Data'!AW6-'Collected Data'!AW7)/'Collected Data'!AW6</f>
        <v>-3.2935049019607844E-2</v>
      </c>
      <c r="AW6">
        <f>('Collected Data'!AX6-'Collected Data'!AX7)/'Collected Data'!AX6</f>
        <v>7.1065310492505238E-2</v>
      </c>
      <c r="AX6">
        <f>('Collected Data'!AY6-'Collected Data'!AY7)/'Collected Data'!AY6</f>
        <v>5.9512523318755894E-2</v>
      </c>
    </row>
    <row r="7" spans="1:50">
      <c r="A7">
        <f>('Collected Data'!B7-'Collected Data'!B8)/'Collected Data'!B7</f>
        <v>7.3413031613417931E-2</v>
      </c>
      <c r="B7">
        <f>('Collected Data'!C7-'Collected Data'!C8)/'Collected Data'!C7</f>
        <v>4.7686646618226684E-2</v>
      </c>
      <c r="C7">
        <f>('Collected Data'!D7-'Collected Data'!D8)/'Collected Data'!D7</f>
        <v>-3.2352985108067389E-2</v>
      </c>
      <c r="D7">
        <f>('Collected Data'!E7-'Collected Data'!E8)/'Collected Data'!E7</f>
        <v>-3.723799938738892E-2</v>
      </c>
      <c r="E7">
        <f>('Collected Data'!F7-'Collected Data'!F8)/'Collected Data'!F7</f>
        <v>4.7318611987381708E-2</v>
      </c>
      <c r="F7">
        <f>('Collected Data'!G7-'Collected Data'!G8)/'Collected Data'!G7</f>
        <v>6.8481522572766657E-2</v>
      </c>
      <c r="G7">
        <f>('Collected Data'!H7-'Collected Data'!H8)/'Collected Data'!H7</f>
        <v>8.6698630814097108E-2</v>
      </c>
      <c r="H7">
        <f>('Collected Data'!I7-'Collected Data'!I8)/'Collected Data'!I7</f>
        <v>3.8581730769230799E-2</v>
      </c>
      <c r="I7">
        <f>('Collected Data'!J7-'Collected Data'!J8)/'Collected Data'!J7</f>
        <v>6.7402729839974862E-2</v>
      </c>
      <c r="J7">
        <f>('Collected Data'!K7-'Collected Data'!K8)/'Collected Data'!K7</f>
        <v>7.7700751010976246E-2</v>
      </c>
      <c r="K7">
        <f>('Collected Data'!L7-'Collected Data'!L8)/'Collected Data'!L7</f>
        <v>5.4222222222222762E-3</v>
      </c>
      <c r="L7">
        <f>('Collected Data'!M7-'Collected Data'!M8)/'Collected Data'!M7</f>
        <v>3.924452251589796E-2</v>
      </c>
      <c r="M7">
        <f>('Collected Data'!N7-'Collected Data'!N8)/'Collected Data'!N7</f>
        <v>3.7224208061136368E-2</v>
      </c>
      <c r="N7">
        <f>('Collected Data'!O7-'Collected Data'!O8)/'Collected Data'!O7</f>
        <v>5.596596052869824E-2</v>
      </c>
      <c r="O7">
        <f>('Collected Data'!P7-'Collected Data'!P8)/'Collected Data'!P7</f>
        <v>2.9684560044272355E-2</v>
      </c>
      <c r="P7">
        <f>('Collected Data'!Q7-'Collected Data'!Q8)/'Collected Data'!Q7</f>
        <v>-1.9919803388953532E-2</v>
      </c>
      <c r="Q7">
        <f>('Collected Data'!R7-'Collected Data'!R8)/'Collected Data'!R7</f>
        <v>5.9495553656761284E-2</v>
      </c>
      <c r="R7">
        <f>('Collected Data'!S7-'Collected Data'!S8)/'Collected Data'!S7</f>
        <v>4.3507978653487211E-2</v>
      </c>
      <c r="S7">
        <f>('Collected Data'!T7-'Collected Data'!T8)/'Collected Data'!T7</f>
        <v>5.9063933733147486E-2</v>
      </c>
      <c r="T7">
        <f>('Collected Data'!U7-'Collected Data'!U8)/'Collected Data'!U7</f>
        <v>2.2156573116691287E-2</v>
      </c>
      <c r="U7">
        <f>('Collected Data'!V7-'Collected Data'!V8)/'Collected Data'!V7</f>
        <v>5.1532819258980685E-2</v>
      </c>
      <c r="V7">
        <f>('Collected Data'!W7-'Collected Data'!W8)/'Collected Data'!W7</f>
        <v>-2.0310363595332597E-2</v>
      </c>
      <c r="W7">
        <f>('Collected Data'!X7-'Collected Data'!X8)/'Collected Data'!X7</f>
        <v>4.4928901833133493E-2</v>
      </c>
      <c r="X7">
        <f>('Collected Data'!Y7-'Collected Data'!Y8)/'Collected Data'!Y7</f>
        <v>1.8503099269127576E-2</v>
      </c>
      <c r="Y7">
        <f>('Collected Data'!Z7-'Collected Data'!Z8)/'Collected Data'!Z7</f>
        <v>5.9842658888005051E-2</v>
      </c>
      <c r="Z7">
        <f>('Collected Data'!AA7-'Collected Data'!AA8)/'Collected Data'!AA7</f>
        <v>-4.245926118288651E-2</v>
      </c>
      <c r="AA7">
        <f>('Collected Data'!AB7-'Collected Data'!AB8)/'Collected Data'!AB7</f>
        <v>-2.6826332218193982E-2</v>
      </c>
      <c r="AB7">
        <f>('Collected Data'!AC7-'Collected Data'!AC8)/'Collected Data'!AC7</f>
        <v>5.408429690414035E-2</v>
      </c>
      <c r="AC7">
        <f>('Collected Data'!AD7-'Collected Data'!AD8)/'Collected Data'!AD7</f>
        <v>0.13701971945517377</v>
      </c>
      <c r="AD7">
        <f>('Collected Data'!AE7-'Collected Data'!AE8)/'Collected Data'!AE7</f>
        <v>3.5213405379150961E-3</v>
      </c>
      <c r="AE7">
        <f>('Collected Data'!AF7-'Collected Data'!AF8)/'Collected Data'!AF7</f>
        <v>-7.5538179360942176E-2</v>
      </c>
      <c r="AF7">
        <f>('Collected Data'!AG7-'Collected Data'!AG8)/'Collected Data'!AG7</f>
        <v>0.19072847682119201</v>
      </c>
      <c r="AG7">
        <f>('Collected Data'!AH7-'Collected Data'!AH8)/'Collected Data'!AH7</f>
        <v>-3.7872550633954692E-3</v>
      </c>
      <c r="AH7">
        <f>('Collected Data'!AI7-'Collected Data'!AI8)/'Collected Data'!AI7</f>
        <v>-2.6684031145224229E-2</v>
      </c>
      <c r="AI7">
        <f>('Collected Data'!AJ7-'Collected Data'!AJ8)/'Collected Data'!AJ7</f>
        <v>2.2103435054243635E-2</v>
      </c>
      <c r="AJ7">
        <f>('Collected Data'!AK7-'Collected Data'!AK8)/'Collected Data'!AK7</f>
        <v>4.644911633705149E-2</v>
      </c>
      <c r="AK7">
        <f>('Collected Data'!AL7-'Collected Data'!AL8)/'Collected Data'!AL7</f>
        <v>2.7211477028518404E-2</v>
      </c>
      <c r="AL7">
        <f>('Collected Data'!AM7-'Collected Data'!AM8)/'Collected Data'!AM7</f>
        <v>5.0344090332063961E-2</v>
      </c>
      <c r="AM7">
        <f>('Collected Data'!AN7-'Collected Data'!AN8)/'Collected Data'!AN7</f>
        <v>-5.7141176931822642E-2</v>
      </c>
      <c r="AN7">
        <f>('Collected Data'!AO7-'Collected Data'!AO8)/'Collected Data'!AO7</f>
        <v>5.1392098602399079E-2</v>
      </c>
      <c r="AO7">
        <f>('Collected Data'!AP7-'Collected Data'!AP8)/'Collected Data'!AP7</f>
        <v>7.9635716242125565E-2</v>
      </c>
      <c r="AP7">
        <f>('Collected Data'!AQ7-'Collected Data'!AQ8)/'Collected Data'!AQ7</f>
        <v>6.9896557769855691E-2</v>
      </c>
      <c r="AQ7">
        <f>('Collected Data'!AR7-'Collected Data'!AR8)/'Collected Data'!AR7</f>
        <v>7.5287556639944117E-2</v>
      </c>
      <c r="AR7">
        <f>('Collected Data'!AS7-'Collected Data'!AS8)/'Collected Data'!AS7</f>
        <v>1.2243769501165132E-2</v>
      </c>
      <c r="AS7">
        <f>('Collected Data'!AT7-'Collected Data'!AT8)/'Collected Data'!AT7</f>
        <v>6.7115743927623164E-2</v>
      </c>
      <c r="AT7">
        <f>('Collected Data'!AU7-'Collected Data'!AU8)/'Collected Data'!AU7</f>
        <v>1.9745608721986621E-2</v>
      </c>
      <c r="AU7">
        <f>('Collected Data'!AV7-'Collected Data'!AV8)/'Collected Data'!AV7</f>
        <v>6.2764300022256941E-2</v>
      </c>
      <c r="AV7">
        <f>('Collected Data'!AW7-'Collected Data'!AW8)/'Collected Data'!AW7</f>
        <v>5.9617380987690843E-2</v>
      </c>
      <c r="AW7">
        <f>('Collected Data'!AX7-'Collected Data'!AX8)/'Collected Data'!AX7</f>
        <v>0.1044998319166307</v>
      </c>
      <c r="AX7">
        <f>('Collected Data'!AY7-'Collected Data'!AY8)/'Collected Data'!AY7</f>
        <v>8.0772607550482906E-2</v>
      </c>
    </row>
    <row r="8" spans="1:50">
      <c r="A8">
        <f>('Collected Data'!B8-'Collected Data'!B9)/'Collected Data'!B8</f>
        <v>-2.8782927340382795E-2</v>
      </c>
      <c r="B8">
        <f>('Collected Data'!C8-'Collected Data'!C9)/'Collected Data'!C8</f>
        <v>-0.11317276008159423</v>
      </c>
      <c r="C8">
        <f>('Collected Data'!D8-'Collected Data'!D9)/'Collected Data'!D8</f>
        <v>7.5642045865586371E-2</v>
      </c>
      <c r="D8">
        <f>('Collected Data'!E8-'Collected Data'!E9)/'Collected Data'!E8</f>
        <v>6.5600742490718858E-2</v>
      </c>
      <c r="E8">
        <f>('Collected Data'!F8-'Collected Data'!F9)/'Collected Data'!F8</f>
        <v>3.5219747140276911E-2</v>
      </c>
      <c r="F8">
        <f>('Collected Data'!G8-'Collected Data'!G9)/'Collected Data'!G8</f>
        <v>-6.7584850761778378E-2</v>
      </c>
      <c r="G8">
        <f>('Collected Data'!H8-'Collected Data'!H9)/'Collected Data'!H8</f>
        <v>-4.0482762353195839E-2</v>
      </c>
      <c r="H8">
        <f>('Collected Data'!I8-'Collected Data'!I9)/'Collected Data'!I8</f>
        <v>9.1636454556819555E-2</v>
      </c>
      <c r="I8">
        <f>('Collected Data'!J8-'Collected Data'!J9)/'Collected Data'!J8</f>
        <v>-0.10943118494374926</v>
      </c>
      <c r="J8">
        <f>('Collected Data'!K8-'Collected Data'!K9)/'Collected Data'!K8</f>
        <v>-2.7247103037895359E-2</v>
      </c>
      <c r="K8">
        <f>('Collected Data'!L8-'Collected Data'!L9)/'Collected Data'!L8</f>
        <v>-1.0641403759644966E-2</v>
      </c>
      <c r="L8">
        <f>('Collected Data'!M8-'Collected Data'!M9)/'Collected Data'!M8</f>
        <v>-0.15791935369569837</v>
      </c>
      <c r="M8">
        <f>('Collected Data'!N8-'Collected Data'!N9)/'Collected Data'!N8</f>
        <v>-0.12405581871719366</v>
      </c>
      <c r="N8">
        <f>('Collected Data'!O8-'Collected Data'!O9)/'Collected Data'!O8</f>
        <v>8.8225704367161906E-4</v>
      </c>
      <c r="O8">
        <f>('Collected Data'!P8-'Collected Data'!P9)/'Collected Data'!P8</f>
        <v>1.3802071451384771E-2</v>
      </c>
      <c r="P8">
        <f>('Collected Data'!Q8-'Collected Data'!Q9)/'Collected Data'!Q8</f>
        <v>-4.8953709575142702E-2</v>
      </c>
      <c r="Q8">
        <f>('Collected Data'!R8-'Collected Data'!R9)/'Collected Data'!R8</f>
        <v>-4.1241854257096908E-2</v>
      </c>
      <c r="R8">
        <f>('Collected Data'!S8-'Collected Data'!S9)/'Collected Data'!S8</f>
        <v>-5.2907871591908531E-2</v>
      </c>
      <c r="S8">
        <f>('Collected Data'!T8-'Collected Data'!T9)/'Collected Data'!T8</f>
        <v>-6.8762377061456756E-2</v>
      </c>
      <c r="T8">
        <f>('Collected Data'!U8-'Collected Data'!U9)/'Collected Data'!U8</f>
        <v>-9.0634441087613302E-2</v>
      </c>
      <c r="U8">
        <f>('Collected Data'!V8-'Collected Data'!V9)/'Collected Data'!V8</f>
        <v>-6.6924449732302091E-2</v>
      </c>
      <c r="V8">
        <f>('Collected Data'!W8-'Collected Data'!W9)/'Collected Data'!W8</f>
        <v>2.4798011995680561E-2</v>
      </c>
      <c r="W8">
        <f>('Collected Data'!X8-'Collected Data'!X9)/'Collected Data'!X8</f>
        <v>6.8612942284407369E-2</v>
      </c>
      <c r="X8">
        <f>('Collected Data'!Y8-'Collected Data'!Y9)/'Collected Data'!Y8</f>
        <v>-8.4362333867471009E-2</v>
      </c>
      <c r="Y8">
        <f>('Collected Data'!Z8-'Collected Data'!Z9)/'Collected Data'!Z8</f>
        <v>-4.0796978814090473E-2</v>
      </c>
      <c r="Z8">
        <f>('Collected Data'!AA8-'Collected Data'!AA9)/'Collected Data'!AA8</f>
        <v>-8.469826244005673E-3</v>
      </c>
      <c r="AA8">
        <f>('Collected Data'!AB8-'Collected Data'!AB9)/'Collected Data'!AB8</f>
        <v>4.0214020379647619E-3</v>
      </c>
      <c r="AB8">
        <f>('Collected Data'!AC8-'Collected Data'!AC9)/'Collected Data'!AC8</f>
        <v>-9.3059936908517327E-2</v>
      </c>
      <c r="AC8">
        <f>('Collected Data'!AD8-'Collected Data'!AD9)/'Collected Data'!AD8</f>
        <v>-0.10624263839811549</v>
      </c>
      <c r="AD8">
        <f>('Collected Data'!AE8-'Collected Data'!AE9)/'Collected Data'!AE8</f>
        <v>-2.6198744897337478E-2</v>
      </c>
      <c r="AE8">
        <f>('Collected Data'!AF8-'Collected Data'!AF9)/'Collected Data'!AF8</f>
        <v>-1.4704782420081107E-2</v>
      </c>
      <c r="AF8">
        <f>('Collected Data'!AG8-'Collected Data'!AG9)/'Collected Data'!AG8</f>
        <v>-2.4959083469721702E-2</v>
      </c>
      <c r="AG8">
        <f>('Collected Data'!AH8-'Collected Data'!AH9)/'Collected Data'!AH8</f>
        <v>-7.8248031496062881E-2</v>
      </c>
      <c r="AH8">
        <f>('Collected Data'!AI8-'Collected Data'!AI9)/'Collected Data'!AI8</f>
        <v>2.11459570333585E-2</v>
      </c>
      <c r="AI8">
        <f>('Collected Data'!AJ8-'Collected Data'!AJ9)/'Collected Data'!AJ8</f>
        <v>2.0907811887353748E-2</v>
      </c>
      <c r="AJ8">
        <f>('Collected Data'!AK8-'Collected Data'!AK9)/'Collected Data'!AK8</f>
        <v>8.5208083669244997E-2</v>
      </c>
      <c r="AK8">
        <f>('Collected Data'!AL8-'Collected Data'!AL9)/'Collected Data'!AL8</f>
        <v>-2.2688598979014132E-3</v>
      </c>
      <c r="AL8">
        <f>('Collected Data'!AM8-'Collected Data'!AM9)/'Collected Data'!AM8</f>
        <v>-4.5555281950258562E-2</v>
      </c>
      <c r="AM8">
        <f>('Collected Data'!AN8-'Collected Data'!AN9)/'Collected Data'!AN8</f>
        <v>1.3573402065678915E-2</v>
      </c>
      <c r="AN8">
        <f>('Collected Data'!AO8-'Collected Data'!AO9)/'Collected Data'!AO8</f>
        <v>-2.9350348027842175E-2</v>
      </c>
      <c r="AO8">
        <f>('Collected Data'!AP8-'Collected Data'!AP9)/'Collected Data'!AP8</f>
        <v>-0.14463209582620348</v>
      </c>
      <c r="AP8">
        <f>('Collected Data'!AQ8-'Collected Data'!AQ9)/'Collected Data'!AQ8</f>
        <v>-8.1998114985862278E-2</v>
      </c>
      <c r="AQ8">
        <f>('Collected Data'!AR8-'Collected Data'!AR9)/'Collected Data'!AR8</f>
        <v>-1.2250282698831082E-3</v>
      </c>
      <c r="AR8">
        <f>('Collected Data'!AS8-'Collected Data'!AS9)/'Collected Data'!AS8</f>
        <v>-6.2897356951497355E-2</v>
      </c>
      <c r="AS8">
        <f>('Collected Data'!AT8-'Collected Data'!AT9)/'Collected Data'!AT8</f>
        <v>5.8609603120223501E-2</v>
      </c>
      <c r="AT8">
        <f>('Collected Data'!AU8-'Collected Data'!AU9)/'Collected Data'!AU8</f>
        <v>-0.16435986159169549</v>
      </c>
      <c r="AU8">
        <f>('Collected Data'!AV8-'Collected Data'!AV9)/'Collected Data'!AV8</f>
        <v>-5.5806221800047497E-2</v>
      </c>
      <c r="AV8">
        <f>('Collected Data'!AW8-'Collected Data'!AW9)/'Collected Data'!AW8</f>
        <v>-3.1935026021132309E-2</v>
      </c>
      <c r="AW8">
        <f>('Collected Data'!AX8-'Collected Data'!AX9)/'Collected Data'!AX8</f>
        <v>-7.0788866841851482E-3</v>
      </c>
      <c r="AX8">
        <f>('Collected Data'!AY8-'Collected Data'!AY9)/'Collected Data'!AY8</f>
        <v>-5.6245357104955956E-2</v>
      </c>
    </row>
    <row r="9" spans="1:50">
      <c r="A9">
        <f>('Collected Data'!B9-'Collected Data'!B10)/'Collected Data'!B9</f>
        <v>3.3989374879572876E-2</v>
      </c>
      <c r="B9">
        <f>('Collected Data'!C9-'Collected Data'!C10)/'Collected Data'!C9</f>
        <v>6.9246220530710216E-3</v>
      </c>
      <c r="C9">
        <f>('Collected Data'!D9-'Collected Data'!D10)/'Collected Data'!D9</f>
        <v>0.19570491649318331</v>
      </c>
      <c r="D9">
        <f>('Collected Data'!E9-'Collected Data'!E10)/'Collected Data'!E9</f>
        <v>5.7745270666847301E-2</v>
      </c>
      <c r="E9">
        <f>('Collected Data'!F9-'Collected Data'!F10)/'Collected Data'!F9</f>
        <v>5.444617784711385E-2</v>
      </c>
      <c r="F9">
        <f>('Collected Data'!G9-'Collected Data'!G10)/'Collected Data'!G9</f>
        <v>1.9924077360228245E-2</v>
      </c>
      <c r="G9">
        <f>('Collected Data'!H9-'Collected Data'!H10)/'Collected Data'!H9</f>
        <v>5.9531859557867384E-2</v>
      </c>
      <c r="H9">
        <f>('Collected Data'!I9-'Collected Data'!I10)/'Collected Data'!I9</f>
        <v>6.69556840077071E-2</v>
      </c>
      <c r="I9">
        <f>('Collected Data'!J9-'Collected Data'!J10)/'Collected Data'!J9</f>
        <v>4.8712068083170648E-2</v>
      </c>
      <c r="J9">
        <f>('Collected Data'!K9-'Collected Data'!K10)/'Collected Data'!K9</f>
        <v>6.7378048780487879E-2</v>
      </c>
      <c r="K9">
        <f>('Collected Data'!L9-'Collected Data'!L10)/'Collected Data'!L9</f>
        <v>0.11286927915765149</v>
      </c>
      <c r="L9">
        <f>('Collected Data'!M9-'Collected Data'!M10)/'Collected Data'!M9</f>
        <v>4.1715118058190656E-2</v>
      </c>
      <c r="M9">
        <f>('Collected Data'!N9-'Collected Data'!N10)/'Collected Data'!N9</f>
        <v>5.4555808656036424E-2</v>
      </c>
      <c r="N9">
        <f>('Collected Data'!O9-'Collected Data'!O10)/'Collected Data'!O9</f>
        <v>9.6980400437678735E-2</v>
      </c>
      <c r="O9">
        <f>('Collected Data'!P9-'Collected Data'!P10)/'Collected Data'!P9</f>
        <v>2.5584676952971262E-2</v>
      </c>
      <c r="P9">
        <f>('Collected Data'!Q9-'Collected Data'!Q10)/'Collected Data'!Q9</f>
        <v>-2.454358602345539E-2</v>
      </c>
      <c r="Q9">
        <f>('Collected Data'!R9-'Collected Data'!R10)/'Collected Data'!R9</f>
        <v>-1.9184781437835315E-2</v>
      </c>
      <c r="R9">
        <f>('Collected Data'!S9-'Collected Data'!S10)/'Collected Data'!S9</f>
        <v>5.486961288470079E-2</v>
      </c>
      <c r="S9">
        <f>('Collected Data'!T9-'Collected Data'!T10)/'Collected Data'!T9</f>
        <v>-2.8260903414664529E-2</v>
      </c>
      <c r="T9">
        <f>('Collected Data'!U9-'Collected Data'!U10)/'Collected Data'!U9</f>
        <v>6.4635272391505346E-3</v>
      </c>
      <c r="U9">
        <f>('Collected Data'!V9-'Collected Data'!V10)/'Collected Data'!V9</f>
        <v>2.550878171173666E-2</v>
      </c>
      <c r="V9">
        <f>('Collected Data'!W9-'Collected Data'!W10)/'Collected Data'!W9</f>
        <v>-4.0731105329864611E-2</v>
      </c>
      <c r="W9">
        <f>('Collected Data'!X9-'Collected Data'!X10)/'Collected Data'!X9</f>
        <v>5.8789542106023461E-2</v>
      </c>
      <c r="X9">
        <f>('Collected Data'!Y9-'Collected Data'!Y10)/'Collected Data'!Y9</f>
        <v>3.4248956884561969E-2</v>
      </c>
      <c r="Y9">
        <f>('Collected Data'!Z9-'Collected Data'!Z10)/'Collected Data'!Z9</f>
        <v>2.8442952245450008E-2</v>
      </c>
      <c r="Z9">
        <f>('Collected Data'!AA9-'Collected Data'!AA10)/'Collected Data'!AA9</f>
        <v>-2.470203174211079E-3</v>
      </c>
      <c r="AA9">
        <f>('Collected Data'!AB9-'Collected Data'!AB10)/'Collected Data'!AB9</f>
        <v>1.3296834901625271E-2</v>
      </c>
      <c r="AB9">
        <f>('Collected Data'!AC9-'Collected Data'!AC10)/'Collected Data'!AC9</f>
        <v>3.2106782106782028E-2</v>
      </c>
      <c r="AC9">
        <f>('Collected Data'!AD9-'Collected Data'!AD10)/'Collected Data'!AD9</f>
        <v>0.100298126064736</v>
      </c>
      <c r="AD9">
        <f>('Collected Data'!AE9-'Collected Data'!AE10)/'Collected Data'!AE9</f>
        <v>9.3154426171109583E-2</v>
      </c>
      <c r="AE9">
        <f>('Collected Data'!AF9-'Collected Data'!AF10)/'Collected Data'!AF9</f>
        <v>1.7056846326217689E-2</v>
      </c>
      <c r="AF9">
        <f>('Collected Data'!AG9-'Collected Data'!AG10)/'Collected Data'!AG9</f>
        <v>3.5595475715236191E-2</v>
      </c>
      <c r="AG9">
        <f>('Collected Data'!AH9-'Collected Data'!AH10)/'Collected Data'!AH9</f>
        <v>-5.0205385668645498E-3</v>
      </c>
      <c r="AH9">
        <f>('Collected Data'!AI9-'Collected Data'!AI10)/'Collected Data'!AI9</f>
        <v>-5.6467733708314427E-2</v>
      </c>
      <c r="AI9">
        <f>('Collected Data'!AJ9-'Collected Data'!AJ10)/'Collected Data'!AJ9</f>
        <v>3.6442444729744117E-2</v>
      </c>
      <c r="AJ9">
        <f>('Collected Data'!AK9-'Collected Data'!AK10)/'Collected Data'!AK9</f>
        <v>7.8987718645329413E-2</v>
      </c>
      <c r="AK9">
        <f>('Collected Data'!AL9-'Collected Data'!AL10)/'Collected Data'!AL9</f>
        <v>6.2937479522235176E-2</v>
      </c>
      <c r="AL9">
        <f>('Collected Data'!AM9-'Collected Data'!AM10)/'Collected Data'!AM9</f>
        <v>3.4923625597200636E-2</v>
      </c>
      <c r="AM9">
        <f>('Collected Data'!AN9-'Collected Data'!AN10)/'Collected Data'!AN9</f>
        <v>8.4403255822696095E-3</v>
      </c>
      <c r="AN9">
        <f>('Collected Data'!AO9-'Collected Data'!AO10)/'Collected Data'!AO9</f>
        <v>7.7425898794094367E-2</v>
      </c>
      <c r="AO9">
        <f>('Collected Data'!AP9-'Collected Data'!AP10)/'Collected Data'!AP9</f>
        <v>3.6594085147871276E-2</v>
      </c>
      <c r="AP9">
        <f>('Collected Data'!AQ9-'Collected Data'!AQ10)/'Collected Data'!AQ9</f>
        <v>6.8176538908246112E-2</v>
      </c>
      <c r="AQ9">
        <f>('Collected Data'!AR9-'Collected Data'!AR10)/'Collected Data'!AR9</f>
        <v>5.4588235294117217E-3</v>
      </c>
      <c r="AR9">
        <f>('Collected Data'!AS9-'Collected Data'!AS10)/'Collected Data'!AS9</f>
        <v>2.6107892558874291E-2</v>
      </c>
      <c r="AS9">
        <f>('Collected Data'!AT9-'Collected Data'!AT10)/'Collected Data'!AT9</f>
        <v>-5.615587033200839E-2</v>
      </c>
      <c r="AT9">
        <f>('Collected Data'!AU9-'Collected Data'!AU10)/'Collected Data'!AU9</f>
        <v>4.5637868817660791E-2</v>
      </c>
      <c r="AU9">
        <f>('Collected Data'!AV9-'Collected Data'!AV10)/'Collected Data'!AV9</f>
        <v>5.5930424351476916E-2</v>
      </c>
      <c r="AV9">
        <f>('Collected Data'!AW9-'Collected Data'!AW10)/'Collected Data'!AW9</f>
        <v>0.11022388629938105</v>
      </c>
      <c r="AW9">
        <f>('Collected Data'!AX9-'Collected Data'!AX10)/'Collected Data'!AX9</f>
        <v>-1.0064433675914513E-2</v>
      </c>
      <c r="AX9">
        <f>('Collected Data'!AY9-'Collected Data'!AY10)/'Collected Data'!AY9</f>
        <v>-3.8011989684852136E-2</v>
      </c>
    </row>
    <row r="10" spans="1:50">
      <c r="A10">
        <f>('Collected Data'!B10-'Collected Data'!B11)/'Collected Data'!B10</f>
        <v>3.4512825481133554E-2</v>
      </c>
      <c r="B10">
        <f>('Collected Data'!C10-'Collected Data'!C11)/'Collected Data'!C10</f>
        <v>3.4900019517042052E-2</v>
      </c>
      <c r="C10">
        <f>('Collected Data'!D10-'Collected Data'!D11)/'Collected Data'!D10</f>
        <v>0.14724427837459123</v>
      </c>
      <c r="D10">
        <f>('Collected Data'!E10-'Collected Data'!E11)/'Collected Data'!E10</f>
        <v>0.23876377575467175</v>
      </c>
      <c r="E10">
        <f>('Collected Data'!F10-'Collected Data'!F11)/'Collected Data'!F10</f>
        <v>9.7508661936974134E-2</v>
      </c>
      <c r="F10">
        <f>('Collected Data'!G10-'Collected Data'!G11)/'Collected Data'!G10</f>
        <v>0.14324349101576825</v>
      </c>
      <c r="G10">
        <f>('Collected Data'!H10-'Collected Data'!H11)/'Collected Data'!H10</f>
        <v>0.13815989602057463</v>
      </c>
      <c r="H10">
        <f>('Collected Data'!I10-'Collected Data'!I11)/'Collected Data'!I10</f>
        <v>-1.0325245224574084E-2</v>
      </c>
      <c r="I10">
        <f>('Collected Data'!J10-'Collected Data'!J11)/'Collected Data'!J10</f>
        <v>-3.4350156408774944E-2</v>
      </c>
      <c r="J10">
        <f>('Collected Data'!K10-'Collected Data'!K11)/'Collected Data'!K10</f>
        <v>6.5707747629944316E-2</v>
      </c>
      <c r="K10">
        <f>('Collected Data'!L10-'Collected Data'!L11)/'Collected Data'!L10</f>
        <v>0.27351870065658307</v>
      </c>
      <c r="L10">
        <f>('Collected Data'!M10-'Collected Data'!M11)/'Collected Data'!M10</f>
        <v>5.3098136392085715E-2</v>
      </c>
      <c r="M10">
        <f>('Collected Data'!N10-'Collected Data'!N11)/'Collected Data'!N10</f>
        <v>0.18407420792675588</v>
      </c>
      <c r="N10">
        <f>('Collected Data'!O10-'Collected Data'!O11)/'Collected Data'!O10</f>
        <v>0.17465615101719784</v>
      </c>
      <c r="O10">
        <f>('Collected Data'!P10-'Collected Data'!P11)/'Collected Data'!P10</f>
        <v>0.12553711748925769</v>
      </c>
      <c r="P10">
        <f>('Collected Data'!Q10-'Collected Data'!Q11)/'Collected Data'!Q10</f>
        <v>1.8055227755487319E-2</v>
      </c>
      <c r="Q10">
        <f>('Collected Data'!R10-'Collected Data'!R11)/'Collected Data'!R10</f>
        <v>0.15965755958357558</v>
      </c>
      <c r="R10">
        <f>('Collected Data'!S10-'Collected Data'!S11)/'Collected Data'!S10</f>
        <v>8.2442621592509743E-2</v>
      </c>
      <c r="S10">
        <f>('Collected Data'!T10-'Collected Data'!T11)/'Collected Data'!T10</f>
        <v>1.0539386413882971E-2</v>
      </c>
      <c r="T10">
        <f>('Collected Data'!U10-'Collected Data'!U11)/'Collected Data'!U10</f>
        <v>0.19414498141263942</v>
      </c>
      <c r="U10">
        <f>('Collected Data'!V10-'Collected Data'!V11)/'Collected Data'!V10</f>
        <v>4.6392981452343572E-2</v>
      </c>
      <c r="V10">
        <f>('Collected Data'!W10-'Collected Data'!W11)/'Collected Data'!W10</f>
        <v>0.11127063890882986</v>
      </c>
      <c r="W10">
        <f>('Collected Data'!X10-'Collected Data'!X11)/'Collected Data'!X10</f>
        <v>6.1591978719050471E-2</v>
      </c>
      <c r="X10">
        <f>('Collected Data'!Y10-'Collected Data'!Y11)/'Collected Data'!Y10</f>
        <v>9.9009900990099011E-3</v>
      </c>
      <c r="Y10">
        <f>('Collected Data'!Z10-'Collected Data'!Z11)/'Collected Data'!Z10</f>
        <v>9.7582015692878221E-2</v>
      </c>
      <c r="Z10">
        <f>('Collected Data'!AA10-'Collected Data'!AA11)/'Collected Data'!AA10</f>
        <v>0.12973572352615037</v>
      </c>
      <c r="AA10">
        <f>('Collected Data'!AB10-'Collected Data'!AB11)/'Collected Data'!AB10</f>
        <v>0.25087736333245486</v>
      </c>
      <c r="AB10">
        <f>('Collected Data'!AC10-'Collected Data'!AC11)/'Collected Data'!AC10</f>
        <v>-0.12970555348490501</v>
      </c>
      <c r="AC10">
        <f>('Collected Data'!AD10-'Collected Data'!AD11)/'Collected Data'!AD10</f>
        <v>0.1214201183431953</v>
      </c>
      <c r="AD10">
        <f>('Collected Data'!AE10-'Collected Data'!AE11)/'Collected Data'!AE10</f>
        <v>0.12000785648814991</v>
      </c>
      <c r="AE10">
        <f>('Collected Data'!AF10-'Collected Data'!AF11)/'Collected Data'!AF10</f>
        <v>0.19154105736782909</v>
      </c>
      <c r="AF10">
        <f>('Collected Data'!AG10-'Collected Data'!AG11)/'Collected Data'!AG10</f>
        <v>0.12135219041048644</v>
      </c>
      <c r="AG10">
        <f>('Collected Data'!AH10-'Collected Data'!AH11)/'Collected Data'!AH10</f>
        <v>6.6303360581289841E-2</v>
      </c>
      <c r="AH10">
        <f>('Collected Data'!AI10-'Collected Data'!AI11)/'Collected Data'!AI10</f>
        <v>5.2523064476139518E-2</v>
      </c>
      <c r="AI10">
        <f>('Collected Data'!AJ10-'Collected Data'!AJ11)/'Collected Data'!AJ10</f>
        <v>-7.4186805530089175E-2</v>
      </c>
      <c r="AJ10">
        <f>('Collected Data'!AK10-'Collected Data'!AK11)/'Collected Data'!AK10</f>
        <v>9.6688163700722474E-2</v>
      </c>
      <c r="AK10">
        <f>('Collected Data'!AL10-'Collected Data'!AL11)/'Collected Data'!AL10</f>
        <v>0.16036236490781947</v>
      </c>
      <c r="AL10">
        <f>('Collected Data'!AM10-'Collected Data'!AM11)/'Collected Data'!AM10</f>
        <v>6.0103193417933375E-2</v>
      </c>
      <c r="AM10">
        <f>('Collected Data'!AN10-'Collected Data'!AN11)/'Collected Data'!AN10</f>
        <v>0.15424281489345573</v>
      </c>
      <c r="AN10">
        <f>('Collected Data'!AO10-'Collected Data'!AO11)/'Collected Data'!AO10</f>
        <v>0.13608600048863911</v>
      </c>
      <c r="AO10">
        <f>('Collected Data'!AP10-'Collected Data'!AP11)/'Collected Data'!AP10</f>
        <v>0.14667386317635953</v>
      </c>
      <c r="AP10">
        <f>('Collected Data'!AQ10-'Collected Data'!AQ11)/'Collected Data'!AQ10</f>
        <v>9.5350866259503991E-3</v>
      </c>
      <c r="AQ10">
        <f>('Collected Data'!AR10-'Collected Data'!AR11)/'Collected Data'!AR10</f>
        <v>0.11819816409576993</v>
      </c>
      <c r="AR10">
        <f>('Collected Data'!AS10-'Collected Data'!AS11)/'Collected Data'!AS10</f>
        <v>0.16440049443757737</v>
      </c>
      <c r="AS10">
        <f>('Collected Data'!AT10-'Collected Data'!AT11)/'Collected Data'!AT10</f>
        <v>0.11938083121289229</v>
      </c>
      <c r="AT10">
        <f>('Collected Data'!AU10-'Collected Data'!AU11)/'Collected Data'!AU10</f>
        <v>8.407473309608543E-2</v>
      </c>
      <c r="AU10">
        <f>('Collected Data'!AV10-'Collected Data'!AV11)/'Collected Data'!AV10</f>
        <v>0.10339898348157564</v>
      </c>
      <c r="AV10">
        <f>('Collected Data'!AW10-'Collected Data'!AW11)/'Collected Data'!AW10</f>
        <v>6.1230623899695094E-2</v>
      </c>
      <c r="AW10">
        <f>('Collected Data'!AX10-'Collected Data'!AX11)/'Collected Data'!AX10</f>
        <v>-2.6202024462252237E-2</v>
      </c>
      <c r="AX10">
        <f>('Collected Data'!AY10-'Collected Data'!AY11)/'Collected Data'!AY10</f>
        <v>5.6656126992321067E-2</v>
      </c>
    </row>
    <row r="11" spans="1:50">
      <c r="A11">
        <f>('Collected Data'!B11-'Collected Data'!B12)/'Collected Data'!B11</f>
        <v>5.9546085057403372E-2</v>
      </c>
      <c r="B11">
        <f>('Collected Data'!C11-'Collected Data'!C12)/'Collected Data'!C11</f>
        <v>-1.9928668603154863E-2</v>
      </c>
      <c r="C11">
        <f>('Collected Data'!D11-'Collected Data'!D12)/'Collected Data'!D11</f>
        <v>1.0657720571454612E-2</v>
      </c>
      <c r="D11">
        <f>('Collected Data'!E11-'Collected Data'!E12)/'Collected Data'!E11</f>
        <v>-0.1718386101844275</v>
      </c>
      <c r="E11">
        <f>('Collected Data'!F11-'Collected Data'!F12)/'Collected Data'!F11</f>
        <v>1.0420475319926957E-2</v>
      </c>
      <c r="F11">
        <f>('Collected Data'!G11-'Collected Data'!G12)/'Collected Data'!G11</f>
        <v>-8.4764503415190942E-2</v>
      </c>
      <c r="G11">
        <f>('Collected Data'!H11-'Collected Data'!H12)/'Collected Data'!H11</f>
        <v>-6.176800898443767E-2</v>
      </c>
      <c r="H11">
        <f>('Collected Data'!I11-'Collected Data'!I12)/'Collected Data'!I11</f>
        <v>-2.2264398861230744E-2</v>
      </c>
      <c r="I11">
        <f>('Collected Data'!J11-'Collected Data'!J12)/'Collected Data'!J11</f>
        <v>-1.4254618303700421E-2</v>
      </c>
      <c r="J11">
        <f>('Collected Data'!K11-'Collected Data'!K12)/'Collected Data'!K11</f>
        <v>-9.16724982505248E-2</v>
      </c>
      <c r="K11">
        <f>('Collected Data'!L11-'Collected Data'!L12)/'Collected Data'!L11</f>
        <v>-0.18315373497502699</v>
      </c>
      <c r="L11">
        <f>('Collected Data'!M11-'Collected Data'!M12)/'Collected Data'!M11</f>
        <v>-4.2491771434738035E-2</v>
      </c>
      <c r="M11">
        <f>('Collected Data'!N11-'Collected Data'!N12)/'Collected Data'!N11</f>
        <v>-0.24774841281559143</v>
      </c>
      <c r="N11">
        <f>('Collected Data'!O11-'Collected Data'!O12)/'Collected Data'!O11</f>
        <v>-0.14153251770766259</v>
      </c>
      <c r="O11">
        <f>('Collected Data'!P11-'Collected Data'!P12)/'Collected Data'!P11</f>
        <v>-8.0304058639880604E-2</v>
      </c>
      <c r="P11">
        <f>('Collected Data'!Q11-'Collected Data'!Q12)/'Collected Data'!Q11</f>
        <v>-0.14902055041461362</v>
      </c>
      <c r="Q11">
        <f>('Collected Data'!R11-'Collected Data'!R12)/'Collected Data'!R11</f>
        <v>-6.9992076368712977E-2</v>
      </c>
      <c r="R11">
        <f>('Collected Data'!S11-'Collected Data'!S12)/'Collected Data'!S11</f>
        <v>-0.11182349045813016</v>
      </c>
      <c r="S11">
        <f>('Collected Data'!T11-'Collected Data'!T12)/'Collected Data'!T11</f>
        <v>-2.9766459551284014E-2</v>
      </c>
      <c r="T11">
        <f>('Collected Data'!U11-'Collected Data'!U12)/'Collected Data'!U11</f>
        <v>-0.21750663129973477</v>
      </c>
      <c r="U11">
        <f>('Collected Data'!V11-'Collected Data'!V12)/'Collected Data'!V11</f>
        <v>-0.18024999999999999</v>
      </c>
      <c r="V11">
        <f>('Collected Data'!W11-'Collected Data'!W12)/'Collected Data'!W11</f>
        <v>-5.233094853450268E-2</v>
      </c>
      <c r="W11">
        <f>('Collected Data'!X11-'Collected Data'!X12)/'Collected Data'!X11</f>
        <v>-8.2588312254688184E-2</v>
      </c>
      <c r="X11">
        <f>('Collected Data'!Y11-'Collected Data'!Y12)/'Collected Data'!Y11</f>
        <v>-8.9000000000000079E-2</v>
      </c>
      <c r="Y11">
        <f>('Collected Data'!Z11-'Collected Data'!Z12)/'Collected Data'!Z11</f>
        <v>-1.2678878076702919E-2</v>
      </c>
      <c r="Z11">
        <f>('Collected Data'!AA11-'Collected Data'!AA12)/'Collected Data'!AA11</f>
        <v>-7.5599915056275183E-2</v>
      </c>
      <c r="AA11">
        <f>('Collected Data'!AB11-'Collected Data'!AB12)/'Collected Data'!AB11</f>
        <v>-0.12621979446347553</v>
      </c>
      <c r="AB11">
        <f>('Collected Data'!AC11-'Collected Data'!AC12)/'Collected Data'!AC11</f>
        <v>1.9795447047179899E-3</v>
      </c>
      <c r="AC11">
        <f>('Collected Data'!AD11-'Collected Data'!AD12)/'Collected Data'!AD11</f>
        <v>-3.9331896551724199E-2</v>
      </c>
      <c r="AD11">
        <f>('Collected Data'!AE11-'Collected Data'!AE12)/'Collected Data'!AE11</f>
        <v>-0.10088535079235186</v>
      </c>
      <c r="AE11">
        <f>('Collected Data'!AF11-'Collected Data'!AF12)/'Collected Data'!AF11</f>
        <v>-6.1015880083110818E-2</v>
      </c>
      <c r="AF11">
        <f>('Collected Data'!AG11-'Collected Data'!AG12)/'Collected Data'!AG11</f>
        <v>-7.6005025125628289E-2</v>
      </c>
      <c r="AG11">
        <f>('Collected Data'!AH11-'Collected Data'!AH12)/'Collected Data'!AH11</f>
        <v>-5.7717250324254253E-2</v>
      </c>
      <c r="AH11">
        <f>('Collected Data'!AI11-'Collected Data'!AI12)/'Collected Data'!AI11</f>
        <v>1.077016306743056E-2</v>
      </c>
      <c r="AI11">
        <f>('Collected Data'!AJ11-'Collected Data'!AJ12)/'Collected Data'!AJ11</f>
        <v>5.4963812645092052E-3</v>
      </c>
      <c r="AJ11">
        <f>('Collected Data'!AK11-'Collected Data'!AK12)/'Collected Data'!AK11</f>
        <v>4.8669636945979956E-3</v>
      </c>
      <c r="AK11">
        <f>('Collected Data'!AL11-'Collected Data'!AL12)/'Collected Data'!AL11</f>
        <v>-8.1658148779102713E-2</v>
      </c>
      <c r="AL11">
        <f>('Collected Data'!AM11-'Collected Data'!AM12)/'Collected Data'!AM11</f>
        <v>-3.0378338278931785E-2</v>
      </c>
      <c r="AM11">
        <f>('Collected Data'!AN11-'Collected Data'!AN12)/'Collected Data'!AN11</f>
        <v>-5.4985205774231188E-2</v>
      </c>
      <c r="AN11">
        <f>('Collected Data'!AO11-'Collected Data'!AO12)/'Collected Data'!AO11</f>
        <v>-6.4550339366515802E-2</v>
      </c>
      <c r="AO11">
        <f>('Collected Data'!AP11-'Collected Data'!AP12)/'Collected Data'!AP11</f>
        <v>-0.23276407337128407</v>
      </c>
      <c r="AP11">
        <f>('Collected Data'!AQ11-'Collected Data'!AQ12)/'Collected Data'!AQ11</f>
        <v>-9.9100232806896116E-2</v>
      </c>
      <c r="AQ11">
        <f>('Collected Data'!AR11-'Collected Data'!AR12)/'Collected Data'!AR11</f>
        <v>-4.7220433569436478E-3</v>
      </c>
      <c r="AR11">
        <f>('Collected Data'!AS11-'Collected Data'!AS12)/'Collected Data'!AS11</f>
        <v>-8.5567677514793078E-2</v>
      </c>
      <c r="AS11">
        <f>('Collected Data'!AT11-'Collected Data'!AT12)/'Collected Data'!AT11</f>
        <v>-3.6118468576932336E-2</v>
      </c>
      <c r="AT11">
        <f>('Collected Data'!AU11-'Collected Data'!AU12)/'Collected Data'!AU11</f>
        <v>-7.7100534239922289E-2</v>
      </c>
      <c r="AU11">
        <f>('Collected Data'!AV11-'Collected Data'!AV12)/'Collected Data'!AV11</f>
        <v>2.3472099202834367E-2</v>
      </c>
      <c r="AV11">
        <f>('Collected Data'!AW11-'Collected Data'!AW12)/'Collected Data'!AW11</f>
        <v>5.3789507386909553E-2</v>
      </c>
      <c r="AW11">
        <f>('Collected Data'!AX11-'Collected Data'!AX12)/'Collected Data'!AX11</f>
        <v>-6.9355253018237861E-2</v>
      </c>
      <c r="AX11">
        <f>('Collected Data'!AY11-'Collected Data'!AY12)/'Collected Data'!AY11</f>
        <v>-2.8524522881181898E-2</v>
      </c>
    </row>
    <row r="12" spans="1:50">
      <c r="A12">
        <f>('Collected Data'!B12-'Collected Data'!B13)/'Collected Data'!B12</f>
        <v>3.1199984936639762E-2</v>
      </c>
      <c r="B12">
        <f>('Collected Data'!C12-'Collected Data'!C13)/'Collected Data'!C12</f>
        <v>9.6344496917697101E-2</v>
      </c>
      <c r="C12">
        <f>('Collected Data'!D12-'Collected Data'!D13)/'Collected Data'!D12</f>
        <v>-7.5869068764272934E-2</v>
      </c>
      <c r="D12">
        <f>('Collected Data'!E12-'Collected Data'!E13)/'Collected Data'!E12</f>
        <v>-5.1243487135413796E-2</v>
      </c>
      <c r="E12">
        <f>('Collected Data'!F12-'Collected Data'!F13)/'Collected Data'!F12</f>
        <v>4.101237760945859E-2</v>
      </c>
      <c r="F12">
        <f>('Collected Data'!G12-'Collected Data'!G13)/'Collected Data'!G12</f>
        <v>-9.003551113010877E-2</v>
      </c>
      <c r="G12">
        <f>('Collected Data'!H12-'Collected Data'!H13)/'Collected Data'!H12</f>
        <v>-2.4085826533695925E-2</v>
      </c>
      <c r="H12">
        <f>('Collected Data'!I12-'Collected Data'!I13)/'Collected Data'!I12</f>
        <v>-5.5412739217366398E-2</v>
      </c>
      <c r="I12">
        <f>('Collected Data'!J12-'Collected Data'!J13)/'Collected Data'!J12</f>
        <v>-5.9863635500351321E-2</v>
      </c>
      <c r="J12">
        <f>('Collected Data'!K12-'Collected Data'!K13)/'Collected Data'!K12</f>
        <v>-1.2820512820512092E-3</v>
      </c>
      <c r="K12">
        <f>('Collected Data'!L12-'Collected Data'!L13)/'Collected Data'!L12</f>
        <v>-0.15286067728467589</v>
      </c>
      <c r="L12">
        <f>('Collected Data'!M12-'Collected Data'!M13)/'Collected Data'!M12</f>
        <v>3.4820527419062587E-2</v>
      </c>
      <c r="M12">
        <f>('Collected Data'!N12-'Collected Data'!N13)/'Collected Data'!N12</f>
        <v>-0.14223168855756707</v>
      </c>
      <c r="N12">
        <f>('Collected Data'!O12-'Collected Data'!O13)/'Collected Data'!O12</f>
        <v>-0.10929602888086634</v>
      </c>
      <c r="O12">
        <f>('Collected Data'!P12-'Collected Data'!P13)/'Collected Data'!P12</f>
        <v>-0.1193802930163597</v>
      </c>
      <c r="P12">
        <f>('Collected Data'!Q12-'Collected Data'!Q13)/'Collected Data'!Q12</f>
        <v>-6.4323815500470657E-2</v>
      </c>
      <c r="Q12">
        <f>('Collected Data'!R12-'Collected Data'!R13)/'Collected Data'!R12</f>
        <v>-0.13760961045677889</v>
      </c>
      <c r="R12">
        <f>('Collected Data'!S12-'Collected Data'!S13)/'Collected Data'!S12</f>
        <v>3.0376045699434123E-2</v>
      </c>
      <c r="S12">
        <f>('Collected Data'!T12-'Collected Data'!T13)/'Collected Data'!T12</f>
        <v>-5.4200662832345002E-2</v>
      </c>
      <c r="T12">
        <f>('Collected Data'!U12-'Collected Data'!U13)/'Collected Data'!U12</f>
        <v>-0.20403523728331921</v>
      </c>
      <c r="U12">
        <f>('Collected Data'!V12-'Collected Data'!V13)/'Collected Data'!V12</f>
        <v>-6.6723151874602843E-2</v>
      </c>
      <c r="V12">
        <f>('Collected Data'!W12-'Collected Data'!W13)/'Collected Data'!W12</f>
        <v>0.10103349964362086</v>
      </c>
      <c r="W12">
        <f>('Collected Data'!X12-'Collected Data'!X13)/'Collected Data'!X12</f>
        <v>1.1833425650838411E-2</v>
      </c>
      <c r="X12">
        <f>('Collected Data'!Y12-'Collected Data'!Y13)/'Collected Data'!Y12</f>
        <v>2.7631688788713693E-2</v>
      </c>
      <c r="Y12">
        <f>('Collected Data'!Z12-'Collected Data'!Z13)/'Collected Data'!Z12</f>
        <v>-3.6107735353135648E-2</v>
      </c>
      <c r="Z12">
        <f>('Collected Data'!AA12-'Collected Data'!AA13)/'Collected Data'!AA12</f>
        <v>-8.4238236261928265E-2</v>
      </c>
      <c r="AA12">
        <f>('Collected Data'!AB12-'Collected Data'!AB13)/'Collected Data'!AB12</f>
        <v>-9.6947625428508113E-2</v>
      </c>
      <c r="AB12">
        <f>('Collected Data'!AC12-'Collected Data'!AC13)/'Collected Data'!AC12</f>
        <v>-6.082644628099166E-2</v>
      </c>
      <c r="AC12">
        <f>('Collected Data'!AD12-'Collected Data'!AD13)/'Collected Data'!AD12</f>
        <v>5.2099533437014053E-2</v>
      </c>
      <c r="AD12">
        <f>('Collected Data'!AE12-'Collected Data'!AE13)/'Collected Data'!AE12</f>
        <v>-0.15753193214840838</v>
      </c>
      <c r="AE12">
        <f>('Collected Data'!AF12-'Collected Data'!AF13)/'Collected Data'!AF12</f>
        <v>-0.13202664661759297</v>
      </c>
      <c r="AF12">
        <f>('Collected Data'!AG12-'Collected Data'!AG13)/'Collected Data'!AG12</f>
        <v>-6.3339171044950349E-2</v>
      </c>
      <c r="AG12">
        <f>('Collected Data'!AH12-'Collected Data'!AH13)/'Collected Data'!AH12</f>
        <v>-0.11158798283261813</v>
      </c>
      <c r="AH12">
        <f>('Collected Data'!AI12-'Collected Data'!AI13)/'Collected Data'!AI12</f>
        <v>-0.25453178514743946</v>
      </c>
      <c r="AI12">
        <f>('Collected Data'!AJ12-'Collected Data'!AJ13)/'Collected Data'!AJ12</f>
        <v>5.4397949492522246E-2</v>
      </c>
      <c r="AJ12">
        <f>('Collected Data'!AK12-'Collected Data'!AK13)/'Collected Data'!AK12</f>
        <v>5.40861278432078E-2</v>
      </c>
      <c r="AK12">
        <f>('Collected Data'!AL12-'Collected Data'!AL13)/'Collected Data'!AL12</f>
        <v>-0.18458630827383457</v>
      </c>
      <c r="AL12">
        <f>('Collected Data'!AM12-'Collected Data'!AM13)/'Collected Data'!AM12</f>
        <v>3.1318621980633834E-3</v>
      </c>
      <c r="AM12">
        <f>('Collected Data'!AN12-'Collected Data'!AN13)/'Collected Data'!AN12</f>
        <v>5.0313396366726909E-2</v>
      </c>
      <c r="AN12">
        <f>('Collected Data'!AO12-'Collected Data'!AO13)/'Collected Data'!AO12</f>
        <v>1.2685129839941646E-2</v>
      </c>
      <c r="AO12">
        <f>('Collected Data'!AP12-'Collected Data'!AP13)/'Collected Data'!AP12</f>
        <v>-5.5541303232426828E-2</v>
      </c>
      <c r="AP12">
        <f>('Collected Data'!AQ12-'Collected Data'!AQ13)/'Collected Data'!AQ12</f>
        <v>2.2154797343714245E-2</v>
      </c>
      <c r="AQ12">
        <f>('Collected Data'!AR12-'Collected Data'!AR13)/'Collected Data'!AR12</f>
        <v>-6.0243537705618432E-2</v>
      </c>
      <c r="AR12">
        <f>('Collected Data'!AS12-'Collected Data'!AS13)/'Collected Data'!AS12</f>
        <v>5.8467827790316472E-2</v>
      </c>
      <c r="AS12">
        <f>('Collected Data'!AT12-'Collected Data'!AT13)/'Collected Data'!AT12</f>
        <v>-7.9072739948872831E-2</v>
      </c>
      <c r="AT12">
        <f>('Collected Data'!AU12-'Collected Data'!AU13)/'Collected Data'!AU12</f>
        <v>1.3414496674557521E-2</v>
      </c>
      <c r="AU12">
        <f>('Collected Data'!AV12-'Collected Data'!AV13)/'Collected Data'!AV12</f>
        <v>-0.3190929705215419</v>
      </c>
      <c r="AV12">
        <f>('Collected Data'!AW12-'Collected Data'!AW13)/'Collected Data'!AW12</f>
        <v>0.10852226035674568</v>
      </c>
      <c r="AW12">
        <f>('Collected Data'!AX12-'Collected Data'!AX13)/'Collected Data'!AX12</f>
        <v>-3.6992553447033387E-2</v>
      </c>
      <c r="AX12">
        <f>('Collected Data'!AY12-'Collected Data'!AY13)/'Collected Data'!AY12</f>
        <v>-4.2531258313381254E-2</v>
      </c>
    </row>
    <row r="13" spans="1:50">
      <c r="A13">
        <f>('Collected Data'!B13-'Collected Data'!B14)/'Collected Data'!B13</f>
        <v>2.0277799372878279E-2</v>
      </c>
      <c r="B13">
        <f>('Collected Data'!C13-'Collected Data'!C14)/'Collected Data'!C13</f>
        <v>8.4774499830451003E-2</v>
      </c>
      <c r="C13">
        <f>('Collected Data'!D13-'Collected Data'!D14)/'Collected Data'!D13</f>
        <v>0.13604202401372212</v>
      </c>
      <c r="D13">
        <f>('Collected Data'!E13-'Collected Data'!E14)/'Collected Data'!E13</f>
        <v>4.4095856113637505E-2</v>
      </c>
      <c r="E13">
        <f>('Collected Data'!F13-'Collected Data'!F14)/'Collected Data'!F13</f>
        <v>3.4290117511076884E-2</v>
      </c>
      <c r="F13">
        <f>('Collected Data'!G13-'Collected Data'!G14)/'Collected Data'!G13</f>
        <v>4.2155273179744083E-3</v>
      </c>
      <c r="G13">
        <f>('Collected Data'!H13-'Collected Data'!H14)/'Collected Data'!H13</f>
        <v>-4.3261427686133433E-2</v>
      </c>
      <c r="H13">
        <f>('Collected Data'!I13-'Collected Data'!I14)/'Collected Data'!I13</f>
        <v>-2.158322056833565E-2</v>
      </c>
      <c r="I13">
        <f>('Collected Data'!J13-'Collected Data'!J14)/'Collected Data'!J13</f>
        <v>5.5729773317803065E-2</v>
      </c>
      <c r="J13">
        <f>('Collected Data'!K13-'Collected Data'!K14)/'Collected Data'!K13</f>
        <v>0.13572343149807933</v>
      </c>
      <c r="K13">
        <f>('Collected Data'!L13-'Collected Data'!L14)/'Collected Data'!L13</f>
        <v>-0.14414764839616129</v>
      </c>
      <c r="L13">
        <f>('Collected Data'!M13-'Collected Data'!M14)/'Collected Data'!M13</f>
        <v>2.0525264442090917E-2</v>
      </c>
      <c r="M13">
        <f>('Collected Data'!N13-'Collected Data'!N14)/'Collected Data'!N13</f>
        <v>-0.17994405884181089</v>
      </c>
      <c r="N13">
        <f>('Collected Data'!O13-'Collected Data'!O14)/'Collected Data'!O13</f>
        <v>-3.171019445122459E-2</v>
      </c>
      <c r="O13">
        <f>('Collected Data'!P13-'Collected Data'!P14)/'Collected Data'!P13</f>
        <v>-1.3862853166006262E-2</v>
      </c>
      <c r="P13">
        <f>('Collected Data'!Q13-'Collected Data'!Q14)/'Collected Data'!Q13</f>
        <v>-0.16332547169811315</v>
      </c>
      <c r="Q13">
        <f>('Collected Data'!R13-'Collected Data'!R14)/'Collected Data'!R13</f>
        <v>-0.27202653413376582</v>
      </c>
      <c r="R13">
        <f>('Collected Data'!S13-'Collected Data'!S14)/'Collected Data'!S13</f>
        <v>2.0605891386290712E-2</v>
      </c>
      <c r="S13">
        <f>('Collected Data'!T13-'Collected Data'!T14)/'Collected Data'!T13</f>
        <v>-5.4487269856486317E-2</v>
      </c>
      <c r="T13">
        <f>('Collected Data'!U13-'Collected Data'!U14)/'Collected Data'!U13</f>
        <v>-2.8400597907324361E-2</v>
      </c>
      <c r="U13">
        <f>('Collected Data'!V13-'Collected Data'!V14)/'Collected Data'!V13</f>
        <v>-0.19098490865766485</v>
      </c>
      <c r="V13">
        <f>('Collected Data'!W13-'Collected Data'!W14)/'Collected Data'!W13</f>
        <v>2.2215445604940126E-2</v>
      </c>
      <c r="W13">
        <f>('Collected Data'!X13-'Collected Data'!X14)/'Collected Data'!X13</f>
        <v>-3.75560538116591E-2</v>
      </c>
      <c r="X13">
        <f>('Collected Data'!Y13-'Collected Data'!Y14)/'Collected Data'!Y13</f>
        <v>7.5892857142857026E-2</v>
      </c>
      <c r="Y13">
        <f>('Collected Data'!Z13-'Collected Data'!Z14)/'Collected Data'!Z13</f>
        <v>5.1813118170460935E-2</v>
      </c>
      <c r="Z13">
        <f>('Collected Data'!AA13-'Collected Data'!AA14)/'Collected Data'!AA13</f>
        <v>5.6267071320182119E-2</v>
      </c>
      <c r="AA13">
        <f>('Collected Data'!AB13-'Collected Data'!AB14)/'Collected Data'!AB13</f>
        <v>-8.8154620941874706E-2</v>
      </c>
      <c r="AB13">
        <f>('Collected Data'!AC13-'Collected Data'!AC14)/'Collected Data'!AC13</f>
        <v>-2.1502025553131923E-2</v>
      </c>
      <c r="AC13">
        <f>('Collected Data'!AD13-'Collected Data'!AD14)/'Collected Data'!AD13</f>
        <v>-1.0937927262784635E-3</v>
      </c>
      <c r="AD13">
        <f>('Collected Data'!AE13-'Collected Data'!AE14)/'Collected Data'!AE13</f>
        <v>9.5983185427370304E-2</v>
      </c>
      <c r="AE13">
        <f>('Collected Data'!AF13-'Collected Data'!AF14)/'Collected Data'!AF13</f>
        <v>4.8575929815890276E-2</v>
      </c>
      <c r="AF13">
        <f>('Collected Data'!AG13-'Collected Data'!AG14)/'Collected Data'!AG13</f>
        <v>-4.4674718638484705E-2</v>
      </c>
      <c r="AG13">
        <f>('Collected Data'!AH13-'Collected Data'!AH14)/'Collected Data'!AH13</f>
        <v>8.9630446773303913E-3</v>
      </c>
      <c r="AH13">
        <f>('Collected Data'!AI13-'Collected Data'!AI14)/'Collected Data'!AI13</f>
        <v>2.2939139699027715E-2</v>
      </c>
      <c r="AI13">
        <f>('Collected Data'!AJ13-'Collected Data'!AJ14)/'Collected Data'!AJ13</f>
        <v>-3.9569694696208815E-2</v>
      </c>
      <c r="AJ13">
        <f>('Collected Data'!AK13-'Collected Data'!AK14)/'Collected Data'!AK13</f>
        <v>6.5846750432451889E-2</v>
      </c>
      <c r="AK13">
        <f>('Collected Data'!AL13-'Collected Data'!AL14)/'Collected Data'!AL13</f>
        <v>1.6722803285469452E-2</v>
      </c>
      <c r="AL13">
        <f>('Collected Data'!AM13-'Collected Data'!AM14)/'Collected Data'!AM13</f>
        <v>-6.1931243680485346E-2</v>
      </c>
      <c r="AM13">
        <f>('Collected Data'!AN13-'Collected Data'!AN14)/'Collected Data'!AN13</f>
        <v>8.331655368369234E-2</v>
      </c>
      <c r="AN13">
        <f>('Collected Data'!AO13-'Collected Data'!AO14)/'Collected Data'!AO13</f>
        <v>1.7489573523476389E-2</v>
      </c>
      <c r="AO13">
        <f>('Collected Data'!AP13-'Collected Data'!AP14)/'Collected Data'!AP13</f>
        <v>6.477093206951022E-2</v>
      </c>
      <c r="AP13">
        <f>('Collected Data'!AQ13-'Collected Data'!AQ14)/'Collected Data'!AQ13</f>
        <v>4.8065101574849292E-2</v>
      </c>
      <c r="AQ13">
        <f>('Collected Data'!AR13-'Collected Data'!AR14)/'Collected Data'!AR13</f>
        <v>5.5410034253475715E-3</v>
      </c>
      <c r="AR13">
        <f>('Collected Data'!AS13-'Collected Data'!AS14)/'Collected Data'!AS13</f>
        <v>-1.4427860696517454E-2</v>
      </c>
      <c r="AS13">
        <f>('Collected Data'!AT13-'Collected Data'!AT14)/'Collected Data'!AT13</f>
        <v>1.4967964249178891E-2</v>
      </c>
      <c r="AT13">
        <f>('Collected Data'!AU13-'Collected Data'!AU14)/'Collected Data'!AU13</f>
        <v>8.7979890310786613E-3</v>
      </c>
      <c r="AU13">
        <f>('Collected Data'!AV13-'Collected Data'!AV14)/'Collected Data'!AV13</f>
        <v>-7.5637763872653512E-3</v>
      </c>
      <c r="AV13">
        <f>('Collected Data'!AW13-'Collected Data'!AW14)/'Collected Data'!AW13</f>
        <v>0.12531178830929407</v>
      </c>
      <c r="AW13">
        <f>('Collected Data'!AX13-'Collected Data'!AX14)/'Collected Data'!AX13</f>
        <v>-7.8295112346536952E-2</v>
      </c>
      <c r="AX13">
        <f>('Collected Data'!AY13-'Collected Data'!AY14)/'Collected Data'!AY13</f>
        <v>-0.21645242575994383</v>
      </c>
    </row>
    <row r="14" spans="1:50">
      <c r="A14">
        <f>('Collected Data'!B14-'Collected Data'!B15)/'Collected Data'!B14</f>
        <v>-9.9566212159284698E-2</v>
      </c>
      <c r="B14">
        <f>('Collected Data'!C14-'Collected Data'!C15)/'Collected Data'!C14</f>
        <v>-0.10518056796634907</v>
      </c>
      <c r="C14">
        <f>('Collected Data'!D14-'Collected Data'!D15)/'Collected Data'!D14</f>
        <v>0.18379451544856679</v>
      </c>
      <c r="D14">
        <f>('Collected Data'!E14-'Collected Data'!E15)/'Collected Data'!E14</f>
        <v>1.5715202052597747E-2</v>
      </c>
      <c r="E14">
        <f>('Collected Data'!F14-'Collected Data'!F15)/'Collected Data'!F14</f>
        <v>0.13883901855176545</v>
      </c>
      <c r="F14">
        <f>('Collected Data'!G14-'Collected Data'!G15)/'Collected Data'!G14</f>
        <v>5.2103054995987072E-3</v>
      </c>
      <c r="G14">
        <f>('Collected Data'!H14-'Collected Data'!H15)/'Collected Data'!H14</f>
        <v>-2.7776992051593872E-2</v>
      </c>
      <c r="H14">
        <f>('Collected Data'!I14-'Collected Data'!I15)/'Collected Data'!I14</f>
        <v>9.0668256175905737E-2</v>
      </c>
      <c r="I14">
        <f>('Collected Data'!J14-'Collected Data'!J15)/'Collected Data'!J14</f>
        <v>0.10445013758421096</v>
      </c>
      <c r="J14">
        <f>('Collected Data'!K14-'Collected Data'!K15)/'Collected Data'!K14</f>
        <v>1.1111111111111112E-2</v>
      </c>
      <c r="K14">
        <f>('Collected Data'!L14-'Collected Data'!L15)/'Collected Data'!L14</f>
        <v>6.1422584332229399E-2</v>
      </c>
      <c r="L14">
        <f>('Collected Data'!M14-'Collected Data'!M15)/'Collected Data'!M14</f>
        <v>3.3575143717492498E-2</v>
      </c>
      <c r="M14">
        <f>('Collected Data'!N14-'Collected Data'!N15)/'Collected Data'!N14</f>
        <v>-7.462686567164179E-3</v>
      </c>
      <c r="N14">
        <f>('Collected Data'!O14-'Collected Data'!O15)/'Collected Data'!O14</f>
        <v>-4.1007038227234551E-3</v>
      </c>
      <c r="O14">
        <f>('Collected Data'!P14-'Collected Data'!P15)/'Collected Data'!P14</f>
        <v>-6.3483979539868424E-2</v>
      </c>
      <c r="P14">
        <f>('Collected Data'!Q14-'Collected Data'!Q15)/'Collected Data'!Q14</f>
        <v>6.0990032100016939E-2</v>
      </c>
      <c r="Q14">
        <f>('Collected Data'!R14-'Collected Data'!R15)/'Collected Data'!R14</f>
        <v>4.964746401533604E-2</v>
      </c>
      <c r="R14">
        <f>('Collected Data'!S14-'Collected Data'!S15)/'Collected Data'!S14</f>
        <v>-5.0688485332269065E-2</v>
      </c>
      <c r="S14">
        <f>('Collected Data'!T14-'Collected Data'!T15)/'Collected Data'!T14</f>
        <v>4.966643939090095E-2</v>
      </c>
      <c r="T14">
        <f>('Collected Data'!U14-'Collected Data'!U15)/'Collected Data'!U14</f>
        <v>6.6171970624235049E-2</v>
      </c>
      <c r="U14">
        <f>('Collected Data'!V14-'Collected Data'!V15)/'Collected Data'!V14</f>
        <v>5.9655206909200072E-2</v>
      </c>
      <c r="V14">
        <f>('Collected Data'!W14-'Collected Data'!W15)/'Collected Data'!W14</f>
        <v>-6.8940244510977952E-2</v>
      </c>
      <c r="W14">
        <f>('Collected Data'!X14-'Collected Data'!X15)/'Collected Data'!X14</f>
        <v>9.1351112420804487E-2</v>
      </c>
      <c r="X14">
        <f>('Collected Data'!Y14-'Collected Data'!Y15)/'Collected Data'!Y14</f>
        <v>2.7870680044593085E-2</v>
      </c>
      <c r="Y14">
        <f>('Collected Data'!Z14-'Collected Data'!Z15)/'Collected Data'!Z14</f>
        <v>-1.4878700616493851E-2</v>
      </c>
      <c r="Z14">
        <f>('Collected Data'!AA14-'Collected Data'!AA15)/'Collected Data'!AA14</f>
        <v>7.563673784409565E-2</v>
      </c>
      <c r="AA14">
        <f>('Collected Data'!AB14-'Collected Data'!AB15)/'Collected Data'!AB14</f>
        <v>3.5489225132404441E-2</v>
      </c>
      <c r="AB14">
        <f>('Collected Data'!AC14-'Collected Data'!AC15)/'Collected Data'!AC14</f>
        <v>1.9829164124466139E-2</v>
      </c>
      <c r="AC14">
        <f>('Collected Data'!AD14-'Collected Data'!AD15)/'Collected Data'!AD14</f>
        <v>7.3750341436765912E-2</v>
      </c>
      <c r="AD14">
        <f>('Collected Data'!AE14-'Collected Data'!AE15)/'Collected Data'!AE14</f>
        <v>8.6153448721260711E-2</v>
      </c>
      <c r="AE14">
        <f>('Collected Data'!AF14-'Collected Data'!AF15)/'Collected Data'!AF14</f>
        <v>-3.0747252390460975E-2</v>
      </c>
      <c r="AF14">
        <f>('Collected Data'!AG14-'Collected Data'!AG15)/'Collected Data'!AG14</f>
        <v>2.4633777836168956E-2</v>
      </c>
      <c r="AG14">
        <f>('Collected Data'!AH14-'Collected Data'!AH15)/'Collected Data'!AH14</f>
        <v>2.6575761792124699E-2</v>
      </c>
      <c r="AH14">
        <f>('Collected Data'!AI14-'Collected Data'!AI15)/'Collected Data'!AI14</f>
        <v>3.1133222021558177E-2</v>
      </c>
      <c r="AI14">
        <f>('Collected Data'!AJ14-'Collected Data'!AJ15)/'Collected Data'!AJ14</f>
        <v>5.4022279388655378E-2</v>
      </c>
      <c r="AJ14">
        <f>('Collected Data'!AK14-'Collected Data'!AK15)/'Collected Data'!AK14</f>
        <v>-5.3985308182243688E-2</v>
      </c>
      <c r="AK14">
        <f>('Collected Data'!AL14-'Collected Data'!AL15)/'Collected Data'!AL14</f>
        <v>3.9362980769230768E-2</v>
      </c>
      <c r="AL14">
        <f>('Collected Data'!AM14-'Collected Data'!AM15)/'Collected Data'!AM14</f>
        <v>2.9992858843132526E-2</v>
      </c>
      <c r="AM14">
        <f>('Collected Data'!AN14-'Collected Data'!AN15)/'Collected Data'!AN14</f>
        <v>-6.025919507968653E-2</v>
      </c>
      <c r="AN14">
        <f>('Collected Data'!AO14-'Collected Data'!AO15)/'Collected Data'!AO14</f>
        <v>-1.6979323565658073E-2</v>
      </c>
      <c r="AO14">
        <f>('Collected Data'!AP14-'Collected Data'!AP15)/'Collected Data'!AP14</f>
        <v>0.13533004158004155</v>
      </c>
      <c r="AP14">
        <f>('Collected Data'!AQ14-'Collected Data'!AQ15)/'Collected Data'!AQ14</f>
        <v>3.5301353013530018E-2</v>
      </c>
      <c r="AQ14">
        <f>('Collected Data'!AR14-'Collected Data'!AR15)/'Collected Data'!AR14</f>
        <v>2.097051970418402E-2</v>
      </c>
      <c r="AR14">
        <f>('Collected Data'!AS14-'Collected Data'!AS15)/'Collected Data'!AS14</f>
        <v>5.4661375897275807E-2</v>
      </c>
      <c r="AS14">
        <f>('Collected Data'!AT14-'Collected Data'!AT15)/'Collected Data'!AT14</f>
        <v>7.7452855971576959E-2</v>
      </c>
      <c r="AT14">
        <f>('Collected Data'!AU14-'Collected Data'!AU15)/'Collected Data'!AU14</f>
        <v>-4.6801152737752184E-2</v>
      </c>
      <c r="AU14">
        <f>('Collected Data'!AV14-'Collected Data'!AV15)/'Collected Data'!AV14</f>
        <v>0.14358834368388718</v>
      </c>
      <c r="AV14">
        <f>('Collected Data'!AW14-'Collected Data'!AW15)/'Collected Data'!AW14</f>
        <v>1.9465625193726282E-2</v>
      </c>
      <c r="AW14">
        <f>('Collected Data'!AX14-'Collected Data'!AX15)/'Collected Data'!AX14</f>
        <v>3.162191192266376E-2</v>
      </c>
      <c r="AX14">
        <f>('Collected Data'!AY14-'Collected Data'!AY15)/'Collected Data'!AY14</f>
        <v>0.10029630018092667</v>
      </c>
    </row>
    <row r="15" spans="1:50">
      <c r="A15">
        <f>('Collected Data'!B15-'Collected Data'!B16)/'Collected Data'!B15</f>
        <v>-3.4056397827799553E-2</v>
      </c>
      <c r="B15">
        <f>('Collected Data'!C15-'Collected Data'!C16)/'Collected Data'!C15</f>
        <v>-7.4483819440336177E-2</v>
      </c>
      <c r="C15">
        <f>('Collected Data'!D15-'Collected Data'!D16)/'Collected Data'!D15</f>
        <v>-4.28714767855514E-2</v>
      </c>
      <c r="D15">
        <f>('Collected Data'!E15-'Collected Data'!E16)/'Collected Data'!E15</f>
        <v>5.2785923753665712E-2</v>
      </c>
      <c r="E15">
        <f>('Collected Data'!F15-'Collected Data'!F16)/'Collected Data'!F15</f>
        <v>-2.0152883947185521E-2</v>
      </c>
      <c r="F15">
        <f>('Collected Data'!G15-'Collected Data'!G16)/'Collected Data'!G15</f>
        <v>-9.8737800514624163E-2</v>
      </c>
      <c r="G15">
        <f>('Collected Data'!H15-'Collected Data'!H16)/'Collected Data'!H15</f>
        <v>-5.0887573964497064E-2</v>
      </c>
      <c r="H15">
        <f>('Collected Data'!I15-'Collected Data'!I16)/'Collected Data'!I15</f>
        <v>-6.2345229424617558E-2</v>
      </c>
      <c r="I15">
        <f>('Collected Data'!J15-'Collected Data'!J16)/'Collected Data'!J15</f>
        <v>-1.1464050348583299E-2</v>
      </c>
      <c r="J15">
        <f>('Collected Data'!K15-'Collected Data'!K16)/'Collected Data'!K15</f>
        <v>-6.4044943820224798E-2</v>
      </c>
      <c r="K15">
        <f>('Collected Data'!L15-'Collected Data'!L16)/'Collected Data'!L15</f>
        <v>2.0177859935300916E-2</v>
      </c>
      <c r="L15">
        <f>('Collected Data'!M15-'Collected Data'!M16)/'Collected Data'!M15</f>
        <v>-9.7157505629753942E-3</v>
      </c>
      <c r="M15">
        <f>('Collected Data'!N15-'Collected Data'!N16)/'Collected Data'!N15</f>
        <v>0.14762527233115466</v>
      </c>
      <c r="N15">
        <f>('Collected Data'!O15-'Collected Data'!O16)/'Collected Data'!O15</f>
        <v>7.3138167324419301E-2</v>
      </c>
      <c r="O15">
        <f>('Collected Data'!P15-'Collected Data'!P16)/'Collected Data'!P15</f>
        <v>7.192679270425581E-2</v>
      </c>
      <c r="P15">
        <f>('Collected Data'!Q15-'Collected Data'!Q16)/'Collected Data'!Q15</f>
        <v>-3.0226700251889293E-2</v>
      </c>
      <c r="Q15">
        <f>('Collected Data'!R15-'Collected Data'!R16)/'Collected Data'!R15</f>
        <v>-7.1891346712708151E-2</v>
      </c>
      <c r="R15">
        <f>('Collected Data'!S15-'Collected Data'!S16)/'Collected Data'!S15</f>
        <v>-7.8686745353412028E-3</v>
      </c>
      <c r="S15">
        <f>('Collected Data'!T15-'Collected Data'!T16)/'Collected Data'!T15</f>
        <v>-5.1221090540768725E-2</v>
      </c>
      <c r="T15">
        <f>('Collected Data'!U15-'Collected Data'!U16)/'Collected Data'!U15</f>
        <v>0.11067420332596045</v>
      </c>
      <c r="U15">
        <f>('Collected Data'!V15-'Collected Data'!V16)/'Collected Data'!V15</f>
        <v>-4.8936170212765959E-2</v>
      </c>
      <c r="V15">
        <f>('Collected Data'!W15-'Collected Data'!W16)/'Collected Data'!W15</f>
        <v>-3.1466542181505311E-2</v>
      </c>
      <c r="W15">
        <f>('Collected Data'!X15-'Collected Data'!X16)/'Collected Data'!X15</f>
        <v>-2.1566401816118099E-2</v>
      </c>
      <c r="X15">
        <f>('Collected Data'!Y15-'Collected Data'!Y16)/'Collected Data'!Y15</f>
        <v>-0.18969801223241589</v>
      </c>
      <c r="Y15">
        <f>('Collected Data'!Z15-'Collected Data'!Z16)/'Collected Data'!Z15</f>
        <v>-5.0025086242817693E-2</v>
      </c>
      <c r="Z15">
        <f>('Collected Data'!AA15-'Collected Data'!AA16)/'Collected Data'!AA15</f>
        <v>-1.2106874478151867E-2</v>
      </c>
      <c r="AA15">
        <f>('Collected Data'!AB15-'Collected Data'!AB16)/'Collected Data'!AB15</f>
        <v>2.9276094997360605E-4</v>
      </c>
      <c r="AB15">
        <f>('Collected Data'!AC15-'Collected Data'!AC16)/'Collected Data'!AC15</f>
        <v>-7.4385309679427247E-2</v>
      </c>
      <c r="AC15">
        <f>('Collected Data'!AD15-'Collected Data'!AD16)/'Collected Data'!AD15</f>
        <v>5.7505160719551751E-2</v>
      </c>
      <c r="AD15">
        <f>('Collected Data'!AE15-'Collected Data'!AE16)/'Collected Data'!AE15</f>
        <v>-1.2438162544169547E-2</v>
      </c>
      <c r="AE15">
        <f>('Collected Data'!AF15-'Collected Data'!AF16)/'Collected Data'!AF15</f>
        <v>7.0558959255351272E-3</v>
      </c>
      <c r="AF15">
        <f>('Collected Data'!AG15-'Collected Data'!AG16)/'Collected Data'!AG15</f>
        <v>-4.1285021551724109E-2</v>
      </c>
      <c r="AG15">
        <f>('Collected Data'!AH15-'Collected Data'!AH16)/'Collected Data'!AH15</f>
        <v>-0.13507718696397941</v>
      </c>
      <c r="AH15">
        <f>('Collected Data'!AI15-'Collected Data'!AI16)/'Collected Data'!AI15</f>
        <v>5.366940211019932E-2</v>
      </c>
      <c r="AI15">
        <f>('Collected Data'!AJ15-'Collected Data'!AJ16)/'Collected Data'!AJ15</f>
        <v>-5.8916178569670741E-2</v>
      </c>
      <c r="AJ15">
        <f>('Collected Data'!AK15-'Collected Data'!AK16)/'Collected Data'!AK15</f>
        <v>-2.1507452312919846E-2</v>
      </c>
      <c r="AK15">
        <f>('Collected Data'!AL15-'Collected Data'!AL16)/'Collected Data'!AL15</f>
        <v>-8.0700656865811696E-2</v>
      </c>
      <c r="AL15">
        <f>('Collected Data'!AM15-'Collected Data'!AM16)/'Collected Data'!AM15</f>
        <v>-4.1682734443470669E-2</v>
      </c>
      <c r="AM15">
        <f>('Collected Data'!AN15-'Collected Data'!AN16)/'Collected Data'!AN15</f>
        <v>-4.6798029556650293E-2</v>
      </c>
      <c r="AN15">
        <f>('Collected Data'!AO15-'Collected Data'!AO16)/'Collected Data'!AO15</f>
        <v>-6.2070822674027075E-2</v>
      </c>
      <c r="AO15">
        <f>('Collected Data'!AP15-'Collected Data'!AP16)/'Collected Data'!AP15</f>
        <v>-0.16687955518821843</v>
      </c>
      <c r="AP15">
        <f>('Collected Data'!AQ15-'Collected Data'!AQ16)/'Collected Data'!AQ15</f>
        <v>-2.9899273237281636E-2</v>
      </c>
      <c r="AQ15">
        <f>('Collected Data'!AR15-'Collected Data'!AR16)/'Collected Data'!AR15</f>
        <v>-0.11403145695364232</v>
      </c>
      <c r="AR15">
        <f>('Collected Data'!AS15-'Collected Data'!AS16)/'Collected Data'!AS15</f>
        <v>-0.16327878130453227</v>
      </c>
      <c r="AS15">
        <f>('Collected Data'!AT15-'Collected Data'!AT16)/'Collected Data'!AT15</f>
        <v>1.1138760516648865E-2</v>
      </c>
      <c r="AT15">
        <f>('Collected Data'!AU15-'Collected Data'!AU16)/'Collected Data'!AU15</f>
        <v>-0.14029291928201737</v>
      </c>
      <c r="AU15">
        <f>('Collected Data'!AV15-'Collected Data'!AV16)/'Collected Data'!AV15</f>
        <v>-2.3906287353573988E-3</v>
      </c>
      <c r="AV15">
        <f>('Collected Data'!AW15-'Collected Data'!AW16)/'Collected Data'!AW15</f>
        <v>-0.1200606941897957</v>
      </c>
      <c r="AW15">
        <f>('Collected Data'!AX15-'Collected Data'!AX16)/'Collected Data'!AX15</f>
        <v>2.4446514929677407E-2</v>
      </c>
      <c r="AX15">
        <f>('Collected Data'!AY15-'Collected Data'!AY16)/'Collected Data'!AY15</f>
        <v>-1.200746094660768E-2</v>
      </c>
    </row>
    <row r="16" spans="1:50">
      <c r="A16">
        <f>('Collected Data'!B16-'Collected Data'!B17)/'Collected Data'!B16</f>
        <v>0.13618810556802713</v>
      </c>
      <c r="B16">
        <f>('Collected Data'!C16-'Collected Data'!C17)/'Collected Data'!C16</f>
        <v>9.6244906948574044E-2</v>
      </c>
      <c r="C16">
        <f>('Collected Data'!D16-'Collected Data'!D17)/'Collected Data'!D16</f>
        <v>3.2070905857313624E-3</v>
      </c>
      <c r="D16">
        <f>('Collected Data'!E16-'Collected Data'!E17)/'Collected Data'!E16</f>
        <v>-1.8403852769177793E-2</v>
      </c>
      <c r="E16">
        <f>('Collected Data'!F16-'Collected Data'!F17)/'Collected Data'!F16</f>
        <v>9.7638510445048933E-3</v>
      </c>
      <c r="F16">
        <f>('Collected Data'!G16-'Collected Data'!G17)/'Collected Data'!G16</f>
        <v>-5.1916468045008671E-2</v>
      </c>
      <c r="G16">
        <f>('Collected Data'!H16-'Collected Data'!H17)/'Collected Data'!H16</f>
        <v>6.9662685941755467E-3</v>
      </c>
      <c r="H16">
        <f>('Collected Data'!I16-'Collected Data'!I17)/'Collected Data'!I16</f>
        <v>6.238859180035651E-2</v>
      </c>
      <c r="I16">
        <f>('Collected Data'!J16-'Collected Data'!J17)/'Collected Data'!J16</f>
        <v>7.7306628676777926E-3</v>
      </c>
      <c r="J16">
        <f>('Collected Data'!K16-'Collected Data'!K17)/'Collected Data'!K16</f>
        <v>0.1242520239352341</v>
      </c>
      <c r="K16">
        <f>('Collected Data'!L16-'Collected Data'!L17)/'Collected Data'!L16</f>
        <v>-4.568023200229443E-2</v>
      </c>
      <c r="L16">
        <f>('Collected Data'!M16-'Collected Data'!M17)/'Collected Data'!M16</f>
        <v>8.8479934916471492E-2</v>
      </c>
      <c r="M16">
        <f>('Collected Data'!N16-'Collected Data'!N17)/'Collected Data'!N16</f>
        <v>2.760453941314794E-2</v>
      </c>
      <c r="N16">
        <f>('Collected Data'!O16-'Collected Data'!O17)/'Collected Data'!O16</f>
        <v>-6.8677710460534627E-2</v>
      </c>
      <c r="O16">
        <f>('Collected Data'!P16-'Collected Data'!P17)/'Collected Data'!P16</f>
        <v>-0.12474901006203221</v>
      </c>
      <c r="P16">
        <f>('Collected Data'!Q16-'Collected Data'!Q17)/'Collected Data'!Q16</f>
        <v>-0.24930143206426825</v>
      </c>
      <c r="Q16">
        <f>('Collected Data'!R16-'Collected Data'!R17)/'Collected Data'!R16</f>
        <v>-0.16931271779087284</v>
      </c>
      <c r="R16">
        <f>('Collected Data'!S16-'Collected Data'!S17)/'Collected Data'!S16</f>
        <v>3.2925023556333338E-2</v>
      </c>
      <c r="S16">
        <f>('Collected Data'!T16-'Collected Data'!T17)/'Collected Data'!T16</f>
        <v>-5.6206088992971799E-4</v>
      </c>
      <c r="T16">
        <f>('Collected Data'!U16-'Collected Data'!U17)/'Collected Data'!U16</f>
        <v>-2.3765659543109784E-2</v>
      </c>
      <c r="U16">
        <f>('Collected Data'!V16-'Collected Data'!V17)/'Collected Data'!V16</f>
        <v>-0.21064908722109529</v>
      </c>
      <c r="V16">
        <f>('Collected Data'!W16-'Collected Data'!W17)/'Collected Data'!W16</f>
        <v>-1.9998302831442823E-2</v>
      </c>
      <c r="W16">
        <f>('Collected Data'!X16-'Collected Data'!X17)/'Collected Data'!X16</f>
        <v>9.5238095238092831E-4</v>
      </c>
      <c r="X16">
        <f>('Collected Data'!Y16-'Collected Data'!Y17)/'Collected Data'!Y16</f>
        <v>-4.353763354486289E-2</v>
      </c>
      <c r="Y16">
        <f>('Collected Data'!Z16-'Collected Data'!Z17)/'Collected Data'!Z16</f>
        <v>-6.3933634064103781E-2</v>
      </c>
      <c r="Z16">
        <f>('Collected Data'!AA16-'Collected Data'!AA17)/'Collected Data'!AA16</f>
        <v>-2.2205417296851493E-2</v>
      </c>
      <c r="AA16">
        <f>('Collected Data'!AB16-'Collected Data'!AB17)/'Collected Data'!AB16</f>
        <v>3.2784543409163699E-3</v>
      </c>
      <c r="AB16">
        <f>('Collected Data'!AC16-'Collected Data'!AC17)/'Collected Data'!AC16</f>
        <v>0.17497103128621083</v>
      </c>
      <c r="AC16">
        <f>('Collected Data'!AD16-'Collected Data'!AD17)/'Collected Data'!AD16</f>
        <v>8.6045056320400493E-2</v>
      </c>
      <c r="AD16">
        <f>('Collected Data'!AE16-'Collected Data'!AE17)/'Collected Data'!AE16</f>
        <v>-1.954488342873098E-2</v>
      </c>
      <c r="AE16">
        <f>('Collected Data'!AF16-'Collected Data'!AF17)/'Collected Data'!AF16</f>
        <v>-7.3185819652629019E-2</v>
      </c>
      <c r="AF16">
        <f>('Collected Data'!AG16-'Collected Data'!AG17)/'Collected Data'!AG16</f>
        <v>0.12224306319125543</v>
      </c>
      <c r="AG16">
        <f>('Collected Data'!AH16-'Collected Data'!AH17)/'Collected Data'!AH16</f>
        <v>2.9215464047349256E-2</v>
      </c>
      <c r="AH16">
        <f>('Collected Data'!AI16-'Collected Data'!AI17)/'Collected Data'!AI16</f>
        <v>-0.15908921979138274</v>
      </c>
      <c r="AI16">
        <f>('Collected Data'!AJ16-'Collected Data'!AJ17)/'Collected Data'!AJ16</f>
        <v>-0.14042019150320717</v>
      </c>
      <c r="AJ16">
        <f>('Collected Data'!AK16-'Collected Data'!AK17)/'Collected Data'!AK16</f>
        <v>2.0260820260820225E-2</v>
      </c>
      <c r="AK16">
        <f>('Collected Data'!AL16-'Collected Data'!AL17)/'Collected Data'!AL16</f>
        <v>6.092619392185239E-2</v>
      </c>
      <c r="AL16">
        <f>('Collected Data'!AM16-'Collected Data'!AM17)/'Collected Data'!AM16</f>
        <v>4.2404253887056301E-3</v>
      </c>
      <c r="AM16">
        <f>('Collected Data'!AN16-'Collected Data'!AN17)/'Collected Data'!AN16</f>
        <v>-3.7998900494777388E-2</v>
      </c>
      <c r="AN16">
        <f>('Collected Data'!AO16-'Collected Data'!AO17)/'Collected Data'!AO16</f>
        <v>6.1675963488843785E-2</v>
      </c>
      <c r="AO16">
        <f>('Collected Data'!AP16-'Collected Data'!AP17)/'Collected Data'!AP16</f>
        <v>3.7862202189310981E-2</v>
      </c>
      <c r="AP16">
        <f>('Collected Data'!AQ16-'Collected Data'!AQ17)/'Collected Data'!AQ16</f>
        <v>5.1067780872794795E-2</v>
      </c>
      <c r="AQ16">
        <f>('Collected Data'!AR16-'Collected Data'!AR17)/'Collected Data'!AR16</f>
        <v>0.14462195801597616</v>
      </c>
      <c r="AR16">
        <f>('Collected Data'!AS16-'Collected Data'!AS17)/'Collected Data'!AS16</f>
        <v>3.0204743563754306E-2</v>
      </c>
      <c r="AS16">
        <f>('Collected Data'!AT16-'Collected Data'!AT17)/'Collected Data'!AT16</f>
        <v>-1.3421210305572253E-2</v>
      </c>
      <c r="AT16">
        <f>('Collected Data'!AU16-'Collected Data'!AU17)/'Collected Data'!AU16</f>
        <v>6.8276195074843116E-2</v>
      </c>
      <c r="AU16">
        <f>('Collected Data'!AV16-'Collected Data'!AV17)/'Collected Data'!AV16</f>
        <v>-4.2928690674934412E-2</v>
      </c>
      <c r="AV16">
        <f>('Collected Data'!AW16-'Collected Data'!AW17)/'Collected Data'!AW16</f>
        <v>5.4922104312485863E-2</v>
      </c>
      <c r="AW16">
        <f>('Collected Data'!AX16-'Collected Data'!AX17)/'Collected Data'!AX16</f>
        <v>-0.19983627433145335</v>
      </c>
      <c r="AX16">
        <f>('Collected Data'!AY16-'Collected Data'!AY17)/'Collected Data'!AY16</f>
        <v>-8.7288330837461098E-2</v>
      </c>
    </row>
    <row r="17" spans="1:50">
      <c r="A17">
        <f>('Collected Data'!B17-'Collected Data'!B18)/'Collected Data'!B17</f>
        <v>4.8293599229779993E-2</v>
      </c>
      <c r="B17">
        <f>('Collected Data'!C17-'Collected Data'!C18)/'Collected Data'!C17</f>
        <v>5.1988140205514507E-3</v>
      </c>
      <c r="C17">
        <f>('Collected Data'!D17-'Collected Data'!D18)/'Collected Data'!D17</f>
        <v>2.7260229898505448E-2</v>
      </c>
      <c r="D17">
        <f>('Collected Data'!E17-'Collected Data'!E18)/'Collected Data'!E17</f>
        <v>5.7985700613634832E-3</v>
      </c>
      <c r="E17">
        <f>('Collected Data'!F17-'Collected Data'!F18)/'Collected Data'!F17</f>
        <v>-1.4216922724145811E-2</v>
      </c>
      <c r="F17">
        <f>('Collected Data'!G17-'Collected Data'!G18)/'Collected Data'!G17</f>
        <v>2.0721771032992824E-2</v>
      </c>
      <c r="G17">
        <f>('Collected Data'!H17-'Collected Data'!H18)/'Collected Data'!H17</f>
        <v>6.9175589429822298E-2</v>
      </c>
      <c r="H17">
        <f>('Collected Data'!I17-'Collected Data'!I18)/'Collected Data'!I17</f>
        <v>-6.5004387247733331E-2</v>
      </c>
      <c r="I17">
        <f>('Collected Data'!J17-'Collected Data'!J18)/'Collected Data'!J17</f>
        <v>-1.5729577940586534E-2</v>
      </c>
      <c r="J17">
        <f>('Collected Data'!K17-'Collected Data'!K18)/'Collected Data'!K17</f>
        <v>-2.2909967845659119E-2</v>
      </c>
      <c r="K17">
        <f>('Collected Data'!L17-'Collected Data'!L18)/'Collected Data'!L17</f>
        <v>-5.0657678194828866E-2</v>
      </c>
      <c r="L17">
        <f>('Collected Data'!M17-'Collected Data'!M18)/'Collected Data'!M17</f>
        <v>2.7544818034930577E-3</v>
      </c>
      <c r="M17">
        <f>('Collected Data'!N17-'Collected Data'!N18)/'Collected Data'!N17</f>
        <v>0.13205761749553152</v>
      </c>
      <c r="N17">
        <f>('Collected Data'!O17-'Collected Data'!O18)/'Collected Data'!O17</f>
        <v>5.8238185854741553E-2</v>
      </c>
      <c r="O17">
        <f>('Collected Data'!P17-'Collected Data'!P18)/'Collected Data'!P17</f>
        <v>-0.13450951450113705</v>
      </c>
      <c r="P17">
        <f>('Collected Data'!Q17-'Collected Data'!Q18)/'Collected Data'!Q17</f>
        <v>0.109177325784581</v>
      </c>
      <c r="Q17">
        <f>('Collected Data'!R17-'Collected Data'!R18)/'Collected Data'!R17</f>
        <v>7.1235679214402645E-2</v>
      </c>
      <c r="R17">
        <f>('Collected Data'!S17-'Collected Data'!S18)/'Collected Data'!S17</f>
        <v>-9.231111853460286E-2</v>
      </c>
      <c r="S17">
        <f>('Collected Data'!T17-'Collected Data'!T18)/'Collected Data'!T17</f>
        <v>5.5960517340537891E-2</v>
      </c>
      <c r="T17">
        <f>('Collected Data'!U17-'Collected Data'!U18)/'Collected Data'!U17</f>
        <v>3.6170595645132232E-2</v>
      </c>
      <c r="U17">
        <f>('Collected Data'!V17-'Collected Data'!V18)/'Collected Data'!V17</f>
        <v>0.1391192650302979</v>
      </c>
      <c r="V17">
        <f>('Collected Data'!W17-'Collected Data'!W18)/'Collected Data'!W17</f>
        <v>1.6777592900721019E-2</v>
      </c>
      <c r="W17">
        <f>('Collected Data'!X17-'Collected Data'!X18)/'Collected Data'!X17</f>
        <v>-2.8810507361508243E-2</v>
      </c>
      <c r="X17">
        <f>('Collected Data'!Y17-'Collected Data'!Y18)/'Collected Data'!Y17</f>
        <v>-4.8110230159341086E-2</v>
      </c>
      <c r="Y17">
        <f>('Collected Data'!Z17-'Collected Data'!Z18)/'Collected Data'!Z17</f>
        <v>2.8070558264867599E-2</v>
      </c>
      <c r="Z17">
        <f>('Collected Data'!AA17-'Collected Data'!AA18)/'Collected Data'!AA17</f>
        <v>-4.7279574954603505E-2</v>
      </c>
      <c r="AA17">
        <f>('Collected Data'!AB17-'Collected Data'!AB18)/'Collected Data'!AB17</f>
        <v>-2.8592722113138058E-3</v>
      </c>
      <c r="AB17">
        <f>('Collected Data'!AC17-'Collected Data'!AC18)/'Collected Data'!AC17</f>
        <v>2.1067415730337876E-3</v>
      </c>
      <c r="AC17">
        <f>('Collected Data'!AD17-'Collected Data'!AD18)/'Collected Data'!AD17</f>
        <v>-4.0739472783293311E-2</v>
      </c>
      <c r="AD17">
        <f>('Collected Data'!AE17-'Collected Data'!AE18)/'Collected Data'!AE17</f>
        <v>6.3603998356839567E-2</v>
      </c>
      <c r="AE17">
        <f>('Collected Data'!AF17-'Collected Data'!AF18)/'Collected Data'!AF17</f>
        <v>7.0737078585258351E-2</v>
      </c>
      <c r="AF17">
        <f>('Collected Data'!AG17-'Collected Data'!AG18)/'Collected Data'!AG17</f>
        <v>3.3748434161078741E-2</v>
      </c>
      <c r="AG17">
        <f>('Collected Data'!AH17-'Collected Data'!AH18)/'Collected Data'!AH17</f>
        <v>4.0083019846932126E-2</v>
      </c>
      <c r="AH17">
        <f>('Collected Data'!AI17-'Collected Data'!AI18)/'Collected Data'!AI17</f>
        <v>-4.2879740070967544E-2</v>
      </c>
      <c r="AI17">
        <f>('Collected Data'!AJ17-'Collected Data'!AJ18)/'Collected Data'!AJ17</f>
        <v>4.7106174852251811E-2</v>
      </c>
      <c r="AJ17">
        <f>('Collected Data'!AK17-'Collected Data'!AK18)/'Collected Data'!AK17</f>
        <v>8.5439253057602638E-2</v>
      </c>
      <c r="AK17">
        <f>('Collected Data'!AL17-'Collected Data'!AL18)/'Collected Data'!AL17</f>
        <v>-2.4780397595931605E-2</v>
      </c>
      <c r="AL17">
        <f>('Collected Data'!AM17-'Collected Data'!AM18)/'Collected Data'!AM17</f>
        <v>-9.5646883871839013E-3</v>
      </c>
      <c r="AM17">
        <f>('Collected Data'!AN17-'Collected Data'!AN18)/'Collected Data'!AN17</f>
        <v>1.8049700230917488E-2</v>
      </c>
      <c r="AN17">
        <f>('Collected Data'!AO17-'Collected Data'!AO18)/'Collected Data'!AO17</f>
        <v>3.4857799094778028E-2</v>
      </c>
      <c r="AO17">
        <f>('Collected Data'!AP17-'Collected Data'!AP18)/'Collected Data'!AP17</f>
        <v>8.7538482130906134E-2</v>
      </c>
      <c r="AP17">
        <f>('Collected Data'!AQ17-'Collected Data'!AQ18)/'Collected Data'!AQ17</f>
        <v>-1.1480756686236078E-2</v>
      </c>
      <c r="AQ17">
        <f>('Collected Data'!AR17-'Collected Data'!AR18)/'Collected Data'!AR17</f>
        <v>-2.1717884678037298E-4</v>
      </c>
      <c r="AR17">
        <f>('Collected Data'!AS17-'Collected Data'!AS18)/'Collected Data'!AS17</f>
        <v>2.9640468227424787E-2</v>
      </c>
      <c r="AS17">
        <f>('Collected Data'!AT17-'Collected Data'!AT18)/'Collected Data'!AT17</f>
        <v>0.10890386661936859</v>
      </c>
      <c r="AT17">
        <f>('Collected Data'!AU17-'Collected Data'!AU18)/'Collected Data'!AU17</f>
        <v>4.9336650082918647E-2</v>
      </c>
      <c r="AU17">
        <f>('Collected Data'!AV17-'Collected Data'!AV18)/'Collected Data'!AV17</f>
        <v>7.2490281271438473E-2</v>
      </c>
      <c r="AV17">
        <f>('Collected Data'!AW17-'Collected Data'!AW18)/'Collected Data'!AW17</f>
        <v>1.9709729439168337E-3</v>
      </c>
      <c r="AW17">
        <f>('Collected Data'!AX17-'Collected Data'!AX18)/'Collected Data'!AX17</f>
        <v>0.13679781669319979</v>
      </c>
      <c r="AX17">
        <f>('Collected Data'!AY17-'Collected Data'!AY18)/'Collected Data'!AY17</f>
        <v>9.2755926367368513E-2</v>
      </c>
    </row>
    <row r="18" spans="1:50">
      <c r="A18">
        <f>('Collected Data'!B18-'Collected Data'!B19)/'Collected Data'!B18</f>
        <v>-5.8660403520190078E-2</v>
      </c>
      <c r="B18">
        <f>('Collected Data'!C18-'Collected Data'!C19)/'Collected Data'!C18</f>
        <v>-8.484056669252428E-2</v>
      </c>
      <c r="C18">
        <f>('Collected Data'!D18-'Collected Data'!D19)/'Collected Data'!D18</f>
        <v>0.14387948401840214</v>
      </c>
      <c r="D18">
        <f>('Collected Data'!E18-'Collected Data'!E19)/'Collected Data'!E18</f>
        <v>-0.29127972819932058</v>
      </c>
      <c r="E18">
        <f>('Collected Data'!F18-'Collected Data'!F19)/'Collected Data'!F18</f>
        <v>-9.2697264300247925E-3</v>
      </c>
      <c r="F18">
        <f>('Collected Data'!G18-'Collected Data'!G19)/'Collected Data'!G18</f>
        <v>-2.7213721203968411E-2</v>
      </c>
      <c r="G18">
        <f>('Collected Data'!H18-'Collected Data'!H19)/'Collected Data'!H18</f>
        <v>-1.0766397506729514E-3</v>
      </c>
      <c r="H18">
        <f>('Collected Data'!I18-'Collected Data'!I19)/'Collected Data'!I18</f>
        <v>5.8908341915550951E-2</v>
      </c>
      <c r="I18">
        <f>('Collected Data'!J18-'Collected Data'!J19)/'Collected Data'!J18</f>
        <v>-5.4398436850419847E-2</v>
      </c>
      <c r="J18">
        <f>('Collected Data'!K18-'Collected Data'!K19)/'Collected Data'!K18</f>
        <v>-4.2436149312377255E-2</v>
      </c>
      <c r="K18">
        <f>('Collected Data'!L18-'Collected Data'!L19)/'Collected Data'!L18</f>
        <v>-3.3868413266578801E-2</v>
      </c>
      <c r="L18">
        <f>('Collected Data'!M18-'Collected Data'!M19)/'Collected Data'!M18</f>
        <v>-0.14410702712711779</v>
      </c>
      <c r="M18">
        <f>('Collected Data'!N18-'Collected Data'!N19)/'Collected Data'!N18</f>
        <v>-0.11399152029073292</v>
      </c>
      <c r="N18">
        <f>('Collected Data'!O18-'Collected Data'!O19)/'Collected Data'!O18</f>
        <v>-3.3887602609977614E-3</v>
      </c>
      <c r="O18">
        <f>('Collected Data'!P18-'Collected Data'!P19)/'Collected Data'!P18</f>
        <v>0.25066150938420284</v>
      </c>
      <c r="P18">
        <f>('Collected Data'!Q18-'Collected Data'!Q19)/'Collected Data'!Q18</f>
        <v>-1.490780698313064E-2</v>
      </c>
      <c r="Q18">
        <f>('Collected Data'!R18-'Collected Data'!R19)/'Collected Data'!R18</f>
        <v>1.8708606840242541E-2</v>
      </c>
      <c r="R18">
        <f>('Collected Data'!S18-'Collected Data'!S19)/'Collected Data'!S18</f>
        <v>-3.5297415770426624E-2</v>
      </c>
      <c r="S18">
        <f>('Collected Data'!T18-'Collected Data'!T19)/'Collected Data'!T18</f>
        <v>3.7232761429806069E-2</v>
      </c>
      <c r="T18">
        <f>('Collected Data'!U18-'Collected Data'!U19)/'Collected Data'!U18</f>
        <v>-0.22852875280059737</v>
      </c>
      <c r="U18">
        <f>('Collected Data'!V18-'Collected Data'!V19)/'Collected Data'!V18</f>
        <v>4.1259852736060289E-2</v>
      </c>
      <c r="V18">
        <f>('Collected Data'!W18-'Collected Data'!W19)/'Collected Data'!W18</f>
        <v>-3.6736708503737128E-2</v>
      </c>
      <c r="W18">
        <f>('Collected Data'!X18-'Collected Data'!X19)/'Collected Data'!X18</f>
        <v>6.8207556882528567E-2</v>
      </c>
      <c r="X18">
        <f>('Collected Data'!Y18-'Collected Data'!Y19)/'Collected Data'!Y18</f>
        <v>5.141010575791849E-4</v>
      </c>
      <c r="Y18">
        <f>('Collected Data'!Z18-'Collected Data'!Z19)/'Collected Data'!Z18</f>
        <v>7.9571649728102951E-3</v>
      </c>
      <c r="Z18">
        <f>('Collected Data'!AA18-'Collected Data'!AA19)/'Collected Data'!AA18</f>
        <v>-3.9686617004880527E-2</v>
      </c>
      <c r="AA18">
        <f>('Collected Data'!AB18-'Collected Data'!AB19)/'Collected Data'!AB18</f>
        <v>-5.7586909142877535E-2</v>
      </c>
      <c r="AB18">
        <f>('Collected Data'!AC18-'Collected Data'!AC19)/'Collected Data'!AC18</f>
        <v>-4.8909218859957901E-2</v>
      </c>
      <c r="AC18">
        <f>('Collected Data'!AD18-'Collected Data'!AD19)/'Collected Data'!AD18</f>
        <v>-8.1907894736842027E-2</v>
      </c>
      <c r="AD18">
        <f>('Collected Data'!AE18-'Collected Data'!AE19)/'Collected Data'!AE18</f>
        <v>-1.3380127220881739E-2</v>
      </c>
      <c r="AE18">
        <f>('Collected Data'!AF18-'Collected Data'!AF19)/'Collected Data'!AF18</f>
        <v>1.3853323366150869E-2</v>
      </c>
      <c r="AF18">
        <f>('Collected Data'!AG18-'Collected Data'!AG19)/'Collected Data'!AG18</f>
        <v>-0.13170136505757649</v>
      </c>
      <c r="AG18">
        <f>('Collected Data'!AH18-'Collected Data'!AH19)/'Collected Data'!AH18</f>
        <v>-0.12891891891891888</v>
      </c>
      <c r="AH18">
        <f>('Collected Data'!AI18-'Collected Data'!AI19)/'Collected Data'!AI18</f>
        <v>-5.5618184799540754E-2</v>
      </c>
      <c r="AI18">
        <f>('Collected Data'!AJ18-'Collected Data'!AJ19)/'Collected Data'!AJ18</f>
        <v>3.5608498989489709E-3</v>
      </c>
      <c r="AJ18">
        <f>('Collected Data'!AK18-'Collected Data'!AK19)/'Collected Data'!AK18</f>
        <v>-4.8239785694699479E-2</v>
      </c>
      <c r="AK18">
        <f>('Collected Data'!AL18-'Collected Data'!AL19)/'Collected Data'!AL18</f>
        <v>-3.5279256518992969E-2</v>
      </c>
      <c r="AL18">
        <f>('Collected Data'!AM18-'Collected Data'!AM19)/'Collected Data'!AM18</f>
        <v>-5.9790432191757864E-2</v>
      </c>
      <c r="AM18">
        <f>('Collected Data'!AN18-'Collected Data'!AN19)/'Collected Data'!AN18</f>
        <v>-3.2620655433539689E-2</v>
      </c>
      <c r="AN18">
        <f>('Collected Data'!AO18-'Collected Data'!AO19)/'Collected Data'!AO18</f>
        <v>-0.1227689507944284</v>
      </c>
      <c r="AO18">
        <f>('Collected Data'!AP18-'Collected Data'!AP19)/'Collected Data'!AP18</f>
        <v>-8.5814874578260231E-2</v>
      </c>
      <c r="AP18">
        <f>('Collected Data'!AQ18-'Collected Data'!AQ19)/'Collected Data'!AQ18</f>
        <v>0.10492712498387727</v>
      </c>
      <c r="AQ18">
        <f>('Collected Data'!AR18-'Collected Data'!AR19)/'Collected Data'!AR18</f>
        <v>-9.0326783194007096E-2</v>
      </c>
      <c r="AR18">
        <f>('Collected Data'!AS18-'Collected Data'!AS19)/'Collected Data'!AS18</f>
        <v>1.2924906294429366E-2</v>
      </c>
      <c r="AS18">
        <f>('Collected Data'!AT18-'Collected Data'!AT19)/'Collected Data'!AT18</f>
        <v>-5.4936305732484043E-2</v>
      </c>
      <c r="AT18">
        <f>('Collected Data'!AU18-'Collected Data'!AU19)/'Collected Data'!AU18</f>
        <v>-5.4731792411687671E-2</v>
      </c>
      <c r="AU18">
        <f>('Collected Data'!AV18-'Collected Data'!AV19)/'Collected Data'!AV18</f>
        <v>-9.985207100591717E-2</v>
      </c>
      <c r="AV18">
        <f>('Collected Data'!AW18-'Collected Data'!AW19)/'Collected Data'!AW18</f>
        <v>-5.8348294434470378E-2</v>
      </c>
      <c r="AW18">
        <f>('Collected Data'!AX18-'Collected Data'!AX19)/'Collected Data'!AX18</f>
        <v>-4.4789882755894338E-3</v>
      </c>
      <c r="AX18">
        <f>('Collected Data'!AY18-'Collected Data'!AY19)/'Collected Data'!AY18</f>
        <v>2.6216681750503658E-2</v>
      </c>
    </row>
    <row r="19" spans="1:50">
      <c r="A19">
        <f>('Collected Data'!B19-'Collected Data'!B20)/'Collected Data'!B19</f>
        <v>1.9291938415481592E-2</v>
      </c>
      <c r="B19">
        <f>('Collected Data'!C19-'Collected Data'!C20)/'Collected Data'!C19</f>
        <v>-6.6011817394904249E-2</v>
      </c>
      <c r="C19">
        <f>('Collected Data'!D19-'Collected Data'!D20)/'Collected Data'!D19</f>
        <v>-3.1258780556336054E-2</v>
      </c>
      <c r="D19">
        <f>('Collected Data'!E19-'Collected Data'!E20)/'Collected Data'!E19</f>
        <v>2.4820206981231323E-2</v>
      </c>
      <c r="E19">
        <f>('Collected Data'!F19-'Collected Data'!F20)/'Collected Data'!F19</f>
        <v>-5.8019713261648828E-2</v>
      </c>
      <c r="F19">
        <f>('Collected Data'!G19-'Collected Data'!G20)/'Collected Data'!G19</f>
        <v>3.142331440993705E-2</v>
      </c>
      <c r="G19">
        <f>('Collected Data'!H19-'Collected Data'!H20)/'Collected Data'!H19</f>
        <v>3.6056943933433359E-2</v>
      </c>
      <c r="H19">
        <f>('Collected Data'!I19-'Collected Data'!I20)/'Collected Data'!I19</f>
        <v>-4.3043700299116245E-3</v>
      </c>
      <c r="I19">
        <f>('Collected Data'!J19-'Collected Data'!J20)/'Collected Data'!J19</f>
        <v>6.7028092656481022E-3</v>
      </c>
      <c r="J19">
        <f>('Collected Data'!K19-'Collected Data'!K20)/'Collected Data'!K19</f>
        <v>-6.9355446664153705E-2</v>
      </c>
      <c r="K19">
        <f>('Collected Data'!L19-'Collected Data'!L20)/'Collected Data'!L19</f>
        <v>1.9246847837674646E-3</v>
      </c>
      <c r="L19">
        <f>('Collected Data'!M19-'Collected Data'!M20)/'Collected Data'!M19</f>
        <v>-3.3825611976532492E-2</v>
      </c>
      <c r="M19">
        <f>('Collected Data'!N19-'Collected Data'!N20)/'Collected Data'!N19</f>
        <v>-6.122227055241404E-2</v>
      </c>
      <c r="N19">
        <f>('Collected Data'!O19-'Collected Data'!O20)/'Collected Data'!O19</f>
        <v>9.3012523337039396E-2</v>
      </c>
      <c r="O19">
        <f>('Collected Data'!P19-'Collected Data'!P20)/'Collected Data'!P19</f>
        <v>-5.1512769676564138E-2</v>
      </c>
      <c r="P19">
        <f>('Collected Data'!Q19-'Collected Data'!Q20)/'Collected Data'!Q19</f>
        <v>1.9559335137224548E-2</v>
      </c>
      <c r="Q19">
        <f>('Collected Data'!R19-'Collected Data'!R20)/'Collected Data'!R19</f>
        <v>0.13725064723224048</v>
      </c>
      <c r="R19">
        <f>('Collected Data'!S19-'Collected Data'!S20)/'Collected Data'!S19</f>
        <v>1.2628314009305117E-2</v>
      </c>
      <c r="S19">
        <f>('Collected Data'!T19-'Collected Data'!T20)/'Collected Data'!T19</f>
        <v>-0.11119122949010379</v>
      </c>
      <c r="T19">
        <f>('Collected Data'!U19-'Collected Data'!U20)/'Collected Data'!U19</f>
        <v>2.0592705167173313E-2</v>
      </c>
      <c r="U19">
        <f>('Collected Data'!V19-'Collected Data'!V20)/'Collected Data'!V19</f>
        <v>6.5805054640186766E-2</v>
      </c>
      <c r="V19">
        <f>('Collected Data'!W19-'Collected Data'!W20)/'Collected Data'!W19</f>
        <v>-7.4324967693667907E-2</v>
      </c>
      <c r="W19">
        <f>('Collected Data'!X19-'Collected Data'!X20)/'Collected Data'!X19</f>
        <v>-8.6735539472957299E-2</v>
      </c>
      <c r="X19">
        <f>('Collected Data'!Y19-'Collected Data'!Y20)/'Collected Data'!Y19</f>
        <v>-6.1650378426041486E-2</v>
      </c>
      <c r="Y19">
        <f>('Collected Data'!Z19-'Collected Data'!Z20)/'Collected Data'!Z19</f>
        <v>-2.3441920195366762E-2</v>
      </c>
      <c r="Z19">
        <f>('Collected Data'!AA19-'Collected Data'!AA20)/'Collected Data'!AA19</f>
        <v>-5.0648548486720481E-3</v>
      </c>
      <c r="AA19">
        <f>('Collected Data'!AB19-'Collected Data'!AB20)/'Collected Data'!AB19</f>
        <v>-3.6201724277722301E-2</v>
      </c>
      <c r="AB19">
        <f>('Collected Data'!AC19-'Collected Data'!AC20)/'Collected Data'!AC19</f>
        <v>3.052666890305274E-2</v>
      </c>
      <c r="AC19">
        <f>('Collected Data'!AD19-'Collected Data'!AD20)/'Collected Data'!AD19</f>
        <v>-0.12557008209182127</v>
      </c>
      <c r="AD19">
        <f>('Collected Data'!AE19-'Collected Data'!AE20)/'Collected Data'!AE19</f>
        <v>-6.479076479076476E-2</v>
      </c>
      <c r="AE19">
        <f>('Collected Data'!AF19-'Collected Data'!AF20)/'Collected Data'!AF19</f>
        <v>-4.6627528144253472E-2</v>
      </c>
      <c r="AF19">
        <f>('Collected Data'!AG19-'Collected Data'!AG20)/'Collected Data'!AG19</f>
        <v>-3.3086253369272178E-2</v>
      </c>
      <c r="AG19">
        <f>('Collected Data'!AH19-'Collected Data'!AH20)/'Collected Data'!AH19</f>
        <v>-3.4713909504429014E-2</v>
      </c>
      <c r="AH19">
        <f>('Collected Data'!AI19-'Collected Data'!AI20)/'Collected Data'!AI19</f>
        <v>6.8240730852499418E-2</v>
      </c>
      <c r="AI19">
        <f>('Collected Data'!AJ19-'Collected Data'!AJ20)/'Collected Data'!AJ19</f>
        <v>-4.7540350274725279E-2</v>
      </c>
      <c r="AJ19">
        <f>('Collected Data'!AK19-'Collected Data'!AK20)/'Collected Data'!AK19</f>
        <v>-0.12290727623953622</v>
      </c>
      <c r="AK19">
        <f>('Collected Data'!AL19-'Collected Data'!AL20)/'Collected Data'!AL19</f>
        <v>3.0009877403985745E-2</v>
      </c>
      <c r="AL19">
        <f>('Collected Data'!AM19-'Collected Data'!AM20)/'Collected Data'!AM19</f>
        <v>-7.6444388286951619E-3</v>
      </c>
      <c r="AM19">
        <f>('Collected Data'!AN19-'Collected Data'!AN20)/'Collected Data'!AN19</f>
        <v>-0.12897227503499575</v>
      </c>
      <c r="AN19">
        <f>('Collected Data'!AO19-'Collected Data'!AO20)/'Collected Data'!AO19</f>
        <v>0.12617667227728938</v>
      </c>
      <c r="AO19">
        <f>('Collected Data'!AP19-'Collected Data'!AP20)/'Collected Data'!AP19</f>
        <v>4.3907052148068088E-2</v>
      </c>
      <c r="AP19">
        <f>('Collected Data'!AQ19-'Collected Data'!AQ20)/'Collected Data'!AQ19</f>
        <v>-2.6226673391454822E-2</v>
      </c>
      <c r="AQ19">
        <f>('Collected Data'!AR19-'Collected Data'!AR20)/'Collected Data'!AR19</f>
        <v>9.7879119784924778E-2</v>
      </c>
      <c r="AR19">
        <f>('Collected Data'!AS19-'Collected Data'!AS20)/'Collected Data'!AS19</f>
        <v>-6.0713194535375985E-2</v>
      </c>
      <c r="AS19">
        <f>('Collected Data'!AT19-'Collected Data'!AT20)/'Collected Data'!AT19</f>
        <v>-2.9245283018867925E-2</v>
      </c>
      <c r="AT19">
        <f>('Collected Data'!AU19-'Collected Data'!AU20)/'Collected Data'!AU19</f>
        <v>0.31083316105023767</v>
      </c>
      <c r="AU19">
        <f>('Collected Data'!AV19-'Collected Data'!AV20)/'Collected Data'!AV19</f>
        <v>1.270268250765931E-3</v>
      </c>
      <c r="AV19">
        <f>('Collected Data'!AW19-'Collected Data'!AW20)/'Collected Data'!AW19</f>
        <v>9.1829233813966696E-2</v>
      </c>
      <c r="AW19">
        <f>('Collected Data'!AX19-'Collected Data'!AX20)/'Collected Data'!AX19</f>
        <v>-0.11873224043715842</v>
      </c>
      <c r="AX19">
        <f>('Collected Data'!AY19-'Collected Data'!AY20)/'Collected Data'!AY19</f>
        <v>-4.467096387348251E-3</v>
      </c>
    </row>
    <row r="20" spans="1:50">
      <c r="A20">
        <f>('Collected Data'!B20-'Collected Data'!B21)/'Collected Data'!B20</f>
        <v>6.7040971375229089E-2</v>
      </c>
      <c r="B20">
        <f>('Collected Data'!C20-'Collected Data'!C21)/'Collected Data'!C20</f>
        <v>3.2003530450132427E-2</v>
      </c>
      <c r="C20">
        <f>('Collected Data'!D20-'Collected Data'!D21)/'Collected Data'!D20</f>
        <v>-8.1397724950616451E-2</v>
      </c>
      <c r="D20">
        <f>('Collected Data'!E20-'Collected Data'!E21)/'Collected Data'!E20</f>
        <v>0.10747369367748907</v>
      </c>
      <c r="E20">
        <f>('Collected Data'!F20-'Collected Data'!F21)/'Collected Data'!F20</f>
        <v>0.10522972686851574</v>
      </c>
      <c r="F20">
        <f>('Collected Data'!G20-'Collected Data'!G21)/'Collected Data'!G20</f>
        <v>-5.8997309392788015E-2</v>
      </c>
      <c r="G20">
        <f>('Collected Data'!H20-'Collected Data'!H21)/'Collected Data'!H20</f>
        <v>1.8056901259578966E-2</v>
      </c>
      <c r="H20">
        <f>('Collected Data'!I20-'Collected Data'!I21)/'Collected Data'!I20</f>
        <v>3.5231730350138026E-2</v>
      </c>
      <c r="I20">
        <f>('Collected Data'!J20-'Collected Data'!J21)/'Collected Data'!J20</f>
        <v>0.10364195693162644</v>
      </c>
      <c r="J20">
        <f>('Collected Data'!K20-'Collected Data'!K21)/'Collected Data'!K20</f>
        <v>0.18258724004229815</v>
      </c>
      <c r="K20">
        <f>('Collected Data'!L20-'Collected Data'!L21)/'Collected Data'!L20</f>
        <v>3.5869296332111424E-2</v>
      </c>
      <c r="L20">
        <f>('Collected Data'!M20-'Collected Data'!M21)/'Collected Data'!M20</f>
        <v>2.7344004800855852E-2</v>
      </c>
      <c r="M20">
        <f>('Collected Data'!N20-'Collected Data'!N21)/'Collected Data'!N20</f>
        <v>4.0270519520442624E-2</v>
      </c>
      <c r="N20">
        <f>('Collected Data'!O20-'Collected Data'!O21)/'Collected Data'!O20</f>
        <v>0.11113166963480353</v>
      </c>
      <c r="O20">
        <f>('Collected Data'!P20-'Collected Data'!P21)/'Collected Data'!P20</f>
        <v>-0.10887852552659759</v>
      </c>
      <c r="P20">
        <f>('Collected Data'!Q20-'Collected Data'!Q21)/'Collected Data'!Q20</f>
        <v>-1.080271250591393E-2</v>
      </c>
      <c r="Q20">
        <f>('Collected Data'!R20-'Collected Data'!R21)/'Collected Data'!R20</f>
        <v>7.8523542318933562E-2</v>
      </c>
      <c r="R20">
        <f>('Collected Data'!S20-'Collected Data'!S21)/'Collected Data'!S20</f>
        <v>0.12555472450760408</v>
      </c>
      <c r="S20">
        <f>('Collected Data'!T20-'Collected Data'!T21)/'Collected Data'!T20</f>
        <v>-2.8869965965222645E-3</v>
      </c>
      <c r="T20">
        <f>('Collected Data'!U20-'Collected Data'!U21)/'Collected Data'!U20</f>
        <v>-0.12514547288385464</v>
      </c>
      <c r="U20">
        <f>('Collected Data'!V20-'Collected Data'!V21)/'Collected Data'!V20</f>
        <v>-4.8565840938722432E-2</v>
      </c>
      <c r="V20">
        <f>('Collected Data'!W20-'Collected Data'!W21)/'Collected Data'!W20</f>
        <v>-1.2294407374112153E-2</v>
      </c>
      <c r="W20">
        <f>('Collected Data'!X20-'Collected Data'!X21)/'Collected Data'!X20</f>
        <v>3.6347923338925323E-2</v>
      </c>
      <c r="X20">
        <f>('Collected Data'!Y20-'Collected Data'!Y21)/'Collected Data'!Y20</f>
        <v>6.4368770764119286E-3</v>
      </c>
      <c r="Y20">
        <f>('Collected Data'!Z20-'Collected Data'!Z21)/'Collected Data'!Z20</f>
        <v>-1.1416493747927279E-3</v>
      </c>
      <c r="Z20">
        <f>('Collected Data'!AA20-'Collected Data'!AA21)/'Collected Data'!AA20</f>
        <v>-6.3114552605703075E-2</v>
      </c>
      <c r="AA20">
        <f>('Collected Data'!AB20-'Collected Data'!AB21)/'Collected Data'!AB20</f>
        <v>1.8726933660228786E-2</v>
      </c>
      <c r="AB20">
        <f>('Collected Data'!AC20-'Collected Data'!AC21)/'Collected Data'!AC20</f>
        <v>0.16574394463667821</v>
      </c>
      <c r="AC20">
        <f>('Collected Data'!AD20-'Collected Data'!AD21)/'Collected Data'!AD20</f>
        <v>0.21204754186925986</v>
      </c>
      <c r="AD20">
        <f>('Collected Data'!AE20-'Collected Data'!AE21)/'Collected Data'!AE20</f>
        <v>-1.4094050684374547E-2</v>
      </c>
      <c r="AE20">
        <f>('Collected Data'!AF20-'Collected Data'!AF21)/'Collected Data'!AF20</f>
        <v>1.3345044920099296E-2</v>
      </c>
      <c r="AF20">
        <f>('Collected Data'!AG20-'Collected Data'!AG21)/'Collected Data'!AG20</f>
        <v>-2.6025699562977036E-2</v>
      </c>
      <c r="AG20">
        <f>('Collected Data'!AH20-'Collected Data'!AH21)/'Collected Data'!AH20</f>
        <v>-9.1277186487737139E-2</v>
      </c>
      <c r="AH20">
        <f>('Collected Data'!AI20-'Collected Data'!AI21)/'Collected Data'!AI20</f>
        <v>-7.8125325609019219E-2</v>
      </c>
      <c r="AI20">
        <f>('Collected Data'!AJ20-'Collected Data'!AJ21)/'Collected Data'!AJ20</f>
        <v>3.61935787899276E-2</v>
      </c>
      <c r="AJ20">
        <f>('Collected Data'!AK20-'Collected Data'!AK21)/'Collected Data'!AK20</f>
        <v>3.9764174611138924E-2</v>
      </c>
      <c r="AK20">
        <f>('Collected Data'!AL20-'Collected Data'!AL21)/'Collected Data'!AL20</f>
        <v>0.1012608943065081</v>
      </c>
      <c r="AL20">
        <f>('Collected Data'!AM20-'Collected Data'!AM21)/'Collected Data'!AM20</f>
        <v>8.4955641242671891E-3</v>
      </c>
      <c r="AM20">
        <f>('Collected Data'!AN20-'Collected Data'!AN21)/'Collected Data'!AN20</f>
        <v>-8.2537567547559879E-3</v>
      </c>
      <c r="AN20">
        <f>('Collected Data'!AO20-'Collected Data'!AO21)/'Collected Data'!AO20</f>
        <v>-2.5968466861667875E-2</v>
      </c>
      <c r="AO20">
        <f>('Collected Data'!AP20-'Collected Data'!AP21)/'Collected Data'!AP20</f>
        <v>-4.7407093401158618E-2</v>
      </c>
      <c r="AP20">
        <f>('Collected Data'!AQ20-'Collected Data'!AQ21)/'Collected Data'!AQ20</f>
        <v>7.6669241030681845E-2</v>
      </c>
      <c r="AQ20">
        <f>('Collected Data'!AR20-'Collected Data'!AR21)/'Collected Data'!AR20</f>
        <v>5.9492273730684303E-2</v>
      </c>
      <c r="AR20">
        <f>('Collected Data'!AS20-'Collected Data'!AS21)/'Collected Data'!AS20</f>
        <v>1.8969632129042843E-2</v>
      </c>
      <c r="AS20">
        <f>('Collected Data'!AT20-'Collected Data'!AT21)/'Collected Data'!AT20</f>
        <v>2.9575313168347137E-2</v>
      </c>
      <c r="AT20">
        <f>('Collected Data'!AU20-'Collected Data'!AU21)/'Collected Data'!AU20</f>
        <v>0.13814309284535775</v>
      </c>
      <c r="AU20">
        <f>('Collected Data'!AV20-'Collected Data'!AV21)/'Collected Data'!AV20</f>
        <v>-2.8879245847673304E-2</v>
      </c>
      <c r="AV20">
        <f>('Collected Data'!AW20-'Collected Data'!AW21)/'Collected Data'!AW20</f>
        <v>1.2141211630658117E-2</v>
      </c>
      <c r="AW20">
        <f>('Collected Data'!AX20-'Collected Data'!AX21)/'Collected Data'!AX20</f>
        <v>7.6003282403970154E-2</v>
      </c>
      <c r="AX20">
        <f>('Collected Data'!AY20-'Collected Data'!AY21)/'Collected Data'!AY20</f>
        <v>-1.8654489016236866E-2</v>
      </c>
    </row>
    <row r="21" spans="1:50">
      <c r="A21">
        <f>('Collected Data'!B21-'Collected Data'!B22)/'Collected Data'!B21</f>
        <v>-1.9222623099282722E-2</v>
      </c>
      <c r="B21">
        <f>('Collected Data'!C21-'Collected Data'!C22)/'Collected Data'!C21</f>
        <v>-7.8231850757701088E-3</v>
      </c>
      <c r="C21">
        <f>('Collected Data'!D21-'Collected Data'!D22)/'Collected Data'!D21</f>
        <v>0.10541068279163512</v>
      </c>
      <c r="D21">
        <f>('Collected Data'!E21-'Collected Data'!E22)/'Collected Data'!E21</f>
        <v>1.1487303506650521E-2</v>
      </c>
      <c r="E21">
        <f>('Collected Data'!F21-'Collected Data'!F22)/'Collected Data'!F21</f>
        <v>3.0052058684335175E-2</v>
      </c>
      <c r="F21">
        <f>('Collected Data'!G21-'Collected Data'!G22)/'Collected Data'!G21</f>
        <v>2.7226474474781201E-2</v>
      </c>
      <c r="G21">
        <f>('Collected Data'!H21-'Collected Data'!H22)/'Collected Data'!H21</f>
        <v>4.2309532352589399E-2</v>
      </c>
      <c r="H21">
        <f>('Collected Data'!I21-'Collected Data'!I22)/'Collected Data'!I21</f>
        <v>0.15420525562834123</v>
      </c>
      <c r="I21">
        <f>('Collected Data'!J21-'Collected Data'!J22)/'Collected Data'!J21</f>
        <v>9.8686978278679505E-2</v>
      </c>
      <c r="J21">
        <f>('Collected Data'!K21-'Collected Data'!K22)/'Collected Data'!K21</f>
        <v>-1.9404915912031046E-2</v>
      </c>
      <c r="K21">
        <f>('Collected Data'!L21-'Collected Data'!L22)/'Collected Data'!L21</f>
        <v>0.17065917148721779</v>
      </c>
      <c r="L21">
        <f>('Collected Data'!M21-'Collected Data'!M22)/'Collected Data'!M21</f>
        <v>-2.7294553160669019E-2</v>
      </c>
      <c r="M21">
        <f>('Collected Data'!N21-'Collected Data'!N22)/'Collected Data'!N21</f>
        <v>5.0181507580610719E-2</v>
      </c>
      <c r="N21">
        <f>('Collected Data'!O21-'Collected Data'!O22)/'Collected Data'!O21</f>
        <v>0.10774875104079931</v>
      </c>
      <c r="O21">
        <f>('Collected Data'!P21-'Collected Data'!P22)/'Collected Data'!P21</f>
        <v>0.18805525651215907</v>
      </c>
      <c r="P21">
        <f>('Collected Data'!Q21-'Collected Data'!Q22)/'Collected Data'!Q21</f>
        <v>8.3937904672751487E-2</v>
      </c>
      <c r="Q21">
        <f>('Collected Data'!R21-'Collected Data'!R22)/'Collected Data'!R21</f>
        <v>0.11823170100424464</v>
      </c>
      <c r="R21">
        <f>('Collected Data'!S21-'Collected Data'!S22)/'Collected Data'!S21</f>
        <v>5.6395050464731762E-2</v>
      </c>
      <c r="S21">
        <f>('Collected Data'!T21-'Collected Data'!T22)/'Collected Data'!T21</f>
        <v>0.16347766377477585</v>
      </c>
      <c r="T21">
        <f>('Collected Data'!U21-'Collected Data'!U22)/'Collected Data'!U21</f>
        <v>1.096400496483246E-2</v>
      </c>
      <c r="U21">
        <f>('Collected Data'!V21-'Collected Data'!V22)/'Collected Data'!V21</f>
        <v>0.16447345698200541</v>
      </c>
      <c r="V21">
        <f>('Collected Data'!W21-'Collected Data'!W22)/'Collected Data'!W21</f>
        <v>0.1436147592245153</v>
      </c>
      <c r="W21">
        <f>('Collected Data'!X21-'Collected Data'!X22)/'Collected Data'!X21</f>
        <v>2.9278328761342058E-2</v>
      </c>
      <c r="X21">
        <f>('Collected Data'!Y21-'Collected Data'!Y22)/'Collected Data'!Y21</f>
        <v>7.4817136886102462E-2</v>
      </c>
      <c r="Y21">
        <f>('Collected Data'!Z21-'Collected Data'!Z22)/'Collected Data'!Z21</f>
        <v>9.0667899474772301E-2</v>
      </c>
      <c r="Z21">
        <f>('Collected Data'!AA21-'Collected Data'!AA22)/'Collected Data'!AA21</f>
        <v>0.12567200416209034</v>
      </c>
      <c r="AA21">
        <f>('Collected Data'!AB21-'Collected Data'!AB22)/'Collected Data'!AB21</f>
        <v>0.17229051764236822</v>
      </c>
      <c r="AB21">
        <f>('Collected Data'!AC21-'Collected Data'!AC22)/'Collected Data'!AC21</f>
        <v>4.3550394027374532E-2</v>
      </c>
      <c r="AC21">
        <f>('Collected Data'!AD21-'Collected Data'!AD22)/'Collected Data'!AD21</f>
        <v>1.7483716146725971E-2</v>
      </c>
      <c r="AD21">
        <f>('Collected Data'!AE21-'Collected Data'!AE22)/'Collected Data'!AE21</f>
        <v>9.862354670586658E-2</v>
      </c>
      <c r="AE21">
        <f>('Collected Data'!AF21-'Collected Data'!AF22)/'Collected Data'!AF21</f>
        <v>7.5874240554765993E-2</v>
      </c>
      <c r="AF21">
        <f>('Collected Data'!AG21-'Collected Data'!AG22)/'Collected Data'!AG21</f>
        <v>9.8664971392244144E-2</v>
      </c>
      <c r="AG21">
        <f>('Collected Data'!AH21-'Collected Data'!AH22)/'Collected Data'!AH21</f>
        <v>5.5443655252835747E-2</v>
      </c>
      <c r="AH21">
        <f>('Collected Data'!AI21-'Collected Data'!AI22)/'Collected Data'!AI21</f>
        <v>5.1704809030462345E-2</v>
      </c>
      <c r="AI21">
        <f>('Collected Data'!AJ21-'Collected Data'!AJ22)/'Collected Data'!AJ21</f>
        <v>-1.5199668370871134E-3</v>
      </c>
      <c r="AJ21">
        <f>('Collected Data'!AK21-'Collected Data'!AK22)/'Collected Data'!AK21</f>
        <v>5.5612578146869457E-2</v>
      </c>
      <c r="AK21">
        <f>('Collected Data'!AL21-'Collected Data'!AL22)/'Collected Data'!AL21</f>
        <v>-3.3957611303652234E-2</v>
      </c>
      <c r="AL21">
        <f>('Collected Data'!AM21-'Collected Data'!AM22)/'Collected Data'!AM21</f>
        <v>9.7982800050588112E-2</v>
      </c>
      <c r="AM21">
        <f>('Collected Data'!AN21-'Collected Data'!AN22)/'Collected Data'!AN21</f>
        <v>0.1434602253955434</v>
      </c>
      <c r="AN21">
        <f>('Collected Data'!AO21-'Collected Data'!AO22)/'Collected Data'!AO21</f>
        <v>5.0830957513385656E-2</v>
      </c>
      <c r="AO21">
        <f>('Collected Data'!AP21-'Collected Data'!AP22)/'Collected Data'!AP21</f>
        <v>-9.0792580101180381E-2</v>
      </c>
      <c r="AP21">
        <f>('Collected Data'!AQ21-'Collected Data'!AQ22)/'Collected Data'!AQ21</f>
        <v>2.3952551136795511E-2</v>
      </c>
      <c r="AQ21">
        <f>('Collected Data'!AR21-'Collected Data'!AR22)/'Collected Data'!AR21</f>
        <v>-1.3496068536556742E-2</v>
      </c>
      <c r="AR21">
        <f>('Collected Data'!AS21-'Collected Data'!AS22)/'Collected Data'!AS21</f>
        <v>7.8394362652573338E-2</v>
      </c>
      <c r="AS21">
        <f>('Collected Data'!AT21-'Collected Data'!AT22)/'Collected Data'!AT21</f>
        <v>2.5313267426484366E-2</v>
      </c>
      <c r="AT21">
        <f>('Collected Data'!AU21-'Collected Data'!AU22)/'Collected Data'!AU21</f>
        <v>-2.3146536721197274E-2</v>
      </c>
      <c r="AU21">
        <f>('Collected Data'!AV21-'Collected Data'!AV22)/'Collected Data'!AV21</f>
        <v>-7.177137870855152E-2</v>
      </c>
      <c r="AV21">
        <f>('Collected Data'!AW21-'Collected Data'!AW22)/'Collected Data'!AW21</f>
        <v>6.3279969746627932E-2</v>
      </c>
      <c r="AW21">
        <f>('Collected Data'!AX21-'Collected Data'!AX22)/'Collected Data'!AX21</f>
        <v>0.13308804871859928</v>
      </c>
      <c r="AX21">
        <f>('Collected Data'!AY21-'Collected Data'!AY22)/'Collected Data'!AY21</f>
        <v>5.6227841425180954E-2</v>
      </c>
    </row>
    <row r="22" spans="1:50">
      <c r="A22">
        <f>('Collected Data'!B22-'Collected Data'!B23)/'Collected Data'!B22</f>
        <v>-7.7131432993679847E-2</v>
      </c>
      <c r="B22">
        <f>('Collected Data'!C22-'Collected Data'!C23)/'Collected Data'!C22</f>
        <v>-5.041074078095021E-2</v>
      </c>
      <c r="C22">
        <f>('Collected Data'!D22-'Collected Data'!D23)/'Collected Data'!D22</f>
        <v>-6.146805139940148E-2</v>
      </c>
      <c r="D22">
        <f>('Collected Data'!E22-'Collected Data'!E23)/'Collected Data'!E22</f>
        <v>-3.6034658511722752E-2</v>
      </c>
      <c r="E22">
        <f>('Collected Data'!F22-'Collected Data'!F23)/'Collected Data'!F22</f>
        <v>1.0978287387167603E-2</v>
      </c>
      <c r="F22">
        <f>('Collected Data'!G22-'Collected Data'!G23)/'Collected Data'!G22</f>
        <v>0.11066778664426709</v>
      </c>
      <c r="G22">
        <f>('Collected Data'!H22-'Collected Data'!H23)/'Collected Data'!H22</f>
        <v>6.300540135502207E-2</v>
      </c>
      <c r="H22">
        <f>('Collected Data'!I22-'Collected Data'!I23)/'Collected Data'!I22</f>
        <v>6.4096857473515539E-2</v>
      </c>
      <c r="I22">
        <f>('Collected Data'!J22-'Collected Data'!J23)/'Collected Data'!J22</f>
        <v>-3.7021569301822897E-2</v>
      </c>
      <c r="J22">
        <f>('Collected Data'!K22-'Collected Data'!K23)/'Collected Data'!K22</f>
        <v>1.5228426395939063E-2</v>
      </c>
      <c r="K22">
        <f>('Collected Data'!L22-'Collected Data'!L23)/'Collected Data'!L22</f>
        <v>0.14857757590246232</v>
      </c>
      <c r="L22">
        <f>('Collected Data'!M22-'Collected Data'!M23)/'Collected Data'!M22</f>
        <v>-7.9446939628159713E-2</v>
      </c>
      <c r="M22">
        <f>('Collected Data'!N22-'Collected Data'!N23)/'Collected Data'!N22</f>
        <v>0.16355665467625899</v>
      </c>
      <c r="N22">
        <f>('Collected Data'!O22-'Collected Data'!O23)/'Collected Data'!O22</f>
        <v>-1.0469219328686854E-2</v>
      </c>
      <c r="O22">
        <f>('Collected Data'!P22-'Collected Data'!P23)/'Collected Data'!P22</f>
        <v>0.10288723667905826</v>
      </c>
      <c r="P22">
        <f>('Collected Data'!Q22-'Collected Data'!Q23)/'Collected Data'!Q22</f>
        <v>7.068040534786682E-2</v>
      </c>
      <c r="Q22">
        <f>('Collected Data'!R22-'Collected Data'!R23)/'Collected Data'!R22</f>
        <v>0.13087194594767687</v>
      </c>
      <c r="R22">
        <f>('Collected Data'!S22-'Collected Data'!S23)/'Collected Data'!S22</f>
        <v>-3.0849649504471811E-2</v>
      </c>
      <c r="S22">
        <f>('Collected Data'!T22-'Collected Data'!T23)/'Collected Data'!T22</f>
        <v>-5.6291338458381406E-2</v>
      </c>
      <c r="T22">
        <f>('Collected Data'!U22-'Collected Data'!U23)/'Collected Data'!U22</f>
        <v>0.18664156731506665</v>
      </c>
      <c r="U22">
        <f>('Collected Data'!V22-'Collected Data'!V23)/'Collected Data'!V22</f>
        <v>9.4332603034186197E-2</v>
      </c>
      <c r="V22">
        <f>('Collected Data'!W22-'Collected Data'!W23)/'Collected Data'!W22</f>
        <v>-6.6089267979201963E-2</v>
      </c>
      <c r="W22">
        <f>('Collected Data'!X22-'Collected Data'!X23)/'Collected Data'!X22</f>
        <v>-5.6355632846041004E-2</v>
      </c>
      <c r="X22">
        <f>('Collected Data'!Y22-'Collected Data'!Y23)/'Collected Data'!Y22</f>
        <v>-3.350651306377532E-2</v>
      </c>
      <c r="Y22">
        <f>('Collected Data'!Z22-'Collected Data'!Z23)/'Collected Data'!Z22</f>
        <v>3.9344391941320339E-3</v>
      </c>
      <c r="Z22">
        <f>('Collected Data'!AA22-'Collected Data'!AA23)/'Collected Data'!AA22</f>
        <v>2.4462809917355673E-3</v>
      </c>
      <c r="AA22">
        <f>('Collected Data'!AB22-'Collected Data'!AB23)/'Collected Data'!AB22</f>
        <v>3.4079414267593644E-2</v>
      </c>
      <c r="AB22">
        <f>('Collected Data'!AC22-'Collected Data'!AC23)/'Collected Data'!AC22</f>
        <v>-2.0815264527320083E-2</v>
      </c>
      <c r="AC22">
        <f>('Collected Data'!AD22-'Collected Data'!AD23)/'Collected Data'!AD22</f>
        <v>-2.3377529658059972E-2</v>
      </c>
      <c r="AD22">
        <f>('Collected Data'!AE22-'Collected Data'!AE23)/'Collected Data'!AE22</f>
        <v>-4.3291326908821419E-2</v>
      </c>
      <c r="AE22">
        <f>('Collected Data'!AF22-'Collected Data'!AF23)/'Collected Data'!AF22</f>
        <v>-1.1577008230661327E-2</v>
      </c>
      <c r="AF22">
        <f>('Collected Data'!AG22-'Collected Data'!AG23)/'Collected Data'!AG22</f>
        <v>-5.5579066158837606E-2</v>
      </c>
      <c r="AG22">
        <f>('Collected Data'!AH22-'Collected Data'!AH23)/'Collected Data'!AH22</f>
        <v>-5.0729517396184115E-2</v>
      </c>
      <c r="AH22">
        <f>('Collected Data'!AI22-'Collected Data'!AI23)/'Collected Data'!AI22</f>
        <v>0.10147571390717684</v>
      </c>
      <c r="AI22">
        <f>('Collected Data'!AJ22-'Collected Data'!AJ23)/'Collected Data'!AJ22</f>
        <v>-0.15109738495500094</v>
      </c>
      <c r="AJ22">
        <f>('Collected Data'!AK22-'Collected Data'!AK23)/'Collected Data'!AK22</f>
        <v>-5.5686197016105166E-2</v>
      </c>
      <c r="AK22">
        <f>('Collected Data'!AL22-'Collected Data'!AL23)/'Collected Data'!AL22</f>
        <v>3.3905952879749839E-2</v>
      </c>
      <c r="AL22">
        <f>('Collected Data'!AM22-'Collected Data'!AM23)/'Collected Data'!AM22</f>
        <v>-5.008938273335907E-2</v>
      </c>
      <c r="AM22">
        <f>('Collected Data'!AN22-'Collected Data'!AN23)/'Collected Data'!AN22</f>
        <v>-5.9143702052886465E-2</v>
      </c>
      <c r="AN22">
        <f>('Collected Data'!AO22-'Collected Data'!AO23)/'Collected Data'!AO22</f>
        <v>7.5604395604395636E-2</v>
      </c>
      <c r="AO22">
        <f>('Collected Data'!AP22-'Collected Data'!AP23)/'Collected Data'!AP22</f>
        <v>1.9417475728155255E-2</v>
      </c>
      <c r="AP22">
        <f>('Collected Data'!AQ22-'Collected Data'!AQ23)/'Collected Data'!AQ22</f>
        <v>-1.846369585540648E-2</v>
      </c>
      <c r="AQ22">
        <f>('Collected Data'!AR22-'Collected Data'!AR23)/'Collected Data'!AR22</f>
        <v>2.918017600741089E-2</v>
      </c>
      <c r="AR22">
        <f>('Collected Data'!AS22-'Collected Data'!AS23)/'Collected Data'!AS22</f>
        <v>8.2332058984161599E-2</v>
      </c>
      <c r="AS22">
        <f>('Collected Data'!AT22-'Collected Data'!AT23)/'Collected Data'!AT22</f>
        <v>0.12726920343691453</v>
      </c>
      <c r="AT22">
        <f>('Collected Data'!AU22-'Collected Data'!AU23)/'Collected Data'!AU22</f>
        <v>-0.15529852015648932</v>
      </c>
      <c r="AU22">
        <f>('Collected Data'!AV22-'Collected Data'!AV23)/'Collected Data'!AV22</f>
        <v>7.1985887780717905E-2</v>
      </c>
      <c r="AV22">
        <f>('Collected Data'!AW22-'Collected Data'!AW23)/'Collected Data'!AW22</f>
        <v>-4.6561700982371175E-2</v>
      </c>
      <c r="AW22">
        <f>('Collected Data'!AX22-'Collected Data'!AX23)/'Collected Data'!AX22</f>
        <v>4.0440997121810859E-2</v>
      </c>
      <c r="AX22">
        <f>('Collected Data'!AY22-'Collected Data'!AY23)/'Collected Data'!AY22</f>
        <v>1.8441477801924896E-2</v>
      </c>
    </row>
    <row r="23" spans="1:50">
      <c r="A23">
        <f>('Collected Data'!B23-'Collected Data'!B24)/'Collected Data'!B23</f>
        <v>5.7158823294615344E-2</v>
      </c>
      <c r="B23">
        <f>('Collected Data'!C23-'Collected Data'!C24)/'Collected Data'!C23</f>
        <v>-3.6140012402673498E-2</v>
      </c>
      <c r="C23">
        <f>('Collected Data'!D23-'Collected Data'!D24)/'Collected Data'!D23</f>
        <v>0.12686146396471096</v>
      </c>
      <c r="D23">
        <f>('Collected Data'!E23-'Collected Data'!E24)/'Collected Data'!E23</f>
        <v>3.2961086239976611E-3</v>
      </c>
      <c r="E23">
        <f>('Collected Data'!F23-'Collected Data'!F24)/'Collected Data'!F23</f>
        <v>-6.8574247656635459E-2</v>
      </c>
      <c r="F23">
        <f>('Collected Data'!G23-'Collected Data'!G24)/'Collected Data'!G23</f>
        <v>1.0035419126328217E-2</v>
      </c>
      <c r="G23">
        <f>('Collected Data'!H23-'Collected Data'!H24)/'Collected Data'!H23</f>
        <v>2.1891972943254082E-2</v>
      </c>
      <c r="H23">
        <f>('Collected Data'!I23-'Collected Data'!I24)/'Collected Data'!I23</f>
        <v>-1.7597260534576241E-2</v>
      </c>
      <c r="I23">
        <f>('Collected Data'!J23-'Collected Data'!J24)/'Collected Data'!J23</f>
        <v>-2.3523559093170391E-2</v>
      </c>
      <c r="J23">
        <f>('Collected Data'!K23-'Collected Data'!K24)/'Collected Data'!K23</f>
        <v>5.0687285223367747E-2</v>
      </c>
      <c r="K23">
        <f>('Collected Data'!L23-'Collected Data'!L24)/'Collected Data'!L23</f>
        <v>2.5005987232742295E-2</v>
      </c>
      <c r="L23">
        <f>('Collected Data'!M23-'Collected Data'!M24)/'Collected Data'!M23</f>
        <v>-1.4260314234914138E-2</v>
      </c>
      <c r="M23">
        <f>('Collected Data'!N23-'Collected Data'!N24)/'Collected Data'!N23</f>
        <v>-5.966939927429106E-2</v>
      </c>
      <c r="N23">
        <f>('Collected Data'!O23-'Collected Data'!O24)/'Collected Data'!O23</f>
        <v>7.864357864357864E-2</v>
      </c>
      <c r="O23">
        <f>('Collected Data'!P23-'Collected Data'!P24)/'Collected Data'!P23</f>
        <v>0.12461842341533487</v>
      </c>
      <c r="P23">
        <f>('Collected Data'!Q23-'Collected Data'!Q24)/'Collected Data'!Q23</f>
        <v>1.2095665719783787E-2</v>
      </c>
      <c r="Q23">
        <f>('Collected Data'!R23-'Collected Data'!R24)/'Collected Data'!R23</f>
        <v>3.1660648932773337E-2</v>
      </c>
      <c r="R23">
        <f>('Collected Data'!S23-'Collected Data'!S24)/'Collected Data'!S23</f>
        <v>-5.9706304774745811E-2</v>
      </c>
      <c r="S23">
        <f>('Collected Data'!T23-'Collected Data'!T24)/'Collected Data'!T23</f>
        <v>5.577224837480383E-2</v>
      </c>
      <c r="T23">
        <f>('Collected Data'!U23-'Collected Data'!U24)/'Collected Data'!U23</f>
        <v>3.5059146236927852E-2</v>
      </c>
      <c r="U23">
        <f>('Collected Data'!V23-'Collected Data'!V24)/'Collected Data'!V23</f>
        <v>6.7369574147610634E-2</v>
      </c>
      <c r="V23">
        <f>('Collected Data'!W23-'Collected Data'!W24)/'Collected Data'!W23</f>
        <v>5.5292973298809521E-2</v>
      </c>
      <c r="W23">
        <f>('Collected Data'!X23-'Collected Data'!X24)/'Collected Data'!X23</f>
        <v>2.3201975511883893E-2</v>
      </c>
      <c r="X23">
        <f>('Collected Data'!Y23-'Collected Data'!Y24)/'Collected Data'!Y23</f>
        <v>2.97246102287629E-2</v>
      </c>
      <c r="Y23">
        <f>('Collected Data'!Z23-'Collected Data'!Z24)/'Collected Data'!Z23</f>
        <v>-3.5473260364089648E-3</v>
      </c>
      <c r="Z23">
        <f>('Collected Data'!AA23-'Collected Data'!AA24)/'Collected Data'!AA23</f>
        <v>0.12002916224814417</v>
      </c>
      <c r="AA23">
        <f>('Collected Data'!AB23-'Collected Data'!AB24)/'Collected Data'!AB23</f>
        <v>6.4479666215081916E-2</v>
      </c>
      <c r="AB23">
        <f>('Collected Data'!AC23-'Collected Data'!AC24)/'Collected Data'!AC23</f>
        <v>3.4409515717926907E-2</v>
      </c>
      <c r="AC23">
        <f>('Collected Data'!AD23-'Collected Data'!AD24)/'Collected Data'!AD23</f>
        <v>-7.1599045346060885E-3</v>
      </c>
      <c r="AD23">
        <f>('Collected Data'!AE23-'Collected Data'!AE24)/'Collected Data'!AE23</f>
        <v>-9.3576808298990913E-2</v>
      </c>
      <c r="AE23">
        <f>('Collected Data'!AF23-'Collected Data'!AF24)/'Collected Data'!AF23</f>
        <v>5.0790256290305811E-3</v>
      </c>
      <c r="AF23">
        <f>('Collected Data'!AG23-'Collected Data'!AG24)/'Collected Data'!AG23</f>
        <v>-3.2072698115730202E-3</v>
      </c>
      <c r="AG23">
        <f>('Collected Data'!AH23-'Collected Data'!AH24)/'Collected Data'!AH23</f>
        <v>-8.3315530869471841E-3</v>
      </c>
      <c r="AH23">
        <f>('Collected Data'!AI23-'Collected Data'!AI24)/'Collected Data'!AI23</f>
        <v>4.8602052968865196E-2</v>
      </c>
      <c r="AI23">
        <f>('Collected Data'!AJ23-'Collected Data'!AJ24)/'Collected Data'!AJ23</f>
        <v>2.1002941149353322E-2</v>
      </c>
      <c r="AJ23">
        <f>('Collected Data'!AK23-'Collected Data'!AK24)/'Collected Data'!AK23</f>
        <v>-1.8718529472324654E-3</v>
      </c>
      <c r="AK23">
        <f>('Collected Data'!AL23-'Collected Data'!AL24)/'Collected Data'!AL23</f>
        <v>1.8381984987489546E-2</v>
      </c>
      <c r="AL23">
        <f>('Collected Data'!AM23-'Collected Data'!AM24)/'Collected Data'!AM23</f>
        <v>-1.1983443487549114E-2</v>
      </c>
      <c r="AM23">
        <f>('Collected Data'!AN23-'Collected Data'!AN24)/'Collected Data'!AN23</f>
        <v>5.3109699348521021E-2</v>
      </c>
      <c r="AN23">
        <f>('Collected Data'!AO23-'Collected Data'!AO24)/'Collected Data'!AO23</f>
        <v>-5.0483436360754516E-2</v>
      </c>
      <c r="AO23">
        <f>('Collected Data'!AP23-'Collected Data'!AP24)/'Collected Data'!AP23</f>
        <v>-2.8063315885728701E-2</v>
      </c>
      <c r="AP23">
        <f>('Collected Data'!AQ23-'Collected Data'!AQ24)/'Collected Data'!AQ23</f>
        <v>2.9067543792549402E-2</v>
      </c>
      <c r="AQ23">
        <f>('Collected Data'!AR23-'Collected Data'!AR24)/'Collected Data'!AR23</f>
        <v>-1.2285305343511532E-2</v>
      </c>
      <c r="AR23">
        <f>('Collected Data'!AS23-'Collected Data'!AS24)/'Collected Data'!AS23</f>
        <v>3.2237266279819474E-2</v>
      </c>
      <c r="AS23">
        <f>('Collected Data'!AT23-'Collected Data'!AT24)/'Collected Data'!AT23</f>
        <v>1.0585535568880139E-2</v>
      </c>
      <c r="AT23">
        <f>('Collected Data'!AU23-'Collected Data'!AU24)/'Collected Data'!AU23</f>
        <v>6.1395759717314549E-2</v>
      </c>
      <c r="AU23">
        <f>('Collected Data'!AV23-'Collected Data'!AV24)/'Collected Data'!AV23</f>
        <v>-3.947945606082761E-2</v>
      </c>
      <c r="AV23">
        <f>('Collected Data'!AW23-'Collected Data'!AW24)/'Collected Data'!AW23</f>
        <v>-3.8896746817538894E-2</v>
      </c>
      <c r="AW23">
        <f>('Collected Data'!AX23-'Collected Data'!AX24)/'Collected Data'!AX23</f>
        <v>3.8942552109811852E-2</v>
      </c>
      <c r="AX23">
        <f>('Collected Data'!AY23-'Collected Data'!AY24)/'Collected Data'!AY23</f>
        <v>0.11832616396761131</v>
      </c>
    </row>
    <row r="24" spans="1:50">
      <c r="A24">
        <f>('Collected Data'!B24-'Collected Data'!B25)/'Collected Data'!B24</f>
        <v>8.8995667696823516E-2</v>
      </c>
      <c r="B24">
        <f>('Collected Data'!C24-'Collected Data'!C25)/'Collected Data'!C24</f>
        <v>6.2626766417290078E-2</v>
      </c>
      <c r="C24">
        <f>('Collected Data'!D24-'Collected Data'!D25)/'Collected Data'!D24</f>
        <v>0.11972954493656454</v>
      </c>
      <c r="D24">
        <f>('Collected Data'!E24-'Collected Data'!E25)/'Collected Data'!E24</f>
        <v>7.7048371174728486E-2</v>
      </c>
      <c r="E24">
        <f>('Collected Data'!F24-'Collected Data'!F25)/'Collected Data'!F24</f>
        <v>6.4635272391505086E-2</v>
      </c>
      <c r="F24">
        <f>('Collected Data'!G24-'Collected Data'!G25)/'Collected Data'!G24</f>
        <v>6.3960942158616599E-2</v>
      </c>
      <c r="G24">
        <f>('Collected Data'!H24-'Collected Data'!H25)/'Collected Data'!H24</f>
        <v>8.6700279348640732E-2</v>
      </c>
      <c r="H24">
        <f>('Collected Data'!I24-'Collected Data'!I25)/'Collected Data'!I24</f>
        <v>-3.4585903907272814E-3</v>
      </c>
      <c r="I24">
        <f>('Collected Data'!J24-'Collected Data'!J25)/'Collected Data'!J24</f>
        <v>7.6748599731518846E-2</v>
      </c>
      <c r="J24">
        <f>('Collected Data'!K24-'Collected Data'!K25)/'Collected Data'!K24</f>
        <v>7.2850678733031651E-2</v>
      </c>
      <c r="K24">
        <f>('Collected Data'!L24-'Collected Data'!L25)/'Collected Data'!L24</f>
        <v>6.4762033829396201E-2</v>
      </c>
      <c r="L24">
        <f>('Collected Data'!M24-'Collected Data'!M25)/'Collected Data'!M24</f>
        <v>8.5634897920244271E-2</v>
      </c>
      <c r="M24">
        <f>('Collected Data'!N24-'Collected Data'!N25)/'Collected Data'!N24</f>
        <v>7.5713379835130046E-2</v>
      </c>
      <c r="N24">
        <f>('Collected Data'!O24-'Collected Data'!O25)/'Collected Data'!O24</f>
        <v>6.5528582615505038E-2</v>
      </c>
      <c r="O24">
        <f>('Collected Data'!P24-'Collected Data'!P25)/'Collected Data'!P24</f>
        <v>-9.0729783037475347E-3</v>
      </c>
      <c r="P24">
        <f>('Collected Data'!Q24-'Collected Data'!Q25)/'Collected Data'!Q24</f>
        <v>8.58918467674612E-2</v>
      </c>
      <c r="Q24">
        <f>('Collected Data'!R24-'Collected Data'!R25)/'Collected Data'!R24</f>
        <v>1.3227982954545477E-2</v>
      </c>
      <c r="R24">
        <f>('Collected Data'!S24-'Collected Data'!S25)/'Collected Data'!S24</f>
        <v>3.2582840073021015E-2</v>
      </c>
      <c r="S24">
        <f>('Collected Data'!T24-'Collected Data'!T25)/'Collected Data'!T24</f>
        <v>3.9092793947739103E-2</v>
      </c>
      <c r="T24">
        <f>('Collected Data'!U24-'Collected Data'!U25)/'Collected Data'!U24</f>
        <v>8.1460424624677868E-2</v>
      </c>
      <c r="U24">
        <f>('Collected Data'!V24-'Collected Data'!V25)/'Collected Data'!V24</f>
        <v>5.9952038369304558E-2</v>
      </c>
      <c r="V24">
        <f>('Collected Data'!W24-'Collected Data'!W25)/'Collected Data'!W24</f>
        <v>-3.3354119233728002E-4</v>
      </c>
      <c r="W24">
        <f>('Collected Data'!X24-'Collected Data'!X25)/'Collected Data'!X24</f>
        <v>4.1080739453310158E-2</v>
      </c>
      <c r="X24">
        <f>('Collected Data'!Y24-'Collected Data'!Y25)/'Collected Data'!Y24</f>
        <v>1.2013815888270831E-3</v>
      </c>
      <c r="Y24">
        <f>('Collected Data'!Z24-'Collected Data'!Z25)/'Collected Data'!Z24</f>
        <v>7.834172998296178E-2</v>
      </c>
      <c r="Z24">
        <f>('Collected Data'!AA24-'Collected Data'!AA25)/'Collected Data'!AA24</f>
        <v>-8.510958800933912E-3</v>
      </c>
      <c r="AA24">
        <f>('Collected Data'!AB24-'Collected Data'!AB25)/'Collected Data'!AB24</f>
        <v>3.1281372435789261E-2</v>
      </c>
      <c r="AB24">
        <f>('Collected Data'!AC24-'Collected Data'!AC25)/'Collected Data'!AC24</f>
        <v>4.8394192696876372E-2</v>
      </c>
      <c r="AC24">
        <f>('Collected Data'!AD24-'Collected Data'!AD25)/'Collected Data'!AD24</f>
        <v>9.9187542315504251E-2</v>
      </c>
      <c r="AD24">
        <f>('Collected Data'!AE24-'Collected Data'!AE25)/'Collected Data'!AE24</f>
        <v>5.1328698590085119E-2</v>
      </c>
      <c r="AE24">
        <f>('Collected Data'!AF24-'Collected Data'!AF25)/'Collected Data'!AF24</f>
        <v>0.14814441645675899</v>
      </c>
      <c r="AF24">
        <f>('Collected Data'!AG24-'Collected Data'!AG25)/'Collected Data'!AG24</f>
        <v>4.768882376448657E-2</v>
      </c>
      <c r="AG24">
        <f>('Collected Data'!AH24-'Collected Data'!AH25)/'Collected Data'!AH24</f>
        <v>0.10635593220338981</v>
      </c>
      <c r="AH24">
        <f>('Collected Data'!AI24-'Collected Data'!AI25)/'Collected Data'!AI24</f>
        <v>3.1390081068192681E-2</v>
      </c>
      <c r="AI24">
        <f>('Collected Data'!AJ24-'Collected Data'!AJ25)/'Collected Data'!AJ24</f>
        <v>2.7509111628038253E-2</v>
      </c>
      <c r="AJ24">
        <f>('Collected Data'!AK24-'Collected Data'!AK25)/'Collected Data'!AK24</f>
        <v>9.509930310333875E-2</v>
      </c>
      <c r="AK24">
        <f>('Collected Data'!AL24-'Collected Data'!AL25)/'Collected Data'!AL24</f>
        <v>4.7206362153344235E-2</v>
      </c>
      <c r="AL24">
        <f>('Collected Data'!AM24-'Collected Data'!AM25)/'Collected Data'!AM24</f>
        <v>6.8311508394630044E-2</v>
      </c>
      <c r="AM24">
        <f>('Collected Data'!AN24-'Collected Data'!AN25)/'Collected Data'!AN24</f>
        <v>-5.8545757569281928E-3</v>
      </c>
      <c r="AN24">
        <f>('Collected Data'!AO24-'Collected Data'!AO25)/'Collected Data'!AO24</f>
        <v>9.3926820067898903E-2</v>
      </c>
      <c r="AO24">
        <f>('Collected Data'!AP24-'Collected Data'!AP25)/'Collected Data'!AP24</f>
        <v>0.25542878174457129</v>
      </c>
      <c r="AP24">
        <f>('Collected Data'!AQ24-'Collected Data'!AQ25)/'Collected Data'!AQ24</f>
        <v>2.4816828173008787E-2</v>
      </c>
      <c r="AQ24">
        <f>('Collected Data'!AR24-'Collected Data'!AR25)/'Collected Data'!AR24</f>
        <v>0.16696123482973965</v>
      </c>
      <c r="AR24">
        <f>('Collected Data'!AS24-'Collected Data'!AS25)/'Collected Data'!AS24</f>
        <v>4.8121764977194621E-2</v>
      </c>
      <c r="AS24">
        <f>('Collected Data'!AT24-'Collected Data'!AT25)/'Collected Data'!AT24</f>
        <v>2.0724225647164314E-2</v>
      </c>
      <c r="AT24">
        <f>('Collected Data'!AU24-'Collected Data'!AU25)/'Collected Data'!AU24</f>
        <v>7.8117647058823458E-2</v>
      </c>
      <c r="AU24">
        <f>('Collected Data'!AV24-'Collected Data'!AV25)/'Collected Data'!AV24</f>
        <v>-9.7763398508932987E-3</v>
      </c>
      <c r="AV24">
        <f>('Collected Data'!AW24-'Collected Data'!AW25)/'Collected Data'!AW24</f>
        <v>6.8568599542050981E-2</v>
      </c>
      <c r="AW24">
        <f>('Collected Data'!AX24-'Collected Data'!AX25)/'Collected Data'!AX24</f>
        <v>4.8931443080829452E-2</v>
      </c>
      <c r="AX24">
        <f>('Collected Data'!AY24-'Collected Data'!AY25)/'Collected Data'!AY24</f>
        <v>2.826905829596419E-2</v>
      </c>
    </row>
    <row r="25" spans="1:50">
      <c r="A25">
        <f>('Collected Data'!B25-'Collected Data'!B26)/'Collected Data'!B25</f>
        <v>-6.2511133658113463E-2</v>
      </c>
      <c r="B25">
        <f>('Collected Data'!C25-'Collected Data'!C26)/'Collected Data'!C25</f>
        <v>-3.3503006225280602E-2</v>
      </c>
      <c r="C25">
        <f>('Collected Data'!D25-'Collected Data'!D26)/'Collected Data'!D25</f>
        <v>0.11008026236299297</v>
      </c>
      <c r="D25">
        <f>('Collected Data'!E25-'Collected Data'!E26)/'Collected Data'!E25</f>
        <v>-2.0856730306433497E-2</v>
      </c>
      <c r="E25">
        <f>('Collected Data'!F25-'Collected Data'!F26)/'Collected Data'!F25</f>
        <v>-7.8479763079960546E-2</v>
      </c>
      <c r="F25">
        <f>('Collected Data'!G25-'Collected Data'!G26)/'Collected Data'!G25</f>
        <v>-7.3101394341410594E-2</v>
      </c>
      <c r="G25">
        <f>('Collected Data'!H25-'Collected Data'!H26)/'Collected Data'!H25</f>
        <v>-5.8525122160468533E-2</v>
      </c>
      <c r="H25">
        <f>('Collected Data'!I25-'Collected Data'!I26)/'Collected Data'!I25</f>
        <v>3.6236609222170556E-2</v>
      </c>
      <c r="I25">
        <f>('Collected Data'!J25-'Collected Data'!J26)/'Collected Data'!J25</f>
        <v>-4.311857608423118E-3</v>
      </c>
      <c r="J25">
        <f>('Collected Data'!K25-'Collected Data'!K26)/'Collected Data'!K25</f>
        <v>-4.0019521717911122E-2</v>
      </c>
      <c r="K25">
        <f>('Collected Data'!L25-'Collected Data'!L26)/'Collected Data'!L25</f>
        <v>0.12435585100120457</v>
      </c>
      <c r="L25">
        <f>('Collected Data'!M25-'Collected Data'!M26)/'Collected Data'!M25</f>
        <v>4.2556243886534097E-2</v>
      </c>
      <c r="M25">
        <f>('Collected Data'!N25-'Collected Data'!N26)/'Collected Data'!N25</f>
        <v>0.10304610318331492</v>
      </c>
      <c r="N25">
        <f>('Collected Data'!O25-'Collected Data'!O26)/'Collected Data'!O25</f>
        <v>-4.4514463848757992E-2</v>
      </c>
      <c r="O25">
        <f>('Collected Data'!P25-'Collected Data'!P26)/'Collected Data'!P25</f>
        <v>9.2212666145426087E-2</v>
      </c>
      <c r="P25">
        <f>('Collected Data'!Q25-'Collected Data'!Q26)/'Collected Data'!Q25</f>
        <v>0.15951293759512941</v>
      </c>
      <c r="Q25">
        <f>('Collected Data'!R25-'Collected Data'!R26)/'Collected Data'!R25</f>
        <v>-4.2169526380052745E-2</v>
      </c>
      <c r="R25">
        <f>('Collected Data'!S25-'Collected Data'!S26)/'Collected Data'!S25</f>
        <v>-2.4016468435498887E-3</v>
      </c>
      <c r="S25">
        <f>('Collected Data'!T25-'Collected Data'!T26)/'Collected Data'!T25</f>
        <v>-4.684334491789232E-2</v>
      </c>
      <c r="T25">
        <f>('Collected Data'!U25-'Collected Data'!U26)/'Collected Data'!U25</f>
        <v>0.21489361702127657</v>
      </c>
      <c r="U25">
        <f>('Collected Data'!V25-'Collected Data'!V26)/'Collected Data'!V25</f>
        <v>-3.233027905039574E-2</v>
      </c>
      <c r="V25">
        <f>('Collected Data'!W25-'Collected Data'!W26)/'Collected Data'!W25</f>
        <v>-5.1043780806030788E-2</v>
      </c>
      <c r="W25">
        <f>('Collected Data'!X25-'Collected Data'!X26)/'Collected Data'!X25</f>
        <v>0.10463008732904927</v>
      </c>
      <c r="X25">
        <f>('Collected Data'!Y25-'Collected Data'!Y26)/'Collected Data'!Y25</f>
        <v>-4.6759885731468984E-2</v>
      </c>
      <c r="Y25">
        <f>('Collected Data'!Z25-'Collected Data'!Z26)/'Collected Data'!Z25</f>
        <v>-5.2482486932262408E-2</v>
      </c>
      <c r="Z25">
        <f>('Collected Data'!AA25-'Collected Data'!AA26)/'Collected Data'!AA25</f>
        <v>4.5705750560119524E-2</v>
      </c>
      <c r="AA25">
        <f>('Collected Data'!AB25-'Collected Data'!AB26)/'Collected Data'!AB25</f>
        <v>5.5402703644600836E-2</v>
      </c>
      <c r="AB25">
        <f>('Collected Data'!AC25-'Collected Data'!AC26)/'Collected Data'!AC25</f>
        <v>5.5478502080443824E-2</v>
      </c>
      <c r="AC25">
        <f>('Collected Data'!AD25-'Collected Data'!AD26)/'Collected Data'!AD25</f>
        <v>2.029312288613316E-2</v>
      </c>
      <c r="AD25">
        <f>('Collected Data'!AE25-'Collected Data'!AE26)/'Collected Data'!AE25</f>
        <v>3.7874118211081401E-2</v>
      </c>
      <c r="AE25">
        <f>('Collected Data'!AF25-'Collected Data'!AF26)/'Collected Data'!AF25</f>
        <v>-3.9425958050780632E-4</v>
      </c>
      <c r="AF25">
        <f>('Collected Data'!AG25-'Collected Data'!AG26)/'Collected Data'!AG25</f>
        <v>2.440900825290241E-2</v>
      </c>
      <c r="AG25">
        <f>('Collected Data'!AH25-'Collected Data'!AH26)/'Collected Data'!AH25</f>
        <v>-1.4580369843527684E-2</v>
      </c>
      <c r="AH25">
        <f>('Collected Data'!AI25-'Collected Data'!AI26)/'Collected Data'!AI25</f>
        <v>0.10820091818774841</v>
      </c>
      <c r="AI25">
        <f>('Collected Data'!AJ25-'Collected Data'!AJ26)/'Collected Data'!AJ25</f>
        <v>0.12533168057949687</v>
      </c>
      <c r="AJ25">
        <f>('Collected Data'!AK25-'Collected Data'!AK26)/'Collected Data'!AK25</f>
        <v>-7.5279251749839876E-2</v>
      </c>
      <c r="AK25">
        <f>('Collected Data'!AL25-'Collected Data'!AL26)/'Collected Data'!AL25</f>
        <v>-3.4813625824861749E-2</v>
      </c>
      <c r="AL25">
        <f>('Collected Data'!AM25-'Collected Data'!AM26)/'Collected Data'!AM25</f>
        <v>-5.7601076258585383E-2</v>
      </c>
      <c r="AM25">
        <f>('Collected Data'!AN25-'Collected Data'!AN26)/'Collected Data'!AN25</f>
        <v>-3.3032395114179498E-2</v>
      </c>
      <c r="AN25">
        <f>('Collected Data'!AO25-'Collected Data'!AO26)/'Collected Data'!AO25</f>
        <v>3.0641132389675231E-2</v>
      </c>
      <c r="AO25">
        <f>('Collected Data'!AP25-'Collected Data'!AP26)/'Collected Data'!AP25</f>
        <v>-5.7587740978744514E-2</v>
      </c>
      <c r="AP25">
        <f>('Collected Data'!AQ25-'Collected Data'!AQ26)/'Collected Data'!AQ25</f>
        <v>2.0035546938116044E-2</v>
      </c>
      <c r="AQ25">
        <f>('Collected Data'!AR25-'Collected Data'!AR26)/'Collected Data'!AR25</f>
        <v>-3.0551626591230584E-2</v>
      </c>
      <c r="AR25">
        <f>('Collected Data'!AS25-'Collected Data'!AS26)/'Collected Data'!AS25</f>
        <v>5.1523635188973856E-2</v>
      </c>
      <c r="AS25">
        <f>('Collected Data'!AT25-'Collected Data'!AT26)/'Collected Data'!AT25</f>
        <v>8.6561234624493985E-2</v>
      </c>
      <c r="AT25">
        <f>('Collected Data'!AU25-'Collected Data'!AU26)/'Collected Data'!AU25</f>
        <v>-2.7054619703930537E-2</v>
      </c>
      <c r="AU25">
        <f>('Collected Data'!AV25-'Collected Data'!AV26)/'Collected Data'!AV25</f>
        <v>0.34742634255067217</v>
      </c>
      <c r="AV25">
        <f>('Collected Data'!AW25-'Collected Data'!AW26)/'Collected Data'!AW25</f>
        <v>-5.6740415919208087E-2</v>
      </c>
      <c r="AW25">
        <f>('Collected Data'!AX25-'Collected Data'!AX26)/'Collected Data'!AX25</f>
        <v>-9.3108626731186306E-2</v>
      </c>
      <c r="AX25">
        <f>('Collected Data'!AY25-'Collected Data'!AY26)/'Collected Data'!AY25</f>
        <v>-1.0115553586591388E-2</v>
      </c>
    </row>
    <row r="26" spans="1:50">
      <c r="A26">
        <f>('Collected Data'!B26-'Collected Data'!B27)/'Collected Data'!B26</f>
        <v>-1.0132376953580328E-3</v>
      </c>
      <c r="B26">
        <f>('Collected Data'!C26-'Collected Data'!C27)/'Collected Data'!C26</f>
        <v>-0.10653487095002749</v>
      </c>
      <c r="C26">
        <f>('Collected Data'!D26-'Collected Data'!D27)/'Collected Data'!D26</f>
        <v>0.19153372448237413</v>
      </c>
      <c r="D26">
        <f>('Collected Data'!E26-'Collected Data'!E27)/'Collected Data'!E26</f>
        <v>-0.11367803447011367</v>
      </c>
      <c r="E26">
        <f>('Collected Data'!F26-'Collected Data'!F27)/'Collected Data'!F26</f>
        <v>6.7048054919908492E-2</v>
      </c>
      <c r="F26">
        <f>('Collected Data'!G26-'Collected Data'!G27)/'Collected Data'!G26</f>
        <v>9.2453936286259156E-2</v>
      </c>
      <c r="G26">
        <f>('Collected Data'!H26-'Collected Data'!H27)/'Collected Data'!H26</f>
        <v>-1.663260272041716E-2</v>
      </c>
      <c r="H26">
        <f>('Collected Data'!I26-'Collected Data'!I27)/'Collected Data'!I26</f>
        <v>-7.539145563502804E-2</v>
      </c>
      <c r="I26">
        <f>('Collected Data'!J26-'Collected Data'!J27)/'Collected Data'!J26</f>
        <v>-4.1286006689631213E-2</v>
      </c>
      <c r="J26">
        <f>('Collected Data'!K26-'Collected Data'!K27)/'Collected Data'!K26</f>
        <v>-7.0389488503050214E-3</v>
      </c>
      <c r="K26">
        <f>('Collected Data'!L26-'Collected Data'!L27)/'Collected Data'!L26</f>
        <v>2.0685518068800034E-3</v>
      </c>
      <c r="L26">
        <f>('Collected Data'!M26-'Collected Data'!M27)/'Collected Data'!M26</f>
        <v>-3.4898926606004445E-2</v>
      </c>
      <c r="M26">
        <f>('Collected Data'!N26-'Collected Data'!N27)/'Collected Data'!N26</f>
        <v>-4.0997399418693521E-2</v>
      </c>
      <c r="N26">
        <f>('Collected Data'!O26-'Collected Data'!O27)/'Collected Data'!O26</f>
        <v>9.7012291004781537E-2</v>
      </c>
      <c r="O26">
        <f>('Collected Data'!P26-'Collected Data'!P27)/'Collected Data'!P26</f>
        <v>-5.3743992558524106E-2</v>
      </c>
      <c r="P26">
        <f>('Collected Data'!Q26-'Collected Data'!Q27)/'Collected Data'!Q26</f>
        <v>9.296148738379733E-3</v>
      </c>
      <c r="Q26">
        <f>('Collected Data'!R26-'Collected Data'!R27)/'Collected Data'!R26</f>
        <v>0.11209086648743316</v>
      </c>
      <c r="R26">
        <f>('Collected Data'!S26-'Collected Data'!S27)/'Collected Data'!S26</f>
        <v>-1.5601825442099206E-2</v>
      </c>
      <c r="S26">
        <f>('Collected Data'!T26-'Collected Data'!T27)/'Collected Data'!T26</f>
        <v>8.9226993092814247E-2</v>
      </c>
      <c r="T26">
        <f>('Collected Data'!U26-'Collected Data'!U27)/'Collected Data'!U26</f>
        <v>0.11911800936191182</v>
      </c>
      <c r="U26">
        <f>('Collected Data'!V26-'Collected Data'!V27)/'Collected Data'!V26</f>
        <v>7.3226083009733239E-2</v>
      </c>
      <c r="V26">
        <f>('Collected Data'!W26-'Collected Data'!W27)/'Collected Data'!W26</f>
        <v>7.2081764389456737E-2</v>
      </c>
      <c r="W26">
        <f>('Collected Data'!X26-'Collected Data'!X27)/'Collected Data'!X26</f>
        <v>3.4412955465587126E-2</v>
      </c>
      <c r="X26">
        <f>('Collected Data'!Y26-'Collected Data'!Y27)/'Collected Data'!Y26</f>
        <v>-6.3918414248778106E-3</v>
      </c>
      <c r="Y26">
        <f>('Collected Data'!Z26-'Collected Data'!Z27)/'Collected Data'!Z26</f>
        <v>6.1962575443338865E-2</v>
      </c>
      <c r="Z26">
        <f>('Collected Data'!AA26-'Collected Data'!AA27)/'Collected Data'!AA26</f>
        <v>4.6564407575520425E-2</v>
      </c>
      <c r="AA26">
        <f>('Collected Data'!AB26-'Collected Data'!AB27)/'Collected Data'!AB26</f>
        <v>-2.2340456518150871E-2</v>
      </c>
      <c r="AB26">
        <f>('Collected Data'!AC26-'Collected Data'!AC27)/'Collected Data'!AC26</f>
        <v>-8.6637298091042522E-2</v>
      </c>
      <c r="AC26">
        <f>('Collected Data'!AD26-'Collected Data'!AD27)/'Collected Data'!AD26</f>
        <v>-0.16762562332182582</v>
      </c>
      <c r="AD26">
        <f>('Collected Data'!AE26-'Collected Data'!AE27)/'Collected Data'!AE26</f>
        <v>3.7727790432801826E-2</v>
      </c>
      <c r="AE26">
        <f>('Collected Data'!AF26-'Collected Data'!AF27)/'Collected Data'!AF26</f>
        <v>0.10254591313943417</v>
      </c>
      <c r="AF26">
        <f>('Collected Data'!AG26-'Collected Data'!AG27)/'Collected Data'!AG26</f>
        <v>-3.9214280593590806E-2</v>
      </c>
      <c r="AG26">
        <f>('Collected Data'!AH26-'Collected Data'!AH27)/'Collected Data'!AH26</f>
        <v>-5.1174202593761035E-2</v>
      </c>
      <c r="AH26">
        <f>('Collected Data'!AI26-'Collected Data'!AI27)/'Collected Data'!AI26</f>
        <v>7.1684884619631295E-2</v>
      </c>
      <c r="AI26">
        <f>('Collected Data'!AJ26-'Collected Data'!AJ27)/'Collected Data'!AJ26</f>
        <v>1.9807351638618204E-2</v>
      </c>
      <c r="AJ26">
        <f>('Collected Data'!AK26-'Collected Data'!AK27)/'Collected Data'!AK26</f>
        <v>4.0457766086138332E-2</v>
      </c>
      <c r="AK26">
        <f>('Collected Data'!AL26-'Collected Data'!AL27)/'Collected Data'!AL26</f>
        <v>0.1721760711454276</v>
      </c>
      <c r="AL26">
        <f>('Collected Data'!AM26-'Collected Data'!AM27)/'Collected Data'!AM26</f>
        <v>-2.7282161148863521E-2</v>
      </c>
      <c r="AM26">
        <f>('Collected Data'!AN26-'Collected Data'!AN27)/'Collected Data'!AN26</f>
        <v>0.12315443142093351</v>
      </c>
      <c r="AN26">
        <f>('Collected Data'!AO26-'Collected Data'!AO27)/'Collected Data'!AO26</f>
        <v>-2.688541487716883E-2</v>
      </c>
      <c r="AO26">
        <f>('Collected Data'!AP26-'Collected Data'!AP27)/'Collected Data'!AP26</f>
        <v>0.12510711225364191</v>
      </c>
      <c r="AP26">
        <f>('Collected Data'!AQ26-'Collected Data'!AQ27)/'Collected Data'!AQ26</f>
        <v>6.2654575432810463E-3</v>
      </c>
      <c r="AQ26">
        <f>('Collected Data'!AR26-'Collected Data'!AR27)/'Collected Data'!AR26</f>
        <v>-7.0958001646994145E-2</v>
      </c>
      <c r="AR26">
        <f>('Collected Data'!AS26-'Collected Data'!AS27)/'Collected Data'!AS26</f>
        <v>1.5836975648521365E-2</v>
      </c>
      <c r="AS26">
        <f>('Collected Data'!AT26-'Collected Data'!AT27)/'Collected Data'!AT26</f>
        <v>5.3529608564736233E-3</v>
      </c>
      <c r="AT26">
        <f>('Collected Data'!AU26-'Collected Data'!AU27)/'Collected Data'!AU26</f>
        <v>-7.0079522862822985E-2</v>
      </c>
      <c r="AU26">
        <f>('Collected Data'!AV26-'Collected Data'!AV27)/'Collected Data'!AV26</f>
        <v>0.15583306649589071</v>
      </c>
      <c r="AV26">
        <f>('Collected Data'!AW26-'Collected Data'!AW27)/'Collected Data'!AW26</f>
        <v>-1.4020748192392301E-2</v>
      </c>
      <c r="AW26">
        <f>('Collected Data'!AX26-'Collected Data'!AX27)/'Collected Data'!AX26</f>
        <v>7.4492443901694336E-2</v>
      </c>
      <c r="AX26">
        <f>('Collected Data'!AY26-'Collected Data'!AY27)/'Collected Data'!AY26</f>
        <v>8.3878513212236397E-2</v>
      </c>
    </row>
    <row r="27" spans="1:50">
      <c r="A27">
        <f>('Collected Data'!B27-'Collected Data'!B28)/'Collected Data'!B27</f>
        <v>-4.9591110010704695E-2</v>
      </c>
      <c r="B27">
        <f>('Collected Data'!C27-'Collected Data'!C28)/'Collected Data'!C27</f>
        <v>-9.9410669975186668E-3</v>
      </c>
      <c r="C27">
        <f>('Collected Data'!D27-'Collected Data'!D28)/'Collected Data'!D27</f>
        <v>0.39225094464103644</v>
      </c>
      <c r="D27">
        <f>('Collected Data'!E27-'Collected Data'!E28)/'Collected Data'!E27</f>
        <v>0.20400771437979209</v>
      </c>
      <c r="E27">
        <f>('Collected Data'!F27-'Collected Data'!F28)/'Collected Data'!F27</f>
        <v>2.9433406916850348E-3</v>
      </c>
      <c r="F27">
        <f>('Collected Data'!G27-'Collected Data'!G28)/'Collected Data'!G27</f>
        <v>0.12882256745707277</v>
      </c>
      <c r="G27">
        <f>('Collected Data'!H27-'Collected Data'!H28)/'Collected Data'!H27</f>
        <v>7.4731369150779867E-2</v>
      </c>
      <c r="H27">
        <f>('Collected Data'!I27-'Collected Data'!I28)/'Collected Data'!I27</f>
        <v>4.8534963149378611E-3</v>
      </c>
      <c r="I27">
        <f>('Collected Data'!J27-'Collected Data'!J28)/'Collected Data'!J27</f>
        <v>0.11690957905839491</v>
      </c>
      <c r="J27">
        <f>('Collected Data'!K27-'Collected Data'!K28)/'Collected Data'!K27</f>
        <v>0.17101584342963649</v>
      </c>
      <c r="K27">
        <f>('Collected Data'!L27-'Collected Data'!L28)/'Collected Data'!L27</f>
        <v>9.5951744294509089E-2</v>
      </c>
      <c r="L27">
        <f>('Collected Data'!M27-'Collected Data'!M28)/'Collected Data'!M27</f>
        <v>-5.451865111748766E-2</v>
      </c>
      <c r="M27">
        <f>('Collected Data'!N27-'Collected Data'!N28)/'Collected Data'!N27</f>
        <v>0.33490080822924317</v>
      </c>
      <c r="N27">
        <f>('Collected Data'!O27-'Collected Data'!O28)/'Collected Data'!O27</f>
        <v>-9.5244864595919135E-3</v>
      </c>
      <c r="O27">
        <f>('Collected Data'!P27-'Collected Data'!P28)/'Collected Data'!P27</f>
        <v>0.16262076406257664</v>
      </c>
      <c r="P27">
        <f>('Collected Data'!Q27-'Collected Data'!Q28)/'Collected Data'!Q27</f>
        <v>-1.8523031927857581E-2</v>
      </c>
      <c r="Q27">
        <f>('Collected Data'!R27-'Collected Data'!R28)/'Collected Data'!R27</f>
        <v>-0.10112921371723828</v>
      </c>
      <c r="R27">
        <f>('Collected Data'!S27-'Collected Data'!S28)/'Collected Data'!S27</f>
        <v>3.7857724604712484E-2</v>
      </c>
      <c r="S27">
        <f>('Collected Data'!T27-'Collected Data'!T28)/'Collected Data'!T27</f>
        <v>-7.4992226099574927E-2</v>
      </c>
      <c r="T27">
        <f>('Collected Data'!U27-'Collected Data'!U28)/'Collected Data'!U27</f>
        <v>0.1595581037617117</v>
      </c>
      <c r="U27">
        <f>('Collected Data'!V27-'Collected Data'!V28)/'Collected Data'!V27</f>
        <v>-4.6307884856070035E-2</v>
      </c>
      <c r="V27">
        <f>('Collected Data'!W27-'Collected Data'!W28)/'Collected Data'!W27</f>
        <v>-4.0832404310665156E-2</v>
      </c>
      <c r="W27">
        <f>('Collected Data'!X27-'Collected Data'!X28)/'Collected Data'!X27</f>
        <v>-4.9361539927577698E-2</v>
      </c>
      <c r="X27">
        <f>('Collected Data'!Y27-'Collected Data'!Y28)/'Collected Data'!Y27</f>
        <v>3.2398487119103592E-2</v>
      </c>
      <c r="Y27">
        <f>('Collected Data'!Z27-'Collected Data'!Z28)/'Collected Data'!Z27</f>
        <v>-5.952203507725938E-2</v>
      </c>
      <c r="Z27">
        <f>('Collected Data'!AA27-'Collected Data'!AA28)/'Collected Data'!AA27</f>
        <v>8.1014528441270661E-2</v>
      </c>
      <c r="AA27">
        <f>('Collected Data'!AB27-'Collected Data'!AB28)/'Collected Data'!AB27</f>
        <v>0.10073315732492535</v>
      </c>
      <c r="AB27">
        <f>('Collected Data'!AC27-'Collected Data'!AC28)/'Collected Data'!AC27</f>
        <v>0.20450450450450453</v>
      </c>
      <c r="AC27">
        <f>('Collected Data'!AD27-'Collected Data'!AD28)/'Collected Data'!AD27</f>
        <v>0.17279894875164248</v>
      </c>
      <c r="AD27">
        <f>('Collected Data'!AE27-'Collected Data'!AE28)/'Collected Data'!AE27</f>
        <v>0.24589436307146026</v>
      </c>
      <c r="AE27">
        <f>('Collected Data'!AF27-'Collected Data'!AF28)/'Collected Data'!AF27</f>
        <v>-5.7153521868961929E-2</v>
      </c>
      <c r="AF27">
        <f>('Collected Data'!AG27-'Collected Data'!AG28)/'Collected Data'!AG27</f>
        <v>8.5402869757174371E-2</v>
      </c>
      <c r="AG27">
        <f>('Collected Data'!AH27-'Collected Data'!AH28)/'Collected Data'!AH27</f>
        <v>0.14727131265977547</v>
      </c>
      <c r="AH27">
        <f>('Collected Data'!AI27-'Collected Data'!AI28)/'Collected Data'!AI27</f>
        <v>-2.0070768041390383E-3</v>
      </c>
      <c r="AI27">
        <f>('Collected Data'!AJ27-'Collected Data'!AJ28)/'Collected Data'!AJ27</f>
        <v>-3.9793970473619329E-2</v>
      </c>
      <c r="AJ27">
        <f>('Collected Data'!AK27-'Collected Data'!AK28)/'Collected Data'!AK27</f>
        <v>-9.8335067637877319E-2</v>
      </c>
      <c r="AK27">
        <f>('Collected Data'!AL27-'Collected Data'!AL28)/'Collected Data'!AL27</f>
        <v>0.12087774816788796</v>
      </c>
      <c r="AL27">
        <f>('Collected Data'!AM27-'Collected Data'!AM28)/'Collected Data'!AM27</f>
        <v>9.3782586027111633E-2</v>
      </c>
      <c r="AM27">
        <f>('Collected Data'!AN27-'Collected Data'!AN28)/'Collected Data'!AN27</f>
        <v>-6.1841889261508826E-2</v>
      </c>
      <c r="AN27">
        <f>('Collected Data'!AO27-'Collected Data'!AO28)/'Collected Data'!AO27</f>
        <v>0.10163111668757842</v>
      </c>
      <c r="AO27">
        <f>('Collected Data'!AP27-'Collected Data'!AP28)/'Collected Data'!AP27</f>
        <v>1.6027067936959796E-3</v>
      </c>
      <c r="AP27">
        <f>('Collected Data'!AQ27-'Collected Data'!AQ28)/'Collected Data'!AQ27</f>
        <v>0.13928986228637802</v>
      </c>
      <c r="AQ27">
        <f>('Collected Data'!AR27-'Collected Data'!AR28)/'Collected Data'!AR27</f>
        <v>0.27694476483403807</v>
      </c>
      <c r="AR27">
        <f>('Collected Data'!AS27-'Collected Data'!AS28)/'Collected Data'!AS27</f>
        <v>2.8261621871033937E-3</v>
      </c>
      <c r="AS27">
        <f>('Collected Data'!AT27-'Collected Data'!AT28)/'Collected Data'!AT27</f>
        <v>1.4127144298688155E-2</v>
      </c>
      <c r="AT27">
        <f>('Collected Data'!AU27-'Collected Data'!AU28)/'Collected Data'!AU27</f>
        <v>0.18656138721164267</v>
      </c>
      <c r="AU27">
        <f>('Collected Data'!AV27-'Collected Data'!AV28)/'Collected Data'!AV27</f>
        <v>7.2322670375521467E-2</v>
      </c>
      <c r="AV27">
        <f>('Collected Data'!AW27-'Collected Data'!AW28)/'Collected Data'!AW27</f>
        <v>7.0436507936507881E-2</v>
      </c>
      <c r="AW27">
        <f>('Collected Data'!AX27-'Collected Data'!AX28)/'Collected Data'!AX27</f>
        <v>-5.0030238055967392E-3</v>
      </c>
      <c r="AX27">
        <f>('Collected Data'!AY27-'Collected Data'!AY28)/'Collected Data'!AY27</f>
        <v>1.1369983244235219E-2</v>
      </c>
    </row>
    <row r="28" spans="1:50">
      <c r="A28">
        <f>('Collected Data'!B28-'Collected Data'!B29)/'Collected Data'!B28</f>
        <v>-6.1464064440482157E-2</v>
      </c>
      <c r="B28">
        <f>('Collected Data'!C28-'Collected Data'!C29)/'Collected Data'!C28</f>
        <v>4.4854962300947522E-2</v>
      </c>
      <c r="C28">
        <f>('Collected Data'!D28-'Collected Data'!D29)/'Collected Data'!D28</f>
        <v>5.3488601598736737E-2</v>
      </c>
      <c r="D28">
        <f>('Collected Data'!E28-'Collected Data'!E29)/'Collected Data'!E28</f>
        <v>-5.7735492258598302E-2</v>
      </c>
      <c r="E28">
        <f>('Collected Data'!F28-'Collected Data'!F29)/'Collected Data'!F28</f>
        <v>-2.8290282902829027E-2</v>
      </c>
      <c r="F28">
        <f>('Collected Data'!G28-'Collected Data'!G29)/'Collected Data'!G28</f>
        <v>7.3396217560655801E-3</v>
      </c>
      <c r="G28">
        <f>('Collected Data'!H28-'Collected Data'!H29)/'Collected Data'!H28</f>
        <v>3.5288828950326014E-2</v>
      </c>
      <c r="H28">
        <f>('Collected Data'!I28-'Collected Data'!I29)/'Collected Data'!I28</f>
        <v>7.9299132947976941E-2</v>
      </c>
      <c r="I28">
        <f>('Collected Data'!J28-'Collected Data'!J29)/'Collected Data'!J28</f>
        <v>-7.7825130975325008E-2</v>
      </c>
      <c r="J28">
        <f>('Collected Data'!K28-'Collected Data'!K29)/'Collected Data'!K28</f>
        <v>-0.11691961776278799</v>
      </c>
      <c r="K28">
        <f>('Collected Data'!L28-'Collected Data'!L29)/'Collected Data'!L28</f>
        <v>-2.1048287247214213E-2</v>
      </c>
      <c r="L28">
        <f>('Collected Data'!M28-'Collected Data'!M29)/'Collected Data'!M28</f>
        <v>0.14023416046732237</v>
      </c>
      <c r="M28">
        <f>('Collected Data'!N28-'Collected Data'!N29)/'Collected Data'!N28</f>
        <v>-6.2969509500662837E-2</v>
      </c>
      <c r="N28">
        <f>('Collected Data'!O28-'Collected Data'!O29)/'Collected Data'!O28</f>
        <v>-0.10339364922903622</v>
      </c>
      <c r="O28">
        <f>('Collected Data'!P28-'Collected Data'!P29)/'Collected Data'!P28</f>
        <v>5.7959980478282019E-2</v>
      </c>
      <c r="P28">
        <f>('Collected Data'!Q28-'Collected Data'!Q29)/'Collected Data'!Q28</f>
        <v>7.5735821966977701E-2</v>
      </c>
      <c r="Q28">
        <f>('Collected Data'!R28-'Collected Data'!R29)/'Collected Data'!R28</f>
        <v>7.6793057342516235E-2</v>
      </c>
      <c r="R28">
        <f>('Collected Data'!S28-'Collected Data'!S29)/'Collected Data'!S28</f>
        <v>-0.16500773519367165</v>
      </c>
      <c r="S28">
        <f>('Collected Data'!T28-'Collected Data'!T29)/'Collected Data'!T28</f>
        <v>7.9901007601202029E-2</v>
      </c>
      <c r="T28">
        <f>('Collected Data'!U28-'Collected Data'!U29)/'Collected Data'!U28</f>
        <v>-7.0881863560732075E-2</v>
      </c>
      <c r="U28">
        <f>('Collected Data'!V28-'Collected Data'!V29)/'Collected Data'!V28</f>
        <v>-1.2273767422508913E-2</v>
      </c>
      <c r="V28">
        <f>('Collected Data'!W28-'Collected Data'!W29)/'Collected Data'!W28</f>
        <v>-2.1493244980149095E-2</v>
      </c>
      <c r="W28">
        <f>('Collected Data'!X28-'Collected Data'!X29)/'Collected Data'!X28</f>
        <v>7.2042620171932827E-3</v>
      </c>
      <c r="X28">
        <f>('Collected Data'!Y28-'Collected Data'!Y29)/'Collected Data'!Y28</f>
        <v>2.1388007965189842E-3</v>
      </c>
      <c r="Y28">
        <f>('Collected Data'!Z28-'Collected Data'!Z29)/'Collected Data'!Z28</f>
        <v>-7.7974794841735057E-2</v>
      </c>
      <c r="Z28">
        <f>('Collected Data'!AA28-'Collected Data'!AA29)/'Collected Data'!AA28</f>
        <v>-5.3769203286888216E-2</v>
      </c>
      <c r="AA28">
        <f>('Collected Data'!AB28-'Collected Data'!AB29)/'Collected Data'!AB28</f>
        <v>-0.11841674499160419</v>
      </c>
      <c r="AB28">
        <f>('Collected Data'!AC28-'Collected Data'!AC29)/'Collected Data'!AC28</f>
        <v>-5.3793884484711216E-2</v>
      </c>
      <c r="AC28">
        <f>('Collected Data'!AD28-'Collected Data'!AD29)/'Collected Data'!AD28</f>
        <v>-7.5853852263701213E-2</v>
      </c>
      <c r="AD28">
        <f>('Collected Data'!AE28-'Collected Data'!AE29)/'Collected Data'!AE28</f>
        <v>5.091230135373747E-2</v>
      </c>
      <c r="AE28">
        <f>('Collected Data'!AF28-'Collected Data'!AF29)/'Collected Data'!AF28</f>
        <v>-0.1483581531559599</v>
      </c>
      <c r="AF28">
        <f>('Collected Data'!AG28-'Collected Data'!AG29)/'Collected Data'!AG28</f>
        <v>6.4036807965002163E-2</v>
      </c>
      <c r="AG28">
        <f>('Collected Data'!AH28-'Collected Data'!AH29)/'Collected Data'!AH28</f>
        <v>6.5172054223149112E-3</v>
      </c>
      <c r="AH28">
        <f>('Collected Data'!AI28-'Collected Data'!AI29)/'Collected Data'!AI28</f>
        <v>-0.14008041900974827</v>
      </c>
      <c r="AI28">
        <f>('Collected Data'!AJ28-'Collected Data'!AJ29)/'Collected Data'!AJ28</f>
        <v>-0.1308797010450389</v>
      </c>
      <c r="AJ28">
        <f>('Collected Data'!AK28-'Collected Data'!AK29)/'Collected Data'!AK28</f>
        <v>7.7761177713806834E-2</v>
      </c>
      <c r="AK28">
        <f>('Collected Data'!AL28-'Collected Data'!AL29)/'Collected Data'!AL28</f>
        <v>0.12106285227111264</v>
      </c>
      <c r="AL28">
        <f>('Collected Data'!AM28-'Collected Data'!AM29)/'Collected Data'!AM28</f>
        <v>-3.2937792161093098E-2</v>
      </c>
      <c r="AM28">
        <f>('Collected Data'!AN28-'Collected Data'!AN29)/'Collected Data'!AN28</f>
        <v>-5.8085604487830733E-2</v>
      </c>
      <c r="AN28">
        <f>('Collected Data'!AO28-'Collected Data'!AO29)/'Collected Data'!AO28</f>
        <v>3.631284916201202E-3</v>
      </c>
      <c r="AO28">
        <f>('Collected Data'!AP28-'Collected Data'!AP29)/'Collected Data'!AP28</f>
        <v>0.16819762775350033</v>
      </c>
      <c r="AP28">
        <f>('Collected Data'!AQ28-'Collected Data'!AQ29)/'Collected Data'!AQ28</f>
        <v>-2.9301204819277168E-2</v>
      </c>
      <c r="AQ28">
        <f>('Collected Data'!AR28-'Collected Data'!AR29)/'Collected Data'!AR28</f>
        <v>2.5345622119815787E-2</v>
      </c>
      <c r="AR28">
        <f>('Collected Data'!AS28-'Collected Data'!AS29)/'Collected Data'!AS28</f>
        <v>-4.604083521314125E-2</v>
      </c>
      <c r="AS28">
        <f>('Collected Data'!AT28-'Collected Data'!AT29)/'Collected Data'!AT28</f>
        <v>-1.0491299897645814E-2</v>
      </c>
      <c r="AT28">
        <f>('Collected Data'!AU28-'Collected Data'!AU29)/'Collected Data'!AU28</f>
        <v>0.30015226494099734</v>
      </c>
      <c r="AU28">
        <f>('Collected Data'!AV28-'Collected Data'!AV29)/'Collected Data'!AV28</f>
        <v>-5.547226386806587E-2</v>
      </c>
      <c r="AV28">
        <f>('Collected Data'!AW28-'Collected Data'!AW29)/'Collected Data'!AW28</f>
        <v>3.8687299893276413E-2</v>
      </c>
      <c r="AW28">
        <f>('Collected Data'!AX28-'Collected Data'!AX29)/'Collected Data'!AX28</f>
        <v>-3.5175054704595164E-2</v>
      </c>
      <c r="AX28">
        <f>('Collected Data'!AY28-'Collected Data'!AY29)/'Collected Data'!AY28</f>
        <v>-1.3518421371211816E-2</v>
      </c>
    </row>
    <row r="29" spans="1:50">
      <c r="A29">
        <f>('Collected Data'!B29-'Collected Data'!B30)/'Collected Data'!B29</f>
        <v>8.0239489646517489E-2</v>
      </c>
      <c r="B29">
        <f>('Collected Data'!C29-'Collected Data'!C30)/'Collected Data'!C29</f>
        <v>3.6977491961417714E-4</v>
      </c>
      <c r="C29">
        <f>('Collected Data'!D29-'Collected Data'!D30)/'Collected Data'!D29</f>
        <v>0.16922114482327189</v>
      </c>
      <c r="D29">
        <f>('Collected Data'!E29-'Collected Data'!E30)/'Collected Data'!E29</f>
        <v>4.1678306050617425E-2</v>
      </c>
      <c r="E29">
        <f>('Collected Data'!F29-'Collected Data'!F30)/'Collected Data'!F29</f>
        <v>7.3444976076554994E-2</v>
      </c>
      <c r="F29">
        <f>('Collected Data'!G29-'Collected Data'!G30)/'Collected Data'!G29</f>
        <v>9.1931961082798275E-2</v>
      </c>
      <c r="G29">
        <f>('Collected Data'!H29-'Collected Data'!H30)/'Collected Data'!H29</f>
        <v>0.12830071450761094</v>
      </c>
      <c r="H29">
        <f>('Collected Data'!I29-'Collected Data'!I30)/'Collected Data'!I29</f>
        <v>9.1132038453992523E-2</v>
      </c>
      <c r="I29">
        <f>('Collected Data'!J29-'Collected Data'!J30)/'Collected Data'!J29</f>
        <v>2.7955472724525261E-2</v>
      </c>
      <c r="J29">
        <f>('Collected Data'!K29-'Collected Data'!K30)/'Collected Data'!K29</f>
        <v>4.6804227478610891E-2</v>
      </c>
      <c r="K29">
        <f>('Collected Data'!L29-'Collected Data'!L30)/'Collected Data'!L29</f>
        <v>1.6572352465642672E-2</v>
      </c>
      <c r="L29">
        <f>('Collected Data'!M29-'Collected Data'!M30)/'Collected Data'!M29</f>
        <v>7.854125230469941E-2</v>
      </c>
      <c r="M29">
        <f>('Collected Data'!N29-'Collected Data'!N30)/'Collected Data'!N29</f>
        <v>5.9031386406152637E-2</v>
      </c>
      <c r="N29">
        <f>('Collected Data'!O29-'Collected Data'!O30)/'Collected Data'!O29</f>
        <v>0.13141690329579175</v>
      </c>
      <c r="O29">
        <f>('Collected Data'!P29-'Collected Data'!P30)/'Collected Data'!P29</f>
        <v>2.6898209549071652E-2</v>
      </c>
      <c r="P29">
        <f>('Collected Data'!Q29-'Collected Data'!Q30)/'Collected Data'!Q29</f>
        <v>9.2556634304207117E-2</v>
      </c>
      <c r="Q29">
        <f>('Collected Data'!R29-'Collected Data'!R30)/'Collected Data'!R29</f>
        <v>0.12544063396638891</v>
      </c>
      <c r="R29">
        <f>('Collected Data'!S29-'Collected Data'!S30)/'Collected Data'!S29</f>
        <v>4.4347564642212872E-2</v>
      </c>
      <c r="S29">
        <f>('Collected Data'!T29-'Collected Data'!T30)/'Collected Data'!T29</f>
        <v>6.3959479521439142E-2</v>
      </c>
      <c r="T29">
        <f>('Collected Data'!U29-'Collected Data'!U30)/'Collected Data'!U29</f>
        <v>0.10285891858297075</v>
      </c>
      <c r="U29">
        <f>('Collected Data'!V29-'Collected Data'!V30)/'Collected Data'!V29</f>
        <v>9.9003288121660524E-2</v>
      </c>
      <c r="V29">
        <f>('Collected Data'!W29-'Collected Data'!W30)/'Collected Data'!W29</f>
        <v>-1.7224264962881125E-2</v>
      </c>
      <c r="W29">
        <f>('Collected Data'!X29-'Collected Data'!X30)/'Collected Data'!X29</f>
        <v>9.0676260747606582E-2</v>
      </c>
      <c r="X29">
        <f>('Collected Data'!Y29-'Collected Data'!Y30)/'Collected Data'!Y29</f>
        <v>4.3902439024390311E-2</v>
      </c>
      <c r="Y29">
        <f>('Collected Data'!Z29-'Collected Data'!Z30)/'Collected Data'!Z29</f>
        <v>2.7259009529506086E-2</v>
      </c>
      <c r="Z29">
        <f>('Collected Data'!AA29-'Collected Data'!AA30)/'Collected Data'!AA29</f>
        <v>8.7981013731140839E-2</v>
      </c>
      <c r="AA29">
        <f>('Collected Data'!AB29-'Collected Data'!AB30)/'Collected Data'!AB29</f>
        <v>7.2971747998186967E-2</v>
      </c>
      <c r="AB29">
        <f>('Collected Data'!AC29-'Collected Data'!AC30)/'Collected Data'!AC29</f>
        <v>0.1563675443310048</v>
      </c>
      <c r="AC29">
        <f>('Collected Data'!AD29-'Collected Data'!AD30)/'Collected Data'!AD29</f>
        <v>7.3089700996677678E-2</v>
      </c>
      <c r="AD29">
        <f>('Collected Data'!AE29-'Collected Data'!AE30)/'Collected Data'!AE29</f>
        <v>0.14925064599483201</v>
      </c>
      <c r="AE29">
        <f>('Collected Data'!AF29-'Collected Data'!AF30)/'Collected Data'!AF29</f>
        <v>0.19866160245975759</v>
      </c>
      <c r="AF29">
        <f>('Collected Data'!AG29-'Collected Data'!AG30)/'Collected Data'!AG29</f>
        <v>3.0381174953662698E-2</v>
      </c>
      <c r="AG29">
        <f>('Collected Data'!AH29-'Collected Data'!AH30)/'Collected Data'!AH29</f>
        <v>2.1254263972710633E-2</v>
      </c>
      <c r="AH29">
        <f>('Collected Data'!AI29-'Collected Data'!AI30)/'Collected Data'!AI29</f>
        <v>6.1636169603581606E-2</v>
      </c>
      <c r="AI29">
        <f>('Collected Data'!AJ29-'Collected Data'!AJ30)/'Collected Data'!AJ29</f>
        <v>7.2265662523294555E-2</v>
      </c>
      <c r="AJ29">
        <f>('Collected Data'!AK29-'Collected Data'!AK30)/'Collected Data'!AK29</f>
        <v>-1.481686356632028E-3</v>
      </c>
      <c r="AK29">
        <f>('Collected Data'!AL29-'Collected Data'!AL30)/'Collected Data'!AL29</f>
        <v>5.6151317562105965E-2</v>
      </c>
      <c r="AL29">
        <f>('Collected Data'!AM29-'Collected Data'!AM30)/'Collected Data'!AM29</f>
        <v>-3.1678618672978868E-3</v>
      </c>
      <c r="AM29">
        <f>('Collected Data'!AN29-'Collected Data'!AN30)/'Collected Data'!AN29</f>
        <v>0.10737246388912093</v>
      </c>
      <c r="AN29">
        <f>('Collected Data'!AO29-'Collected Data'!AO30)/'Collected Data'!AO29</f>
        <v>0.11531632557704875</v>
      </c>
      <c r="AO29">
        <f>('Collected Data'!AP29-'Collected Data'!AP30)/'Collected Data'!AP29</f>
        <v>0.10432078910689403</v>
      </c>
      <c r="AP29">
        <f>('Collected Data'!AQ29-'Collected Data'!AQ30)/'Collected Data'!AQ29</f>
        <v>-1.348440865249553E-2</v>
      </c>
      <c r="AQ29">
        <f>('Collected Data'!AR29-'Collected Data'!AR30)/'Collected Data'!AR29</f>
        <v>0.11165666484815417</v>
      </c>
      <c r="AR29">
        <f>('Collected Data'!AS29-'Collected Data'!AS30)/'Collected Data'!AS29</f>
        <v>6.4362731545479723E-2</v>
      </c>
      <c r="AS29">
        <f>('Collected Data'!AT29-'Collected Data'!AT30)/'Collected Data'!AT29</f>
        <v>0.13623702203089397</v>
      </c>
      <c r="AT29">
        <f>('Collected Data'!AU29-'Collected Data'!AU30)/'Collected Data'!AU29</f>
        <v>1.9037258634756596E-2</v>
      </c>
      <c r="AU29">
        <f>('Collected Data'!AV29-'Collected Data'!AV30)/'Collected Data'!AV29</f>
        <v>9.5557851239669422E-2</v>
      </c>
      <c r="AV29">
        <f>('Collected Data'!AW29-'Collected Data'!AW30)/'Collected Data'!AW29</f>
        <v>-1.9428254232583641E-3</v>
      </c>
      <c r="AW29">
        <f>('Collected Data'!AX29-'Collected Data'!AX30)/'Collected Data'!AX29</f>
        <v>0.13111028906621566</v>
      </c>
      <c r="AX29">
        <f>('Collected Data'!AY29-'Collected Data'!AY30)/'Collected Data'!AY29</f>
        <v>0.12406434145564577</v>
      </c>
    </row>
    <row r="30" spans="1:50">
      <c r="A30">
        <f>('Collected Data'!B30-'Collected Data'!B31)/'Collected Data'!B30</f>
        <v>1.0041502032462625E-2</v>
      </c>
      <c r="B30">
        <f>('Collected Data'!C30-'Collected Data'!C31)/'Collected Data'!C30</f>
        <v>9.9409749585859644E-2</v>
      </c>
      <c r="C30">
        <f>('Collected Data'!D30-'Collected Data'!D31)/'Collected Data'!D30</f>
        <v>0.14733935742971885</v>
      </c>
      <c r="D30">
        <f>('Collected Data'!E30-'Collected Data'!E31)/'Collected Data'!E30</f>
        <v>0.31708738996093971</v>
      </c>
      <c r="E30">
        <f>('Collected Data'!F30-'Collected Data'!F31)/'Collected Data'!F30</f>
        <v>0.14665633875548673</v>
      </c>
      <c r="F30">
        <f>('Collected Data'!G30-'Collected Data'!G31)/'Collected Data'!G30</f>
        <v>4.7469804248229865E-2</v>
      </c>
      <c r="G30">
        <f>('Collected Data'!H30-'Collected Data'!H31)/'Collected Data'!H30</f>
        <v>0.17186386315039209</v>
      </c>
      <c r="H30">
        <f>('Collected Data'!I30-'Collected Data'!I31)/'Collected Data'!I30</f>
        <v>6.3680518078791146E-2</v>
      </c>
      <c r="I30">
        <f>('Collected Data'!J30-'Collected Data'!J31)/'Collected Data'!J30</f>
        <v>-6.4618095139392706E-2</v>
      </c>
      <c r="J30">
        <f>('Collected Data'!K30-'Collected Data'!K31)/'Collected Data'!K30</f>
        <v>7.4973600844773058E-2</v>
      </c>
      <c r="K30">
        <f>('Collected Data'!L30-'Collected Data'!L31)/'Collected Data'!L30</f>
        <v>0.36366853906927887</v>
      </c>
      <c r="L30">
        <f>('Collected Data'!M30-'Collected Data'!M31)/'Collected Data'!M30</f>
        <v>9.0324715224275681E-2</v>
      </c>
      <c r="M30">
        <f>('Collected Data'!N30-'Collected Data'!N31)/'Collected Data'!N30</f>
        <v>0.24607908106914067</v>
      </c>
      <c r="N30">
        <f>('Collected Data'!O30-'Collected Data'!O31)/'Collected Data'!O30</f>
        <v>0.14358654128709963</v>
      </c>
      <c r="O30">
        <f>('Collected Data'!P30-'Collected Data'!P31)/'Collected Data'!P30</f>
        <v>9.7299714638613338E-2</v>
      </c>
      <c r="P30">
        <f>('Collected Data'!Q30-'Collected Data'!Q31)/'Collected Data'!Q30</f>
        <v>2.7960057061340974E-2</v>
      </c>
      <c r="Q30">
        <f>('Collected Data'!R30-'Collected Data'!R31)/'Collected Data'!R30</f>
        <v>8.8096986361292887E-2</v>
      </c>
      <c r="R30">
        <f>('Collected Data'!S30-'Collected Data'!S31)/'Collected Data'!S30</f>
        <v>0.18861098002202287</v>
      </c>
      <c r="S30">
        <f>('Collected Data'!T30-'Collected Data'!T31)/'Collected Data'!T30</f>
        <v>5.5231093612972517E-3</v>
      </c>
      <c r="T30">
        <f>('Collected Data'!U30-'Collected Data'!U31)/'Collected Data'!U30</f>
        <v>0.28888119154832004</v>
      </c>
      <c r="U30">
        <f>('Collected Data'!V30-'Collected Data'!V31)/'Collected Data'!V30</f>
        <v>7.2475337857102209E-2</v>
      </c>
      <c r="V30">
        <f>('Collected Data'!W30-'Collected Data'!W31)/'Collected Data'!W30</f>
        <v>4.5272749762915877E-2</v>
      </c>
      <c r="W30">
        <f>('Collected Data'!X30-'Collected Data'!X31)/'Collected Data'!X30</f>
        <v>-1.1936695278969926E-2</v>
      </c>
      <c r="X30">
        <f>('Collected Data'!Y30-'Collected Data'!Y31)/'Collected Data'!Y30</f>
        <v>8.8203463203463145E-2</v>
      </c>
      <c r="Y30">
        <f>('Collected Data'!Z30-'Collected Data'!Z31)/'Collected Data'!Z30</f>
        <v>4.0659177872373851E-2</v>
      </c>
      <c r="Z30">
        <f>('Collected Data'!AA30-'Collected Data'!AA31)/'Collected Data'!AA30</f>
        <v>8.3921933085501818E-2</v>
      </c>
      <c r="AA30">
        <f>('Collected Data'!AB30-'Collected Data'!AB31)/'Collected Data'!AB30</f>
        <v>0.32590449804432858</v>
      </c>
      <c r="AB30">
        <f>('Collected Data'!AC30-'Collected Data'!AC31)/'Collected Data'!AC30</f>
        <v>0.17324840764331204</v>
      </c>
      <c r="AC30">
        <f>('Collected Data'!AD30-'Collected Data'!AD31)/'Collected Data'!AD30</f>
        <v>9.0402230187176386E-2</v>
      </c>
      <c r="AD30">
        <f>('Collected Data'!AE30-'Collected Data'!AE31)/'Collected Data'!AE30</f>
        <v>0.12562264609403473</v>
      </c>
      <c r="AE30">
        <f>('Collected Data'!AF30-'Collected Data'!AF31)/'Collected Data'!AF30</f>
        <v>1.7153432943620194E-3</v>
      </c>
      <c r="AF30">
        <f>('Collected Data'!AG30-'Collected Data'!AG31)/'Collected Data'!AG30</f>
        <v>0.18134973404255322</v>
      </c>
      <c r="AG30">
        <f>('Collected Data'!AH30-'Collected Data'!AH31)/'Collected Data'!AH30</f>
        <v>4.9731903485254719E-2</v>
      </c>
      <c r="AH30">
        <f>('Collected Data'!AI30-'Collected Data'!AI31)/'Collected Data'!AI30</f>
        <v>0.12844303902804352</v>
      </c>
      <c r="AI30">
        <f>('Collected Data'!AJ30-'Collected Data'!AJ31)/'Collected Data'!AJ30</f>
        <v>-1.236293604199667E-2</v>
      </c>
      <c r="AJ30">
        <f>('Collected Data'!AK30-'Collected Data'!AK31)/'Collected Data'!AK30</f>
        <v>0.17716450002958994</v>
      </c>
      <c r="AK30">
        <f>('Collected Data'!AL30-'Collected Data'!AL31)/'Collected Data'!AL30</f>
        <v>0.11121895518127317</v>
      </c>
      <c r="AL30">
        <f>('Collected Data'!AM30-'Collected Data'!AM31)/'Collected Data'!AM30</f>
        <v>0.17857514661484539</v>
      </c>
      <c r="AM30">
        <f>('Collected Data'!AN30-'Collected Data'!AN31)/'Collected Data'!AN30</f>
        <v>3.1287999251706874E-2</v>
      </c>
      <c r="AN30">
        <f>('Collected Data'!AO30-'Collected Data'!AO31)/'Collected Data'!AO30</f>
        <v>0.17059258476814196</v>
      </c>
      <c r="AO30">
        <f>('Collected Data'!AP30-'Collected Data'!AP31)/'Collected Data'!AP30</f>
        <v>-8.5108929853962206E-2</v>
      </c>
      <c r="AP30">
        <f>('Collected Data'!AQ30-'Collected Data'!AQ31)/'Collected Data'!AQ30</f>
        <v>0.11124457174535717</v>
      </c>
      <c r="AQ30">
        <f>('Collected Data'!AR30-'Collected Data'!AR31)/'Collected Data'!AR30</f>
        <v>0.22517911975435004</v>
      </c>
      <c r="AR30">
        <f>('Collected Data'!AS30-'Collected Data'!AS31)/'Collected Data'!AS30</f>
        <v>9.089297322853257E-2</v>
      </c>
      <c r="AS30">
        <f>('Collected Data'!AT30-'Collected Data'!AT31)/'Collected Data'!AT30</f>
        <v>8.9709762532981491E-2</v>
      </c>
      <c r="AT30">
        <f>('Collected Data'!AU30-'Collected Data'!AU31)/'Collected Data'!AU30</f>
        <v>0.26448572220682004</v>
      </c>
      <c r="AU30">
        <f>('Collected Data'!AV30-'Collected Data'!AV31)/'Collected Data'!AV30</f>
        <v>0.11764705882352938</v>
      </c>
      <c r="AV30">
        <f>('Collected Data'!AW30-'Collected Data'!AW31)/'Collected Data'!AW30</f>
        <v>0.17728531855955679</v>
      </c>
      <c r="AW30">
        <f>('Collected Data'!AX30-'Collected Data'!AX31)/'Collected Data'!AX30</f>
        <v>-2.414548108502618E-2</v>
      </c>
      <c r="AX30">
        <f>('Collected Data'!AY30-'Collected Data'!AY31)/'Collected Data'!AY30</f>
        <v>3.5818181818181902E-2</v>
      </c>
    </row>
    <row r="31" spans="1:50">
      <c r="A31">
        <f>('Collected Data'!B31-'Collected Data'!B32)/'Collected Data'!B31</f>
        <v>3.182989598213963E-2</v>
      </c>
      <c r="B31">
        <f>('Collected Data'!C31-'Collected Data'!C32)/'Collected Data'!C31</f>
        <v>-0.12411600828630616</v>
      </c>
      <c r="C31">
        <f>('Collected Data'!D31-'Collected Data'!D32)/'Collected Data'!D31</f>
        <v>0.12540476891374733</v>
      </c>
      <c r="D31">
        <f>('Collected Data'!E31-'Collected Data'!E32)/'Collected Data'!E31</f>
        <v>9.953901314666222E-2</v>
      </c>
      <c r="E31">
        <f>('Collected Data'!F31-'Collected Data'!F32)/'Collected Data'!F31</f>
        <v>-3.9031770045385709E-2</v>
      </c>
      <c r="F31">
        <f>('Collected Data'!G31-'Collected Data'!G32)/'Collected Data'!G31</f>
        <v>0.1146686197133831</v>
      </c>
      <c r="G31">
        <f>('Collected Data'!H31-'Collected Data'!H32)/'Collected Data'!H31</f>
        <v>3.0016137708445377E-2</v>
      </c>
      <c r="H31">
        <f>('Collected Data'!I31-'Collected Data'!I32)/'Collected Data'!I31</f>
        <v>2.9510086455331437E-2</v>
      </c>
      <c r="I31">
        <f>('Collected Data'!J31-'Collected Data'!J32)/'Collected Data'!J31</f>
        <v>-8.7539547335117984E-2</v>
      </c>
      <c r="J31">
        <f>('Collected Data'!K31-'Collected Data'!K32)/'Collected Data'!K31</f>
        <v>2.853881278538813E-2</v>
      </c>
      <c r="K31">
        <f>('Collected Data'!L31-'Collected Data'!L32)/'Collected Data'!L31</f>
        <v>-5.0022427558984471E-2</v>
      </c>
      <c r="L31">
        <f>('Collected Data'!M31-'Collected Data'!M32)/'Collected Data'!M31</f>
        <v>2.0090754788874509E-3</v>
      </c>
      <c r="M31">
        <f>('Collected Data'!N31-'Collected Data'!N32)/'Collected Data'!N31</f>
        <v>-2.6955757398183382E-2</v>
      </c>
      <c r="N31">
        <f>('Collected Data'!O31-'Collected Data'!O32)/'Collected Data'!O31</f>
        <v>-3.0538280077203439E-2</v>
      </c>
      <c r="O31">
        <f>('Collected Data'!P31-'Collected Data'!P32)/'Collected Data'!P31</f>
        <v>-1.3494066856967782E-2</v>
      </c>
      <c r="P31">
        <f>('Collected Data'!Q31-'Collected Data'!Q32)/'Collected Data'!Q31</f>
        <v>7.9688875843850829E-2</v>
      </c>
      <c r="Q31">
        <f>('Collected Data'!R31-'Collected Data'!R32)/'Collected Data'!R31</f>
        <v>0.12847353092341951</v>
      </c>
      <c r="R31">
        <f>('Collected Data'!S31-'Collected Data'!S32)/'Collected Data'!S31</f>
        <v>0.18043169187023397</v>
      </c>
      <c r="S31">
        <f>('Collected Data'!T31-'Collected Data'!T32)/'Collected Data'!T31</f>
        <v>6.4750361183556204E-2</v>
      </c>
      <c r="T31">
        <f>('Collected Data'!U31-'Collected Data'!U32)/'Collected Data'!U31</f>
        <v>0.12396492937165132</v>
      </c>
      <c r="U31">
        <f>('Collected Data'!V31-'Collected Data'!V32)/'Collected Data'!V31</f>
        <v>2.6496987581458201E-2</v>
      </c>
      <c r="V31">
        <f>('Collected Data'!W31-'Collected Data'!W32)/'Collected Data'!W31</f>
        <v>-9.35435111207083E-2</v>
      </c>
      <c r="W31">
        <f>('Collected Data'!X31-'Collected Data'!X32)/'Collected Data'!X31</f>
        <v>-2.6772697150430808E-2</v>
      </c>
      <c r="X31">
        <f>('Collected Data'!Y31-'Collected Data'!Y32)/'Collected Data'!Y31</f>
        <v>5.1462484103433695E-2</v>
      </c>
      <c r="Y31">
        <f>('Collected Data'!Z31-'Collected Data'!Z32)/'Collected Data'!Z31</f>
        <v>7.2426230654484378E-2</v>
      </c>
      <c r="Z31">
        <f>('Collected Data'!AA31-'Collected Data'!AA32)/'Collected Data'!AA31</f>
        <v>-1.4406005884143178E-2</v>
      </c>
      <c r="AA31">
        <f>('Collected Data'!AB31-'Collected Data'!AB32)/'Collected Data'!AB31</f>
        <v>9.1870655787247169E-3</v>
      </c>
      <c r="AB31">
        <f>('Collected Data'!AC31-'Collected Data'!AC32)/'Collected Data'!AC31</f>
        <v>-6.7026194144838125E-2</v>
      </c>
      <c r="AC31">
        <f>('Collected Data'!AD31-'Collected Data'!AD32)/'Collected Data'!AD31</f>
        <v>-1.5761821366024494E-2</v>
      </c>
      <c r="AD31">
        <f>('Collected Data'!AE31-'Collected Data'!AE32)/'Collected Data'!AE31</f>
        <v>5.0298735584271281E-2</v>
      </c>
      <c r="AE31">
        <f>('Collected Data'!AF31-'Collected Data'!AF32)/'Collected Data'!AF31</f>
        <v>0.10178611801944377</v>
      </c>
      <c r="AF31">
        <f>('Collected Data'!AG31-'Collected Data'!AG32)/'Collected Data'!AG31</f>
        <v>0.13776649746192898</v>
      </c>
      <c r="AG31">
        <f>('Collected Data'!AH31-'Collected Data'!AH32)/'Collected Data'!AH31</f>
        <v>3.9497813513894127E-3</v>
      </c>
      <c r="AH31">
        <f>('Collected Data'!AI31-'Collected Data'!AI32)/'Collected Data'!AI31</f>
        <v>2.9948600436021183E-2</v>
      </c>
      <c r="AI31">
        <f>('Collected Data'!AJ31-'Collected Data'!AJ32)/'Collected Data'!AJ31</f>
        <v>-6.1192762828183769E-2</v>
      </c>
      <c r="AJ31">
        <f>('Collected Data'!AK31-'Collected Data'!AK32)/'Collected Data'!AK31</f>
        <v>-5.6194859992328483E-2</v>
      </c>
      <c r="AK31">
        <f>('Collected Data'!AL31-'Collected Data'!AL32)/'Collected Data'!AL31</f>
        <v>4.387486349328705E-2</v>
      </c>
      <c r="AL31">
        <f>('Collected Data'!AM31-'Collected Data'!AM32)/'Collected Data'!AM31</f>
        <v>8.8673904777998441E-2</v>
      </c>
      <c r="AM31">
        <f>('Collected Data'!AN31-'Collected Data'!AN32)/'Collected Data'!AN31</f>
        <v>1.4725051899773967E-3</v>
      </c>
      <c r="AN31">
        <f>('Collected Data'!AO31-'Collected Data'!AO32)/'Collected Data'!AO31</f>
        <v>9.6408558329088179E-2</v>
      </c>
      <c r="AO31">
        <f>('Collected Data'!AP31-'Collected Data'!AP32)/'Collected Data'!AP31</f>
        <v>-0.10954219525648091</v>
      </c>
      <c r="AP31">
        <f>('Collected Data'!AQ31-'Collected Data'!AQ32)/'Collected Data'!AQ31</f>
        <v>5.0005198045534903E-2</v>
      </c>
      <c r="AQ31">
        <f>('Collected Data'!AR31-'Collected Data'!AR32)/'Collected Data'!AR31</f>
        <v>2.0343461030383061E-2</v>
      </c>
      <c r="AR31">
        <f>('Collected Data'!AS31-'Collected Data'!AS32)/'Collected Data'!AS31</f>
        <v>-5.4995774556328501E-2</v>
      </c>
      <c r="AS31">
        <f>('Collected Data'!AT31-'Collected Data'!AT32)/'Collected Data'!AT31</f>
        <v>-7.4503488996242595E-2</v>
      </c>
      <c r="AT31">
        <f>('Collected Data'!AU31-'Collected Data'!AU32)/'Collected Data'!AU31</f>
        <v>-4.9001130795326472E-3</v>
      </c>
      <c r="AU31">
        <f>('Collected Data'!AV31-'Collected Data'!AV32)/'Collected Data'!AV31</f>
        <v>0.1011326860841424</v>
      </c>
      <c r="AV31">
        <f>('Collected Data'!AW31-'Collected Data'!AW32)/'Collected Data'!AW31</f>
        <v>-2.3400673400673363E-2</v>
      </c>
      <c r="AW31">
        <f>('Collected Data'!AX31-'Collected Data'!AX32)/'Collected Data'!AX31</f>
        <v>3.6047271215630408E-2</v>
      </c>
      <c r="AX31">
        <f>('Collected Data'!AY31-'Collected Data'!AY32)/'Collected Data'!AY31</f>
        <v>4.9358853479162655E-2</v>
      </c>
    </row>
    <row r="32" spans="1:50">
      <c r="A32">
        <f>('Collected Data'!B32-'Collected Data'!B33)/'Collected Data'!B32</f>
        <v>-1.4310182473363041E-2</v>
      </c>
      <c r="B32">
        <f>('Collected Data'!C32-'Collected Data'!C33)/'Collected Data'!C32</f>
        <v>4.4879738188288373E-2</v>
      </c>
      <c r="C32">
        <f>('Collected Data'!D32-'Collected Data'!D33)/'Collected Data'!D32</f>
        <v>5.9071019858633493E-2</v>
      </c>
      <c r="D32">
        <f>('Collected Data'!E32-'Collected Data'!E33)/'Collected Data'!E32</f>
        <v>-0.19491846795601075</v>
      </c>
      <c r="E32">
        <f>('Collected Data'!F32-'Collected Data'!F33)/'Collected Data'!F32</f>
        <v>-0.11298776936517185</v>
      </c>
      <c r="F32">
        <f>('Collected Data'!G32-'Collected Data'!G33)/'Collected Data'!G32</f>
        <v>3.5979306342680116E-2</v>
      </c>
      <c r="G32">
        <f>('Collected Data'!H32-'Collected Data'!H33)/'Collected Data'!H32</f>
        <v>-4.8081188997338091E-2</v>
      </c>
      <c r="H32">
        <f>('Collected Data'!I32-'Collected Data'!I33)/'Collected Data'!I32</f>
        <v>-0.21890960921724678</v>
      </c>
      <c r="I32">
        <f>('Collected Data'!J32-'Collected Data'!J33)/'Collected Data'!J32</f>
        <v>6.8767202989683848E-2</v>
      </c>
      <c r="J32">
        <f>('Collected Data'!K32-'Collected Data'!K33)/'Collected Data'!K32</f>
        <v>-0.13278495887191555</v>
      </c>
      <c r="K32">
        <f>('Collected Data'!L32-'Collected Data'!L33)/'Collected Data'!L32</f>
        <v>-5.775507065598133E-2</v>
      </c>
      <c r="L32">
        <f>('Collected Data'!M32-'Collected Data'!M33)/'Collected Data'!M32</f>
        <v>-2.981500121481382E-2</v>
      </c>
      <c r="M32">
        <f>('Collected Data'!N32-'Collected Data'!N33)/'Collected Data'!N32</f>
        <v>-5.7061340941512127E-2</v>
      </c>
      <c r="N32">
        <f>('Collected Data'!O32-'Collected Data'!O33)/'Collected Data'!O32</f>
        <v>8.3947226037374548E-2</v>
      </c>
      <c r="O32">
        <f>('Collected Data'!P32-'Collected Data'!P33)/'Collected Data'!P32</f>
        <v>0.23905402574427978</v>
      </c>
      <c r="P32">
        <f>('Collected Data'!Q32-'Collected Data'!Q33)/'Collected Data'!Q32</f>
        <v>0.13474724924254505</v>
      </c>
      <c r="Q32">
        <f>('Collected Data'!R32-'Collected Data'!R33)/'Collected Data'!R32</f>
        <v>3.3496491124609409E-2</v>
      </c>
      <c r="R32">
        <f>('Collected Data'!S32-'Collected Data'!S33)/'Collected Data'!S32</f>
        <v>-0.10499132628922872</v>
      </c>
      <c r="S32">
        <f>('Collected Data'!T32-'Collected Data'!T33)/'Collected Data'!T32</f>
        <v>9.431047626690213E-2</v>
      </c>
      <c r="T32">
        <f>('Collected Data'!U32-'Collected Data'!U33)/'Collected Data'!U32</f>
        <v>-0.14817903808729493</v>
      </c>
      <c r="U32">
        <f>('Collected Data'!V32-'Collected Data'!V33)/'Collected Data'!V32</f>
        <v>6.4098515945689924E-2</v>
      </c>
      <c r="V32">
        <f>('Collected Data'!W32-'Collected Data'!W33)/'Collected Data'!W32</f>
        <v>1.8982925898134592E-2</v>
      </c>
      <c r="W32">
        <f>('Collected Data'!X32-'Collected Data'!X33)/'Collected Data'!X32</f>
        <v>7.8933780818381427E-2</v>
      </c>
      <c r="X32">
        <f>('Collected Data'!Y32-'Collected Data'!Y33)/'Collected Data'!Y32</f>
        <v>-2.7529495888451872E-2</v>
      </c>
      <c r="Y32">
        <f>('Collected Data'!Z32-'Collected Data'!Z33)/'Collected Data'!Z32</f>
        <v>-1.9411193788417759E-3</v>
      </c>
      <c r="Z32">
        <f>('Collected Data'!AA32-'Collected Data'!AA33)/'Collected Data'!AA32</f>
        <v>-6.4806480648064879E-2</v>
      </c>
      <c r="AA32">
        <f>('Collected Data'!AB32-'Collected Data'!AB33)/'Collected Data'!AB32</f>
        <v>-6.3807722808515918E-2</v>
      </c>
      <c r="AB32">
        <f>('Collected Data'!AC32-'Collected Data'!AC33)/'Collected Data'!AC32</f>
        <v>-0.1833935018050542</v>
      </c>
      <c r="AC32">
        <f>('Collected Data'!AD32-'Collected Data'!AD33)/'Collected Data'!AD32</f>
        <v>-0.15818965517241373</v>
      </c>
      <c r="AD32">
        <f>('Collected Data'!AE32-'Collected Data'!AE33)/'Collected Data'!AE32</f>
        <v>-4.0965618141916606E-2</v>
      </c>
      <c r="AE32">
        <f>('Collected Data'!AF32-'Collected Data'!AF33)/'Collected Data'!AF32</f>
        <v>4.3948852194925586E-2</v>
      </c>
      <c r="AF32">
        <f>('Collected Data'!AG32-'Collected Data'!AG33)/'Collected Data'!AG32</f>
        <v>-0.16978688331567179</v>
      </c>
      <c r="AG32">
        <f>('Collected Data'!AH32-'Collected Data'!AH33)/'Collected Data'!AH32</f>
        <v>-0.15507718453476843</v>
      </c>
      <c r="AH32">
        <f>('Collected Data'!AI32-'Collected Data'!AI33)/'Collected Data'!AI32</f>
        <v>-2.4557489460129062E-2</v>
      </c>
      <c r="AI32">
        <f>('Collected Data'!AJ32-'Collected Data'!AJ33)/'Collected Data'!AJ32</f>
        <v>0.17793669763676323</v>
      </c>
      <c r="AJ32">
        <f>('Collected Data'!AK32-'Collected Data'!AK33)/'Collected Data'!AK32</f>
        <v>5.0299618667150978E-2</v>
      </c>
      <c r="AK32">
        <f>('Collected Data'!AL32-'Collected Data'!AL33)/'Collected Data'!AL32</f>
        <v>9.318731523783931E-2</v>
      </c>
      <c r="AL32">
        <f>('Collected Data'!AM32-'Collected Data'!AM33)/'Collected Data'!AM32</f>
        <v>-3.4535508993139258E-2</v>
      </c>
      <c r="AM32">
        <f>('Collected Data'!AN32-'Collected Data'!AN33)/'Collected Data'!AN32</f>
        <v>-2.3739876707361253E-2</v>
      </c>
      <c r="AN32">
        <f>('Collected Data'!AO32-'Collected Data'!AO33)/'Collected Data'!AO32</f>
        <v>-0.11233262861169845</v>
      </c>
      <c r="AO32">
        <f>('Collected Data'!AP32-'Collected Data'!AP33)/'Collected Data'!AP32</f>
        <v>-6.0648240206800782E-3</v>
      </c>
      <c r="AP32">
        <f>('Collected Data'!AQ32-'Collected Data'!AQ33)/'Collected Data'!AQ32</f>
        <v>-0.10155395053622239</v>
      </c>
      <c r="AQ32">
        <f>('Collected Data'!AR32-'Collected Data'!AR33)/'Collected Data'!AR32</f>
        <v>-0.14347357065803665</v>
      </c>
      <c r="AR32">
        <f>('Collected Data'!AS32-'Collected Data'!AS33)/'Collected Data'!AS32</f>
        <v>-2.0087497689321526E-2</v>
      </c>
      <c r="AS32">
        <f>('Collected Data'!AT32-'Collected Data'!AT33)/'Collected Data'!AT32</f>
        <v>-3.956439204715758E-2</v>
      </c>
      <c r="AT32">
        <f>('Collected Data'!AU32-'Collected Data'!AU33)/'Collected Data'!AU32</f>
        <v>-7.4268567141785272E-2</v>
      </c>
      <c r="AU32">
        <f>('Collected Data'!AV32-'Collected Data'!AV33)/'Collected Data'!AV32</f>
        <v>2.8622862286228581E-2</v>
      </c>
      <c r="AV32">
        <f>('Collected Data'!AW32-'Collected Data'!AW33)/'Collected Data'!AW32</f>
        <v>1.6450074025333116E-3</v>
      </c>
      <c r="AW32">
        <f>('Collected Data'!AX32-'Collected Data'!AX33)/'Collected Data'!AX32</f>
        <v>0.14440611138491874</v>
      </c>
      <c r="AX32">
        <f>('Collected Data'!AY32-'Collected Data'!AY33)/'Collected Data'!AY32</f>
        <v>7.8998264319365213E-2</v>
      </c>
    </row>
    <row r="33" spans="1:50">
      <c r="A33">
        <f>('Collected Data'!B33-'Collected Data'!B34)/'Collected Data'!B33</f>
        <v>8.4386581773258557E-2</v>
      </c>
      <c r="B33">
        <f>('Collected Data'!C33-'Collected Data'!C34)/'Collected Data'!C33</f>
        <v>0.10962891502137362</v>
      </c>
      <c r="C33">
        <f>('Collected Data'!D33-'Collected Data'!D34)/'Collected Data'!D33</f>
        <v>0.3730996243963513</v>
      </c>
      <c r="D33">
        <f>('Collected Data'!E33-'Collected Data'!E34)/'Collected Data'!E33</f>
        <v>0.16891463027610287</v>
      </c>
      <c r="E33">
        <f>('Collected Data'!F33-'Collected Data'!F34)/'Collected Data'!F33</f>
        <v>-1.596023024594459E-2</v>
      </c>
      <c r="F33">
        <f>('Collected Data'!G33-'Collected Data'!G34)/'Collected Data'!G33</f>
        <v>-5.4676793421878471E-2</v>
      </c>
      <c r="G33">
        <f>('Collected Data'!H33-'Collected Data'!H34)/'Collected Data'!H33</f>
        <v>3.3335097095084393E-2</v>
      </c>
      <c r="H33">
        <f>('Collected Data'!I33-'Collected Data'!I34)/'Collected Data'!I33</f>
        <v>-8.1368154355876049E-2</v>
      </c>
      <c r="I33">
        <f>('Collected Data'!J33-'Collected Data'!J34)/'Collected Data'!J33</f>
        <v>6.5362618349593454E-3</v>
      </c>
      <c r="J33">
        <f>('Collected Data'!K33-'Collected Data'!K34)/'Collected Data'!K33</f>
        <v>9.7510373443983459E-2</v>
      </c>
      <c r="K33">
        <f>('Collected Data'!L33-'Collected Data'!L34)/'Collected Data'!L33</f>
        <v>-2.5200717251184258E-3</v>
      </c>
      <c r="L33">
        <f>('Collected Data'!M33-'Collected Data'!M34)/'Collected Data'!M33</f>
        <v>-1.2790697674418544E-2</v>
      </c>
      <c r="M33">
        <f>('Collected Data'!N33-'Collected Data'!N34)/'Collected Data'!N33</f>
        <v>0.11956815114709855</v>
      </c>
      <c r="N33">
        <f>('Collected Data'!O33-'Collected Data'!O34)/'Collected Data'!O33</f>
        <v>5.2021808268968649E-2</v>
      </c>
      <c r="O33">
        <f>('Collected Data'!P33-'Collected Data'!P34)/'Collected Data'!P33</f>
        <v>-2.4502156556850483E-2</v>
      </c>
      <c r="P33">
        <f>('Collected Data'!Q33-'Collected Data'!Q34)/'Collected Data'!Q33</f>
        <v>-3.5569480280132612E-2</v>
      </c>
      <c r="Q33">
        <f>('Collected Data'!R33-'Collected Data'!R34)/'Collected Data'!R33</f>
        <v>1.6901580328268849E-2</v>
      </c>
      <c r="R33">
        <f>('Collected Data'!S33-'Collected Data'!S34)/'Collected Data'!S33</f>
        <v>2.5404074642309139E-2</v>
      </c>
      <c r="S33">
        <f>('Collected Data'!T33-'Collected Data'!T34)/'Collected Data'!T33</f>
        <v>-1.069885923136564E-2</v>
      </c>
      <c r="T33">
        <f>('Collected Data'!U33-'Collected Data'!U34)/'Collected Data'!U33</f>
        <v>0.11307506053268752</v>
      </c>
      <c r="U33">
        <f>('Collected Data'!V33-'Collected Data'!V34)/'Collected Data'!V33</f>
        <v>8.0094466936572226E-2</v>
      </c>
      <c r="V33">
        <f>('Collected Data'!W33-'Collected Data'!W34)/'Collected Data'!W33</f>
        <v>-2.6180539713637693E-2</v>
      </c>
      <c r="W33">
        <f>('Collected Data'!X33-'Collected Data'!X34)/'Collected Data'!X33</f>
        <v>-9.2495270128232412E-3</v>
      </c>
      <c r="X33">
        <f>('Collected Data'!Y33-'Collected Data'!Y34)/'Collected Data'!Y33</f>
        <v>-9.0988169798190799E-2</v>
      </c>
      <c r="Y33">
        <f>('Collected Data'!Z33-'Collected Data'!Z34)/'Collected Data'!Z33</f>
        <v>-3.5903834277456199E-2</v>
      </c>
      <c r="Z33">
        <f>('Collected Data'!AA33-'Collected Data'!AA34)/'Collected Data'!AA33</f>
        <v>0.19592373438527286</v>
      </c>
      <c r="AA33">
        <f>('Collected Data'!AB33-'Collected Data'!AB34)/'Collected Data'!AB33</f>
        <v>6.7807787143758236E-2</v>
      </c>
      <c r="AB33">
        <f>('Collected Data'!AC33-'Collected Data'!AC34)/'Collected Data'!AC33</f>
        <v>4.4539353264185545E-2</v>
      </c>
      <c r="AC33">
        <f>('Collected Data'!AD33-'Collected Data'!AD34)/'Collected Data'!AD33</f>
        <v>3.7960550800148825E-2</v>
      </c>
      <c r="AD33">
        <f>('Collected Data'!AE33-'Collected Data'!AE34)/'Collected Data'!AE33</f>
        <v>0.11398453970484894</v>
      </c>
      <c r="AE33">
        <f>('Collected Data'!AF33-'Collected Data'!AF34)/'Collected Data'!AF33</f>
        <v>9.6677373492707025E-2</v>
      </c>
      <c r="AF33">
        <f>('Collected Data'!AG33-'Collected Data'!AG34)/'Collected Data'!AG33</f>
        <v>0.13105183694011077</v>
      </c>
      <c r="AG33">
        <f>('Collected Data'!AH33-'Collected Data'!AH34)/'Collected Data'!AH33</f>
        <v>-1.4713094654242274E-2</v>
      </c>
      <c r="AH33">
        <f>('Collected Data'!AI33-'Collected Data'!AI34)/'Collected Data'!AI33</f>
        <v>0.16211412834635583</v>
      </c>
      <c r="AI33">
        <f>('Collected Data'!AJ33-'Collected Data'!AJ34)/'Collected Data'!AJ33</f>
        <v>-6.0109738082397446E-2</v>
      </c>
      <c r="AJ33">
        <f>('Collected Data'!AK33-'Collected Data'!AK34)/'Collected Data'!AK33</f>
        <v>1.3446462715105214E-2</v>
      </c>
      <c r="AK33">
        <f>('Collected Data'!AL33-'Collected Data'!AL34)/'Collected Data'!AL33</f>
        <v>6.193969030154859E-2</v>
      </c>
      <c r="AL33">
        <f>('Collected Data'!AM33-'Collected Data'!AM34)/'Collected Data'!AM33</f>
        <v>7.4427566429179512E-2</v>
      </c>
      <c r="AM33">
        <f>('Collected Data'!AN33-'Collected Data'!AN34)/'Collected Data'!AN33</f>
        <v>-4.3710298250171295E-2</v>
      </c>
      <c r="AN33">
        <f>('Collected Data'!AO33-'Collected Data'!AO34)/'Collected Data'!AO33</f>
        <v>0.12113532691332998</v>
      </c>
      <c r="AO33">
        <f>('Collected Data'!AP33-'Collected Data'!AP34)/'Collected Data'!AP33</f>
        <v>5.4946140923016133E-2</v>
      </c>
      <c r="AP33">
        <f>('Collected Data'!AQ33-'Collected Data'!AQ34)/'Collected Data'!AQ33</f>
        <v>3.675740115239324E-3</v>
      </c>
      <c r="AQ33">
        <f>('Collected Data'!AR33-'Collected Data'!AR34)/'Collected Data'!AR33</f>
        <v>9.6933962264150991E-2</v>
      </c>
      <c r="AR33">
        <f>('Collected Data'!AS33-'Collected Data'!AS34)/'Collected Data'!AS33</f>
        <v>-0.10280881908788889</v>
      </c>
      <c r="AS33">
        <f>('Collected Data'!AT33-'Collected Data'!AT34)/'Collected Data'!AT33</f>
        <v>-2.2008649687650254E-2</v>
      </c>
      <c r="AT33">
        <f>('Collected Data'!AU33-'Collected Data'!AU34)/'Collected Data'!AU33</f>
        <v>0.26920391061452503</v>
      </c>
      <c r="AU33">
        <f>('Collected Data'!AV33-'Collected Data'!AV34)/'Collected Data'!AV33</f>
        <v>0.18365455893254265</v>
      </c>
      <c r="AV33">
        <f>('Collected Data'!AW33-'Collected Data'!AW34)/'Collected Data'!AW33</f>
        <v>7.4147305981204776E-4</v>
      </c>
      <c r="AW33">
        <f>('Collected Data'!AX33-'Collected Data'!AX34)/'Collected Data'!AX33</f>
        <v>-1.5552995391705168E-2</v>
      </c>
      <c r="AX33">
        <f>('Collected Data'!AY33-'Collected Data'!AY34)/'Collected Data'!AY33</f>
        <v>-4.0275683825113047E-2</v>
      </c>
    </row>
    <row r="34" spans="1:50">
      <c r="A34">
        <f>('Collected Data'!B34-'Collected Data'!B35)/'Collected Data'!B34</f>
        <v>6.777374156720288E-2</v>
      </c>
      <c r="B34">
        <f>('Collected Data'!C34-'Collected Data'!C35)/'Collected Data'!C34</f>
        <v>4.8402764804782436E-2</v>
      </c>
      <c r="C34">
        <f>('Collected Data'!D34-'Collected Data'!D35)/'Collected Data'!D34</f>
        <v>0.10841654778887304</v>
      </c>
      <c r="D34">
        <f>('Collected Data'!E34-'Collected Data'!E35)/'Collected Data'!E34</f>
        <v>9.3460620525059643E-2</v>
      </c>
      <c r="E34">
        <f>('Collected Data'!F34-'Collected Data'!F35)/'Collected Data'!F34</f>
        <v>-2.5753283543651813E-3</v>
      </c>
      <c r="F34">
        <f>('Collected Data'!G34-'Collected Data'!G35)/'Collected Data'!G34</f>
        <v>5.4343866125859175E-2</v>
      </c>
      <c r="G34">
        <f>('Collected Data'!H34-'Collected Data'!H35)/'Collected Data'!H34</f>
        <v>-3.3061470250150451E-2</v>
      </c>
      <c r="H34">
        <f>('Collected Data'!I34-'Collected Data'!I35)/'Collected Data'!I34</f>
        <v>-9.0114445345588889E-3</v>
      </c>
      <c r="I34">
        <f>('Collected Data'!J34-'Collected Data'!J35)/'Collected Data'!J34</f>
        <v>0.17560834018673505</v>
      </c>
      <c r="J34">
        <f>('Collected Data'!K34-'Collected Data'!K35)/'Collected Data'!K34</f>
        <v>-0.10114942528735629</v>
      </c>
      <c r="K34">
        <f>('Collected Data'!L34-'Collected Data'!L35)/'Collected Data'!L34</f>
        <v>5.8122109605375609E-2</v>
      </c>
      <c r="L34">
        <f>('Collected Data'!M34-'Collected Data'!M35)/'Collected Data'!M34</f>
        <v>5.95351004176441E-2</v>
      </c>
      <c r="M34">
        <f>('Collected Data'!N34-'Collected Data'!N35)/'Collected Data'!N34</f>
        <v>0.1036174126302882</v>
      </c>
      <c r="N34">
        <f>('Collected Data'!O34-'Collected Data'!O35)/'Collected Data'!O34</f>
        <v>8.9527917565300721E-2</v>
      </c>
      <c r="O34">
        <f>('Collected Data'!P34-'Collected Data'!P35)/'Collected Data'!P34</f>
        <v>0.19392690791830886</v>
      </c>
      <c r="P34">
        <f>('Collected Data'!Q34-'Collected Data'!Q35)/'Collected Data'!Q34</f>
        <v>0.21818828973126886</v>
      </c>
      <c r="Q34">
        <f>('Collected Data'!R34-'Collected Data'!R35)/'Collected Data'!R34</f>
        <v>0.18987917907977495</v>
      </c>
      <c r="R34">
        <f>('Collected Data'!S34-'Collected Data'!S35)/'Collected Data'!S34</f>
        <v>3.8806516565989052E-3</v>
      </c>
      <c r="S34">
        <f>('Collected Data'!T34-'Collected Data'!T35)/'Collected Data'!T34</f>
        <v>8.733672306478478E-2</v>
      </c>
      <c r="T34">
        <f>('Collected Data'!U34-'Collected Data'!U35)/'Collected Data'!U34</f>
        <v>0.10810810810810813</v>
      </c>
      <c r="U34">
        <f>('Collected Data'!V34-'Collected Data'!V35)/'Collected Data'!V34</f>
        <v>0.20281669478471356</v>
      </c>
      <c r="V34">
        <f>('Collected Data'!W34-'Collected Data'!W35)/'Collected Data'!W34</f>
        <v>5.7485092582906093E-2</v>
      </c>
      <c r="W34">
        <f>('Collected Data'!X34-'Collected Data'!X35)/'Collected Data'!X34</f>
        <v>0.1109491078247587</v>
      </c>
      <c r="X34">
        <f>('Collected Data'!Y34-'Collected Data'!Y35)/'Collected Data'!Y34</f>
        <v>0.1245415404241748</v>
      </c>
      <c r="Y34">
        <f>('Collected Data'!Z34-'Collected Data'!Z35)/'Collected Data'!Z34</f>
        <v>-3.9477188267906207E-2</v>
      </c>
      <c r="Z34">
        <f>('Collected Data'!AA34-'Collected Data'!AA35)/'Collected Data'!AA34</f>
        <v>9.4848732624693427E-2</v>
      </c>
      <c r="AA34">
        <f>('Collected Data'!AB34-'Collected Data'!AB35)/'Collected Data'!AB34</f>
        <v>0.12927136837572667</v>
      </c>
      <c r="AB34">
        <f>('Collected Data'!AC34-'Collected Data'!AC35)/'Collected Data'!AC34</f>
        <v>-3.8952745849297539E-2</v>
      </c>
      <c r="AC34">
        <f>('Collected Data'!AD34-'Collected Data'!AD35)/'Collected Data'!AD34</f>
        <v>-2.7852998065763978E-2</v>
      </c>
      <c r="AD34">
        <f>('Collected Data'!AE34-'Collected Data'!AE35)/'Collected Data'!AE34</f>
        <v>-9.1053299492385747E-2</v>
      </c>
      <c r="AE34">
        <f>('Collected Data'!AF34-'Collected Data'!AF35)/'Collected Data'!AF34</f>
        <v>1.6350918099679368E-2</v>
      </c>
      <c r="AF34">
        <f>('Collected Data'!AG34-'Collected Data'!AG35)/'Collected Data'!AG34</f>
        <v>5.7917294104019461E-2</v>
      </c>
      <c r="AG34">
        <f>('Collected Data'!AH34-'Collected Data'!AH35)/'Collected Data'!AH34</f>
        <v>9.618173030449495E-2</v>
      </c>
      <c r="AH34">
        <f>('Collected Data'!AI34-'Collected Data'!AI35)/'Collected Data'!AI34</f>
        <v>0.12904397011331717</v>
      </c>
      <c r="AI34">
        <f>('Collected Data'!AJ34-'Collected Data'!AJ35)/'Collected Data'!AJ34</f>
        <v>0.12742615100474455</v>
      </c>
      <c r="AJ34">
        <f>('Collected Data'!AK34-'Collected Data'!AK35)/'Collected Data'!AK34</f>
        <v>0.11165431931274733</v>
      </c>
      <c r="AK34">
        <f>('Collected Data'!AL34-'Collected Data'!AL35)/'Collected Data'!AL34</f>
        <v>2.1088381644419729E-2</v>
      </c>
      <c r="AL34">
        <f>('Collected Data'!AM34-'Collected Data'!AM35)/'Collected Data'!AM34</f>
        <v>-3.2000387296669208E-2</v>
      </c>
      <c r="AM34">
        <f>('Collected Data'!AN34-'Collected Data'!AN35)/'Collected Data'!AN34</f>
        <v>1.3530023982985697E-2</v>
      </c>
      <c r="AN34">
        <f>('Collected Data'!AO34-'Collected Data'!AO35)/'Collected Data'!AO34</f>
        <v>-1.3408304498269831E-2</v>
      </c>
      <c r="AO34">
        <f>('Collected Data'!AP34-'Collected Data'!AP35)/'Collected Data'!AP34</f>
        <v>0.11073930774861443</v>
      </c>
      <c r="AP34">
        <f>('Collected Data'!AQ34-'Collected Data'!AQ35)/'Collected Data'!AQ34</f>
        <v>1.9343902682221675E-2</v>
      </c>
      <c r="AQ34">
        <f>('Collected Data'!AR34-'Collected Data'!AR35)/'Collected Data'!AR34</f>
        <v>6.7902846696265354E-2</v>
      </c>
      <c r="AR34">
        <f>('Collected Data'!AS34-'Collected Data'!AS35)/'Collected Data'!AS34</f>
        <v>0.11655803253546582</v>
      </c>
      <c r="AS34">
        <f>('Collected Data'!AT34-'Collected Data'!AT35)/'Collected Data'!AT34</f>
        <v>0.11049463983449323</v>
      </c>
      <c r="AT34">
        <f>('Collected Data'!AU34-'Collected Data'!AU35)/'Collected Data'!AU34</f>
        <v>6.11562350692786E-2</v>
      </c>
      <c r="AU34">
        <f>('Collected Data'!AV34-'Collected Data'!AV35)/'Collected Data'!AV34</f>
        <v>0.1402951191827469</v>
      </c>
      <c r="AV34">
        <f>('Collected Data'!AW34-'Collected Data'!AW35)/'Collected Data'!AW34</f>
        <v>0.15788605820760171</v>
      </c>
      <c r="AW34">
        <f>('Collected Data'!AX34-'Collected Data'!AX35)/'Collected Data'!AX34</f>
        <v>0.21036585365853661</v>
      </c>
      <c r="AX34">
        <f>('Collected Data'!AY34-'Collected Data'!AY35)/'Collected Data'!AY34</f>
        <v>0.23814699792960659</v>
      </c>
    </row>
    <row r="35" spans="1:50">
      <c r="A35">
        <f>('Collected Data'!B35-'Collected Data'!B36)/'Collected Data'!B35</f>
        <v>3.8966822533956801E-2</v>
      </c>
      <c r="B35">
        <f>('Collected Data'!C35-'Collected Data'!C36)/'Collected Data'!C35</f>
        <v>7.3067786960874737E-2</v>
      </c>
      <c r="C35">
        <f>('Collected Data'!D35-'Collected Data'!D36)/'Collected Data'!D35</f>
        <v>5.0560000000000035E-2</v>
      </c>
      <c r="D35">
        <f>('Collected Data'!E35-'Collected Data'!E36)/'Collected Data'!E35</f>
        <v>0.17091406908171869</v>
      </c>
      <c r="E35">
        <f>('Collected Data'!F35-'Collected Data'!F36)/'Collected Data'!F35</f>
        <v>-1.3871050603647513E-2</v>
      </c>
      <c r="F35">
        <f>('Collected Data'!G35-'Collected Data'!G36)/'Collected Data'!G35</f>
        <v>-2.9022357488666453E-3</v>
      </c>
      <c r="G35">
        <f>('Collected Data'!H35-'Collected Data'!H36)/'Collected Data'!H35</f>
        <v>1.2080750278175147E-2</v>
      </c>
      <c r="H35">
        <f>('Collected Data'!I35-'Collected Data'!I36)/'Collected Data'!I35</f>
        <v>1.2949897293918013E-2</v>
      </c>
      <c r="I35">
        <f>('Collected Data'!J35-'Collected Data'!J36)/'Collected Data'!J35</f>
        <v>0.14066075934510874</v>
      </c>
      <c r="J35">
        <f>('Collected Data'!K35-'Collected Data'!K36)/'Collected Data'!K35</f>
        <v>-2.1398747390396631E-2</v>
      </c>
      <c r="K35">
        <f>('Collected Data'!L35-'Collected Data'!L36)/'Collected Data'!L35</f>
        <v>0.24640730856087042</v>
      </c>
      <c r="L35">
        <f>('Collected Data'!M35-'Collected Data'!M36)/'Collected Data'!M35</f>
        <v>4.0887457759063064E-2</v>
      </c>
      <c r="M35">
        <f>('Collected Data'!N35-'Collected Data'!N36)/'Collected Data'!N35</f>
        <v>5.0273597811217478E-2</v>
      </c>
      <c r="N35">
        <f>('Collected Data'!O35-'Collected Data'!O36)/'Collected Data'!O35</f>
        <v>6.3009948939306226E-2</v>
      </c>
      <c r="O35">
        <f>('Collected Data'!P35-'Collected Data'!P36)/'Collected Data'!P35</f>
        <v>-5.2598436863356204E-3</v>
      </c>
      <c r="P35">
        <f>('Collected Data'!Q35-'Collected Data'!Q36)/'Collected Data'!Q35</f>
        <v>3.1185977691782354E-2</v>
      </c>
      <c r="Q35">
        <f>('Collected Data'!R35-'Collected Data'!R36)/'Collected Data'!R35</f>
        <v>8.1234996680116536E-2</v>
      </c>
      <c r="R35">
        <f>('Collected Data'!S35-'Collected Data'!S36)/'Collected Data'!S35</f>
        <v>0.1002976956154214</v>
      </c>
      <c r="S35">
        <f>('Collected Data'!T35-'Collected Data'!T36)/'Collected Data'!T35</f>
        <v>5.2733952885238904E-2</v>
      </c>
      <c r="T35">
        <f>('Collected Data'!U35-'Collected Data'!U36)/'Collected Data'!U35</f>
        <v>9.6418732782369204E-2</v>
      </c>
      <c r="U35">
        <f>('Collected Data'!V35-'Collected Data'!V36)/'Collected Data'!V35</f>
        <v>2.3831431726168445E-2</v>
      </c>
      <c r="V35">
        <f>('Collected Data'!W35-'Collected Data'!W36)/'Collected Data'!W35</f>
        <v>6.2420223097841239E-2</v>
      </c>
      <c r="W35">
        <f>('Collected Data'!X35-'Collected Data'!X36)/'Collected Data'!X35</f>
        <v>-1.2338930105427531E-2</v>
      </c>
      <c r="X35">
        <f>('Collected Data'!Y35-'Collected Data'!Y36)/'Collected Data'!Y35</f>
        <v>4.6994535519125601E-2</v>
      </c>
      <c r="Y35">
        <f>('Collected Data'!Z35-'Collected Data'!Z36)/'Collected Data'!Z35</f>
        <v>-2.1331105217343119E-2</v>
      </c>
      <c r="Z35">
        <f>('Collected Data'!AA35-'Collected Data'!AA36)/'Collected Data'!AA35</f>
        <v>5.3039101819589658E-2</v>
      </c>
      <c r="AA35">
        <f>('Collected Data'!AB35-'Collected Data'!AB36)/'Collected Data'!AB35</f>
        <v>0.30990815966089719</v>
      </c>
      <c r="AB35">
        <f>('Collected Data'!AC35-'Collected Data'!AC36)/'Collected Data'!AC35</f>
        <v>-2.2741241548863044E-2</v>
      </c>
      <c r="AC35">
        <f>('Collected Data'!AD35-'Collected Data'!AD36)/'Collected Data'!AD35</f>
        <v>-6.3605570191945932E-2</v>
      </c>
      <c r="AD35">
        <f>('Collected Data'!AE35-'Collected Data'!AE36)/'Collected Data'!AE35</f>
        <v>5.8447223029950472E-2</v>
      </c>
      <c r="AE35">
        <f>('Collected Data'!AF35-'Collected Data'!AF36)/'Collected Data'!AF35</f>
        <v>2.5778541586418185E-3</v>
      </c>
      <c r="AF35">
        <f>('Collected Data'!AG35-'Collected Data'!AG36)/'Collected Data'!AG35</f>
        <v>5.3362842739456511E-2</v>
      </c>
      <c r="AG35">
        <f>('Collected Data'!AH35-'Collected Data'!AH36)/'Collected Data'!AH35</f>
        <v>8.3422459893048098E-2</v>
      </c>
      <c r="AH35">
        <f>('Collected Data'!AI35-'Collected Data'!AI36)/'Collected Data'!AI35</f>
        <v>-4.8795471499407529E-2</v>
      </c>
      <c r="AI35">
        <f>('Collected Data'!AJ35-'Collected Data'!AJ36)/'Collected Data'!AJ35</f>
        <v>-3.2015614900062155E-2</v>
      </c>
      <c r="AJ35">
        <f>('Collected Data'!AK35-'Collected Data'!AK36)/'Collected Data'!AK35</f>
        <v>9.7407591236098531E-2</v>
      </c>
      <c r="AK35">
        <f>('Collected Data'!AL35-'Collected Data'!AL36)/'Collected Data'!AL35</f>
        <v>4.9217363240277548E-2</v>
      </c>
      <c r="AL35">
        <f>('Collected Data'!AM35-'Collected Data'!AM36)/'Collected Data'!AM35</f>
        <v>0.10714453253272031</v>
      </c>
      <c r="AM35">
        <f>('Collected Data'!AN35-'Collected Data'!AN36)/'Collected Data'!AN35</f>
        <v>5.6261467889908295E-2</v>
      </c>
      <c r="AN35">
        <f>('Collected Data'!AO35-'Collected Data'!AO36)/'Collected Data'!AO35</f>
        <v>5.5484421681604779E-2</v>
      </c>
      <c r="AO35">
        <f>('Collected Data'!AP35-'Collected Data'!AP36)/'Collected Data'!AP35</f>
        <v>4.5507996237064835E-2</v>
      </c>
      <c r="AP35">
        <f>('Collected Data'!AQ35-'Collected Data'!AQ36)/'Collected Data'!AQ35</f>
        <v>9.8932384341636911E-2</v>
      </c>
      <c r="AQ35">
        <f>('Collected Data'!AR35-'Collected Data'!AR36)/'Collected Data'!AR35</f>
        <v>9.6105351639114475E-2</v>
      </c>
      <c r="AR35">
        <f>('Collected Data'!AS35-'Collected Data'!AS36)/'Collected Data'!AS35</f>
        <v>4.6872093744187569E-2</v>
      </c>
      <c r="AS35">
        <f>('Collected Data'!AT35-'Collected Data'!AT36)/'Collected Data'!AT35</f>
        <v>-2.7487049370969689E-3</v>
      </c>
      <c r="AT35">
        <f>('Collected Data'!AU35-'Collected Data'!AU36)/'Collected Data'!AU35</f>
        <v>0.11450381679389313</v>
      </c>
      <c r="AU35">
        <f>('Collected Data'!AV35-'Collected Data'!AV36)/'Collected Data'!AV35</f>
        <v>2.7198310007921868E-2</v>
      </c>
      <c r="AV35">
        <f>('Collected Data'!AW35-'Collected Data'!AW36)/'Collected Data'!AW35</f>
        <v>0.14558449187389852</v>
      </c>
      <c r="AW35">
        <f>('Collected Data'!AX35-'Collected Data'!AX36)/'Collected Data'!AX35</f>
        <v>1.1852383945407241E-2</v>
      </c>
      <c r="AX35">
        <f>('Collected Data'!AY35-'Collected Data'!AY36)/'Collected Data'!AY35</f>
        <v>6.1077518853183022E-2</v>
      </c>
    </row>
    <row r="36" spans="1:50">
      <c r="A36">
        <f>('Collected Data'!B36-'Collected Data'!B37)/'Collected Data'!B36</f>
        <v>4.4913381335994866E-2</v>
      </c>
      <c r="B36">
        <f>('Collected Data'!C36-'Collected Data'!C37)/'Collected Data'!C36</f>
        <v>8.2237329775292842E-2</v>
      </c>
      <c r="C36">
        <f>('Collected Data'!D36-'Collected Data'!D37)/'Collected Data'!D36</f>
        <v>4.6848668688911285E-2</v>
      </c>
      <c r="D36">
        <f>('Collected Data'!E36-'Collected Data'!E37)/'Collected Data'!E36</f>
        <v>-0.18925441381938271</v>
      </c>
      <c r="E36">
        <f>('Collected Data'!F36-'Collected Data'!F37)/'Collected Data'!F36</f>
        <v>7.752723587534828E-2</v>
      </c>
      <c r="F36">
        <f>('Collected Data'!G36-'Collected Data'!G37)/'Collected Data'!G36</f>
        <v>9.4894810300011456E-2</v>
      </c>
      <c r="G36">
        <f>('Collected Data'!H36-'Collected Data'!H37)/'Collected Data'!H36</f>
        <v>3.7221775274872672E-2</v>
      </c>
      <c r="H36">
        <f>('Collected Data'!I36-'Collected Data'!I37)/'Collected Data'!I36</f>
        <v>6.9308722403185058E-2</v>
      </c>
      <c r="I36">
        <f>('Collected Data'!J36-'Collected Data'!J37)/'Collected Data'!J36</f>
        <v>8.3105708822726523E-3</v>
      </c>
      <c r="J36">
        <f>('Collected Data'!K36-'Collected Data'!K37)/'Collected Data'!K36</f>
        <v>2.8615227388860475E-2</v>
      </c>
      <c r="K36">
        <f>('Collected Data'!L36-'Collected Data'!L37)/'Collected Data'!L36</f>
        <v>-0.15877772480646551</v>
      </c>
      <c r="L36">
        <f>('Collected Data'!M36-'Collected Data'!M37)/'Collected Data'!M36</f>
        <v>3.2171186128020592E-2</v>
      </c>
      <c r="M36">
        <f>('Collected Data'!N36-'Collected Data'!N37)/'Collected Data'!N36</f>
        <v>6.2297443284119597E-2</v>
      </c>
      <c r="N36">
        <f>('Collected Data'!O36-'Collected Data'!O37)/'Collected Data'!O36</f>
        <v>-8.9943820224719057E-2</v>
      </c>
      <c r="O36">
        <f>('Collected Data'!P36-'Collected Data'!P37)/'Collected Data'!P36</f>
        <v>-2.7561811415306284E-2</v>
      </c>
      <c r="P36">
        <f>('Collected Data'!Q36-'Collected Data'!Q37)/'Collected Data'!Q36</f>
        <v>0.10267857142857154</v>
      </c>
      <c r="Q36">
        <f>('Collected Data'!R36-'Collected Data'!R37)/'Collected Data'!R36</f>
        <v>0.11446201740000549</v>
      </c>
      <c r="R36">
        <f>('Collected Data'!S36-'Collected Data'!S37)/'Collected Data'!S36</f>
        <v>-0.10882352941176475</v>
      </c>
      <c r="S36">
        <f>('Collected Data'!T36-'Collected Data'!T37)/'Collected Data'!T36</f>
        <v>-2.1345095951529971E-2</v>
      </c>
      <c r="T36">
        <f>('Collected Data'!U36-'Collected Data'!U37)/'Collected Data'!U36</f>
        <v>-1.0501355013550092E-2</v>
      </c>
      <c r="U36">
        <f>('Collected Data'!V36-'Collected Data'!V37)/'Collected Data'!V36</f>
        <v>-2.978603072862655E-2</v>
      </c>
      <c r="V36">
        <f>('Collected Data'!W36-'Collected Data'!W37)/'Collected Data'!W36</f>
        <v>6.306879559613475E-2</v>
      </c>
      <c r="W36">
        <f>('Collected Data'!X36-'Collected Data'!X37)/'Collected Data'!X36</f>
        <v>9.0334027617063883E-2</v>
      </c>
      <c r="X36">
        <f>('Collected Data'!Y36-'Collected Data'!Y37)/'Collected Data'!Y36</f>
        <v>4.2335626911315045E-2</v>
      </c>
      <c r="Y36">
        <f>('Collected Data'!Z36-'Collected Data'!Z37)/'Collected Data'!Z36</f>
        <v>-2.1883266441667552E-2</v>
      </c>
      <c r="Z36">
        <f>('Collected Data'!AA36-'Collected Data'!AA37)/'Collected Data'!AA36</f>
        <v>4.1700735895339208E-2</v>
      </c>
      <c r="AA36">
        <f>('Collected Data'!AB36-'Collected Data'!AB37)/'Collected Data'!AB36</f>
        <v>-0.18654825582883311</v>
      </c>
      <c r="AB36">
        <f>('Collected Data'!AC36-'Collected Data'!AC37)/'Collected Data'!AC36</f>
        <v>3.9663461538461502E-2</v>
      </c>
      <c r="AC36">
        <f>('Collected Data'!AD36-'Collected Data'!AD37)/'Collected Data'!AD36</f>
        <v>-5.0955414012738766E-2</v>
      </c>
      <c r="AD36">
        <f>('Collected Data'!AE36-'Collected Data'!AE37)/'Collected Data'!AE36</f>
        <v>0.10407659048795549</v>
      </c>
      <c r="AE36">
        <f>('Collected Data'!AF36-'Collected Data'!AF37)/'Collected Data'!AF36</f>
        <v>-4.4917117224169772E-2</v>
      </c>
      <c r="AF36">
        <f>('Collected Data'!AG36-'Collected Data'!AG37)/'Collected Data'!AG36</f>
        <v>-0.15573451097545132</v>
      </c>
      <c r="AG36">
        <f>('Collected Data'!AH36-'Collected Data'!AH37)/'Collected Data'!AH36</f>
        <v>-7.9346557759626568E-2</v>
      </c>
      <c r="AH36">
        <f>('Collected Data'!AI36-'Collected Data'!AI37)/'Collected Data'!AI36</f>
        <v>2.3932053052173476E-2</v>
      </c>
      <c r="AI36">
        <f>('Collected Data'!AJ36-'Collected Data'!AJ37)/'Collected Data'!AJ36</f>
        <v>3.3147067853853192E-2</v>
      </c>
      <c r="AJ36">
        <f>('Collected Data'!AK36-'Collected Data'!AK37)/'Collected Data'!AK36</f>
        <v>0.11121316864470279</v>
      </c>
      <c r="AK36">
        <f>('Collected Data'!AL36-'Collected Data'!AL37)/'Collected Data'!AL36</f>
        <v>0.14307535641547872</v>
      </c>
      <c r="AL36">
        <f>('Collected Data'!AM36-'Collected Data'!AM37)/'Collected Data'!AM36</f>
        <v>-5.2697945673304242E-2</v>
      </c>
      <c r="AM36">
        <f>('Collected Data'!AN36-'Collected Data'!AN37)/'Collected Data'!AN36</f>
        <v>-6.6906457335893302E-2</v>
      </c>
      <c r="AN36">
        <f>('Collected Data'!AO36-'Collected Data'!AO37)/'Collected Data'!AO36</f>
        <v>-0.1452025907516192</v>
      </c>
      <c r="AO36">
        <f>('Collected Data'!AP36-'Collected Data'!AP37)/'Collected Data'!AP36</f>
        <v>-3.4988296168535146E-2</v>
      </c>
      <c r="AP36">
        <f>('Collected Data'!AQ36-'Collected Data'!AQ37)/'Collected Data'!AQ36</f>
        <v>-2.8548860302414818E-2</v>
      </c>
      <c r="AQ36">
        <f>('Collected Data'!AR36-'Collected Data'!AR37)/'Collected Data'!AR36</f>
        <v>-0.1810291382517048</v>
      </c>
      <c r="AR36">
        <f>('Collected Data'!AS36-'Collected Data'!AS37)/'Collected Data'!AS36</f>
        <v>5.4381057698562357E-2</v>
      </c>
      <c r="AS36">
        <f>('Collected Data'!AT36-'Collected Data'!AT37)/'Collected Data'!AT36</f>
        <v>2.0664206642066446E-2</v>
      </c>
      <c r="AT36">
        <f>('Collected Data'!AU36-'Collected Data'!AU37)/'Collected Data'!AU36</f>
        <v>-7.183908045977011E-2</v>
      </c>
      <c r="AU36">
        <f>('Collected Data'!AV36-'Collected Data'!AV37)/'Collected Data'!AV36</f>
        <v>1.9272529858848985E-2</v>
      </c>
      <c r="AV36">
        <f>('Collected Data'!AW36-'Collected Data'!AW37)/'Collected Data'!AW36</f>
        <v>0.15973415835911547</v>
      </c>
      <c r="AW36">
        <f>('Collected Data'!AX36-'Collected Data'!AX37)/'Collected Data'!AX36</f>
        <v>1.2176283507496674E-2</v>
      </c>
      <c r="AX36">
        <f>('Collected Data'!AY36-'Collected Data'!AY37)/'Collected Data'!AY36</f>
        <v>-3.5455861070911719E-2</v>
      </c>
    </row>
    <row r="37" spans="1:50">
      <c r="A37">
        <f>('Collected Data'!B37-'Collected Data'!B38)/'Collected Data'!B37</f>
        <v>0.19976487273270135</v>
      </c>
      <c r="B37">
        <f>('Collected Data'!C37-'Collected Data'!C38)/'Collected Data'!C37</f>
        <v>0.26318825864217466</v>
      </c>
      <c r="C37">
        <f>('Collected Data'!D37-'Collected Data'!D38)/'Collected Data'!D37</f>
        <v>2.6874115983026952E-2</v>
      </c>
      <c r="D37">
        <f>('Collected Data'!E37-'Collected Data'!E38)/'Collected Data'!E37</f>
        <v>0.2495994873438</v>
      </c>
      <c r="E37">
        <f>('Collected Data'!F37-'Collected Data'!F38)/'Collected Data'!F37</f>
        <v>5.6852513045866644E-2</v>
      </c>
      <c r="F37">
        <f>('Collected Data'!G37-'Collected Data'!G38)/'Collected Data'!G37</f>
        <v>8.1897405426817269E-2</v>
      </c>
      <c r="G37">
        <f>('Collected Data'!H37-'Collected Data'!H38)/'Collected Data'!H37</f>
        <v>9.9214528438527058E-2</v>
      </c>
      <c r="H37">
        <f>('Collected Data'!I37-'Collected Data'!I38)/'Collected Data'!I37</f>
        <v>0.14271825782617145</v>
      </c>
      <c r="I37">
        <f>('Collected Data'!J37-'Collected Data'!J38)/'Collected Data'!J37</f>
        <v>0.24027874372516753</v>
      </c>
      <c r="J37">
        <f>('Collected Data'!K37-'Collected Data'!K38)/'Collected Data'!K37</f>
        <v>0.11415044713308779</v>
      </c>
      <c r="K37">
        <f>('Collected Data'!L37-'Collected Data'!L38)/'Collected Data'!L37</f>
        <v>0.10052308837646691</v>
      </c>
      <c r="L37">
        <f>('Collected Data'!M37-'Collected Data'!M38)/'Collected Data'!M37</f>
        <v>0.22908169099988573</v>
      </c>
      <c r="M37">
        <f>('Collected Data'!N37-'Collected Data'!N38)/'Collected Data'!N37</f>
        <v>0.26497695852534553</v>
      </c>
      <c r="N37">
        <f>('Collected Data'!O37-'Collected Data'!O38)/'Collected Data'!O37</f>
        <v>3.7472295242513179E-2</v>
      </c>
      <c r="O37">
        <f>('Collected Data'!P37-'Collected Data'!P38)/'Collected Data'!P37</f>
        <v>0.18309606626743641</v>
      </c>
      <c r="P37">
        <f>('Collected Data'!Q37-'Collected Data'!Q38)/'Collected Data'!Q37</f>
        <v>-3.0112594920136165E-2</v>
      </c>
      <c r="Q37">
        <f>('Collected Data'!R37-'Collected Data'!R38)/'Collected Data'!R37</f>
        <v>0.10301641608336742</v>
      </c>
      <c r="R37">
        <f>('Collected Data'!S37-'Collected Data'!S38)/'Collected Data'!S37</f>
        <v>4.5055997642204602E-2</v>
      </c>
      <c r="S37">
        <f>('Collected Data'!T37-'Collected Data'!T38)/'Collected Data'!T37</f>
        <v>9.3499466355580999E-2</v>
      </c>
      <c r="T37">
        <f>('Collected Data'!U37-'Collected Data'!U38)/'Collected Data'!U37</f>
        <v>9.6211867247737101E-2</v>
      </c>
      <c r="U37">
        <f>('Collected Data'!V37-'Collected Data'!V38)/'Collected Data'!V37</f>
        <v>-3.5240274599542334E-2</v>
      </c>
      <c r="V37">
        <f>('Collected Data'!W37-'Collected Data'!W38)/'Collected Data'!W37</f>
        <v>0.15061201926873574</v>
      </c>
      <c r="W37">
        <f>('Collected Data'!X37-'Collected Data'!X38)/'Collected Data'!X37</f>
        <v>0.28281886024423336</v>
      </c>
      <c r="X37">
        <f>('Collected Data'!Y37-'Collected Data'!Y38)/'Collected Data'!Y37</f>
        <v>0.11914978545055381</v>
      </c>
      <c r="Y37">
        <f>('Collected Data'!Z37-'Collected Data'!Z38)/'Collected Data'!Z37</f>
        <v>9.0604279581470257E-2</v>
      </c>
      <c r="Z37">
        <f>('Collected Data'!AA37-'Collected Data'!AA38)/'Collected Data'!AA37</f>
        <v>0.16140500568828212</v>
      </c>
      <c r="AA37">
        <f>('Collected Data'!AB37-'Collected Data'!AB38)/'Collected Data'!AB37</f>
        <v>4.413096932832912E-2</v>
      </c>
      <c r="AB37">
        <f>('Collected Data'!AC37-'Collected Data'!AC38)/'Collected Data'!AC37</f>
        <v>0.14518147684605767</v>
      </c>
      <c r="AC37">
        <f>('Collected Data'!AD37-'Collected Data'!AD38)/'Collected Data'!AD37</f>
        <v>5.6902356902356822E-2</v>
      </c>
      <c r="AD37">
        <f>('Collected Data'!AE37-'Collected Data'!AE38)/'Collected Data'!AE37</f>
        <v>0.13374698379869013</v>
      </c>
      <c r="AE37">
        <f>('Collected Data'!AF37-'Collected Data'!AF38)/'Collected Data'!AF37</f>
        <v>5.2425086711775766E-2</v>
      </c>
      <c r="AF37">
        <f>('Collected Data'!AG37-'Collected Data'!AG38)/'Collected Data'!AG37</f>
        <v>0.14812317374690936</v>
      </c>
      <c r="AG37">
        <f>('Collected Data'!AH37-'Collected Data'!AH38)/'Collected Data'!AH37</f>
        <v>0.14351351351351357</v>
      </c>
      <c r="AH37">
        <f>('Collected Data'!AI37-'Collected Data'!AI38)/'Collected Data'!AI37</f>
        <v>0.14739165845085522</v>
      </c>
      <c r="AI37">
        <f>('Collected Data'!AJ37-'Collected Data'!AJ38)/'Collected Data'!AJ37</f>
        <v>0.20718695221400812</v>
      </c>
      <c r="AJ37">
        <f>('Collected Data'!AK37-'Collected Data'!AK38)/'Collected Data'!AK37</f>
        <v>0.10960701658961113</v>
      </c>
      <c r="AK37">
        <f>('Collected Data'!AL37-'Collected Data'!AL38)/'Collected Data'!AL37</f>
        <v>5.7040998217468719E-2</v>
      </c>
      <c r="AL37">
        <f>('Collected Data'!AM37-'Collected Data'!AM38)/'Collected Data'!AM37</f>
        <v>0.13964863246156917</v>
      </c>
      <c r="AM37">
        <f>('Collected Data'!AN37-'Collected Data'!AN38)/'Collected Data'!AN37</f>
        <v>-4.715261958997722E-2</v>
      </c>
      <c r="AN37">
        <f>('Collected Data'!AO37-'Collected Data'!AO38)/'Collected Data'!AO37</f>
        <v>0.14836248849138492</v>
      </c>
      <c r="AO37">
        <f>('Collected Data'!AP37-'Collected Data'!AP38)/'Collected Data'!AP37</f>
        <v>0.22271158195452925</v>
      </c>
      <c r="AP37">
        <f>('Collected Data'!AQ37-'Collected Data'!AQ38)/'Collected Data'!AQ37</f>
        <v>1.8211738891936485E-2</v>
      </c>
      <c r="AQ37">
        <f>('Collected Data'!AR37-'Collected Data'!AR38)/'Collected Data'!AR37</f>
        <v>-3.3333333333333305E-2</v>
      </c>
      <c r="AR37">
        <f>('Collected Data'!AS37-'Collected Data'!AS38)/'Collected Data'!AS37</f>
        <v>0.11811240283414738</v>
      </c>
      <c r="AS37">
        <f>('Collected Data'!AT37-'Collected Data'!AT38)/'Collected Data'!AT37</f>
        <v>0.2414684034879965</v>
      </c>
      <c r="AT37">
        <f>('Collected Data'!AU37-'Collected Data'!AU38)/'Collected Data'!AU37</f>
        <v>0.23806970509383382</v>
      </c>
      <c r="AU37">
        <f>('Collected Data'!AV37-'Collected Data'!AV38)/'Collected Data'!AV37</f>
        <v>0.19042347079988931</v>
      </c>
      <c r="AV37">
        <f>('Collected Data'!AW37-'Collected Data'!AW38)/'Collected Data'!AW37</f>
        <v>0.22282831037774442</v>
      </c>
      <c r="AW37">
        <f>('Collected Data'!AX37-'Collected Data'!AX38)/'Collected Data'!AX37</f>
        <v>0.19712997884279274</v>
      </c>
      <c r="AX37">
        <f>('Collected Data'!AY37-'Collected Data'!AY38)/'Collected Data'!AY37</f>
        <v>0.103424178895877</v>
      </c>
    </row>
    <row r="38" spans="1:50">
      <c r="A38">
        <f>('Collected Data'!B38-'Collected Data'!B39)/'Collected Data'!B38</f>
        <v>-0.46517267915024602</v>
      </c>
      <c r="B38">
        <f>('Collected Data'!C38-'Collected Data'!C39)/'Collected Data'!C38</f>
        <v>-0.28519527702089004</v>
      </c>
      <c r="C38">
        <f>('Collected Data'!D38-'Collected Data'!D39)/'Collected Data'!D38</f>
        <v>-0.58902616279069775</v>
      </c>
      <c r="D38">
        <f>('Collected Data'!E38-'Collected Data'!E39)/'Collected Data'!E38</f>
        <v>-2.1427554796470254</v>
      </c>
      <c r="E38">
        <f>('Collected Data'!F38-'Collected Data'!F39)/'Collected Data'!F38</f>
        <v>-0.1505532906231801</v>
      </c>
      <c r="F38">
        <f>('Collected Data'!G38-'Collected Data'!G39)/'Collected Data'!G38</f>
        <v>-0.30039909394887299</v>
      </c>
      <c r="G38">
        <f>('Collected Data'!H38-'Collected Data'!H39)/'Collected Data'!H38</f>
        <v>-0.46883116883116877</v>
      </c>
      <c r="H38">
        <f>('Collected Data'!I38-'Collected Data'!I39)/'Collected Data'!I38</f>
        <v>-0.18734406894987532</v>
      </c>
      <c r="I38">
        <f>('Collected Data'!J38-'Collected Data'!J39)/'Collected Data'!J38</f>
        <v>-0.19295017629091182</v>
      </c>
      <c r="J38">
        <f>('Collected Data'!K38-'Collected Data'!K39)/'Collected Data'!K38</f>
        <v>-0.26543942992874103</v>
      </c>
      <c r="K38">
        <f>('Collected Data'!L38-'Collected Data'!L39)/'Collected Data'!L38</f>
        <v>-0.97133646976825239</v>
      </c>
      <c r="L38">
        <f>('Collected Data'!M38-'Collected Data'!M39)/'Collected Data'!M38</f>
        <v>-0.42903058323237825</v>
      </c>
      <c r="M38">
        <f>('Collected Data'!N38-'Collected Data'!N39)/'Collected Data'!N38</f>
        <v>-0.62904911180773249</v>
      </c>
      <c r="N38">
        <f>('Collected Data'!O38-'Collected Data'!O39)/'Collected Data'!O38</f>
        <v>-0.34357930812894927</v>
      </c>
      <c r="O38">
        <f>('Collected Data'!P38-'Collected Data'!P39)/'Collected Data'!P38</f>
        <v>-0.52390149686141962</v>
      </c>
      <c r="P38">
        <f>('Collected Data'!Q38-'Collected Data'!Q39)/'Collected Data'!Q38</f>
        <v>-0.12582613116420946</v>
      </c>
      <c r="Q38">
        <f>('Collected Data'!R38-'Collected Data'!R39)/'Collected Data'!R38</f>
        <v>-0.33684431535850523</v>
      </c>
      <c r="R38">
        <f>('Collected Data'!S38-'Collected Data'!S39)/'Collected Data'!S38</f>
        <v>-0.25022182786157937</v>
      </c>
      <c r="S38">
        <f>('Collected Data'!T38-'Collected Data'!T39)/'Collected Data'!T38</f>
        <v>-9.5312414435135093E-2</v>
      </c>
      <c r="T38">
        <f>('Collected Data'!U38-'Collected Data'!U39)/'Collected Data'!U38</f>
        <v>-0.41580118694362017</v>
      </c>
      <c r="U38">
        <f>('Collected Data'!V38-'Collected Data'!V39)/'Collected Data'!V38</f>
        <v>-0.31635720601237838</v>
      </c>
      <c r="V38">
        <f>('Collected Data'!W38-'Collected Data'!W39)/'Collected Data'!W38</f>
        <v>-0.10459473028505552</v>
      </c>
      <c r="W38">
        <f>('Collected Data'!X38-'Collected Data'!X39)/'Collected Data'!X38</f>
        <v>4.9071774861061838E-2</v>
      </c>
      <c r="X38">
        <f>('Collected Data'!Y38-'Collected Data'!Y39)/'Collected Data'!Y38</f>
        <v>-0.23280842868471732</v>
      </c>
      <c r="Y38">
        <f>('Collected Data'!Z38-'Collected Data'!Z39)/'Collected Data'!Z38</f>
        <v>3.2008024244506335E-2</v>
      </c>
      <c r="Z38">
        <f>('Collected Data'!AA38-'Collected Data'!AA39)/'Collected Data'!AA38</f>
        <v>-0.17398677293539072</v>
      </c>
      <c r="AA38">
        <f>('Collected Data'!AB38-'Collected Data'!AB39)/'Collected Data'!AB38</f>
        <v>-1.0154571712248397</v>
      </c>
      <c r="AB38">
        <f>('Collected Data'!AC38-'Collected Data'!AC39)/'Collected Data'!AC38</f>
        <v>-0.34626647144948763</v>
      </c>
      <c r="AC38">
        <f>('Collected Data'!AD38-'Collected Data'!AD39)/'Collected Data'!AD38</f>
        <v>-0.20242770439128877</v>
      </c>
      <c r="AD38">
        <f>('Collected Data'!AE38-'Collected Data'!AE39)/'Collected Data'!AE38</f>
        <v>-0.36171906088340616</v>
      </c>
      <c r="AE38">
        <f>('Collected Data'!AF38-'Collected Data'!AF39)/'Collected Data'!AF38</f>
        <v>-7.8877887788778911E-2</v>
      </c>
      <c r="AF38">
        <f>('Collected Data'!AG38-'Collected Data'!AG39)/'Collected Data'!AG38</f>
        <v>-0.83984168865435349</v>
      </c>
      <c r="AG38">
        <f>('Collected Data'!AH38-'Collected Data'!AH39)/'Collected Data'!AH38</f>
        <v>-0.34537709056484711</v>
      </c>
      <c r="AH38">
        <f>('Collected Data'!AI38-'Collected Data'!AI39)/'Collected Data'!AI38</f>
        <v>-5.9274528041024545E-2</v>
      </c>
      <c r="AI38">
        <f>('Collected Data'!AJ38-'Collected Data'!AJ39)/'Collected Data'!AJ38</f>
        <v>6.2052391252102886E-2</v>
      </c>
      <c r="AJ38">
        <f>('Collected Data'!AK38-'Collected Data'!AK39)/'Collected Data'!AK38</f>
        <v>-0.26774792110507878</v>
      </c>
      <c r="AK38">
        <f>('Collected Data'!AL38-'Collected Data'!AL39)/'Collected Data'!AL38</f>
        <v>-0.44339424490653229</v>
      </c>
      <c r="AL38">
        <f>('Collected Data'!AM38-'Collected Data'!AM39)/'Collected Data'!AM38</f>
        <v>-0.36634180299338687</v>
      </c>
      <c r="AM38">
        <f>('Collected Data'!AN38-'Collected Data'!AN39)/'Collected Data'!AN38</f>
        <v>5.3839460517728956E-2</v>
      </c>
      <c r="AN38">
        <f>('Collected Data'!AO38-'Collected Data'!AO39)/'Collected Data'!AO38</f>
        <v>-0.53590733590733586</v>
      </c>
      <c r="AO38">
        <f>('Collected Data'!AP38-'Collected Data'!AP39)/'Collected Data'!AP38</f>
        <v>-0.59173047473200624</v>
      </c>
      <c r="AP38">
        <f>('Collected Data'!AQ38-'Collected Data'!AQ39)/'Collected Data'!AQ38</f>
        <v>-0.14079785450888377</v>
      </c>
      <c r="AQ38">
        <f>('Collected Data'!AR38-'Collected Data'!AR39)/'Collected Data'!AR38</f>
        <v>-0.53924307848615705</v>
      </c>
      <c r="AR38">
        <f>('Collected Data'!AS38-'Collected Data'!AS39)/'Collected Data'!AS38</f>
        <v>-0.38907956318252729</v>
      </c>
      <c r="AS38">
        <f>('Collected Data'!AT38-'Collected Data'!AT39)/'Collected Data'!AT38</f>
        <v>-5.8472892421231805E-2</v>
      </c>
      <c r="AT38">
        <f>('Collected Data'!AU38-'Collected Data'!AU39)/'Collected Data'!AU38</f>
        <v>-0.81491907107670647</v>
      </c>
      <c r="AU38">
        <f>('Collected Data'!AV38-'Collected Data'!AV39)/'Collected Data'!AV38</f>
        <v>-0.61162393162393158</v>
      </c>
      <c r="AV38">
        <f>('Collected Data'!AW38-'Collected Data'!AW39)/'Collected Data'!AW38</f>
        <v>-0.60396560800140386</v>
      </c>
      <c r="AW38">
        <f>('Collected Data'!AX38-'Collected Data'!AX39)/'Collected Data'!AX38</f>
        <v>-0.22445004582951433</v>
      </c>
      <c r="AX38">
        <f>('Collected Data'!AY38-'Collected Data'!AY39)/'Collected Data'!AY38</f>
        <v>-0.14060795011691354</v>
      </c>
    </row>
    <row r="39" spans="1:50">
      <c r="A39">
        <f>('Collected Data'!B39-'Collected Data'!B40)/'Collected Data'!B39</f>
        <v>-0.10033263834731257</v>
      </c>
      <c r="B39">
        <f>('Collected Data'!C39-'Collected Data'!C40)/'Collected Data'!C39</f>
        <v>-0.21937370537346162</v>
      </c>
      <c r="C39">
        <f>('Collected Data'!D39-'Collected Data'!D40)/'Collected Data'!D39</f>
        <v>-4.9394008689686637E-2</v>
      </c>
      <c r="D39">
        <f>('Collected Data'!E39-'Collected Data'!E40)/'Collected Data'!E39</f>
        <v>-0.14021104116661379</v>
      </c>
      <c r="E39">
        <f>('Collected Data'!F39-'Collected Data'!F40)/'Collected Data'!F39</f>
        <v>-0.19033156162996706</v>
      </c>
      <c r="F39">
        <f>('Collected Data'!G39-'Collected Data'!G40)/'Collected Data'!G39</f>
        <v>-4.6568395108541091E-2</v>
      </c>
      <c r="G39">
        <f>('Collected Data'!H39-'Collected Data'!H40)/'Collected Data'!H39</f>
        <v>-0.15304618752894616</v>
      </c>
      <c r="H39">
        <f>('Collected Data'!I39-'Collected Data'!I40)/'Collected Data'!I39</f>
        <v>5.1671442215854846E-2</v>
      </c>
      <c r="I39">
        <f>('Collected Data'!J39-'Collected Data'!J40)/'Collected Data'!J39</f>
        <v>-6.2469133926468481E-2</v>
      </c>
      <c r="J39">
        <f>('Collected Data'!K39-'Collected Data'!K40)/'Collected Data'!K39</f>
        <v>-5.9127170342562152E-2</v>
      </c>
      <c r="K39">
        <f>('Collected Data'!L39-'Collected Data'!L40)/'Collected Data'!L39</f>
        <v>-4.3156406063552331E-2</v>
      </c>
      <c r="L39">
        <f>('Collected Data'!M39-'Collected Data'!M40)/'Collected Data'!M39</f>
        <v>-0.10036332179930803</v>
      </c>
      <c r="M39">
        <f>('Collected Data'!N39-'Collected Data'!N40)/'Collected Data'!N39</f>
        <v>-0.21456061577934565</v>
      </c>
      <c r="N39">
        <f>('Collected Data'!O39-'Collected Data'!O40)/'Collected Data'!O39</f>
        <v>5.3208449581506577E-2</v>
      </c>
      <c r="O39">
        <f>('Collected Data'!P39-'Collected Data'!P40)/'Collected Data'!P39</f>
        <v>4.3553404770134758E-2</v>
      </c>
      <c r="P39">
        <f>('Collected Data'!Q39-'Collected Data'!Q40)/'Collected Data'!Q39</f>
        <v>-6.9315872657484873E-2</v>
      </c>
      <c r="Q39">
        <f>('Collected Data'!R39-'Collected Data'!R40)/'Collected Data'!R39</f>
        <v>-1.5757924770305947E-2</v>
      </c>
      <c r="R39">
        <f>('Collected Data'!S39-'Collected Data'!S40)/'Collected Data'!S39</f>
        <v>-4.4064553954392627E-2</v>
      </c>
      <c r="S39">
        <f>('Collected Data'!T39-'Collected Data'!T40)/'Collected Data'!T39</f>
        <v>-3.9447041471889654E-2</v>
      </c>
      <c r="T39">
        <f>('Collected Data'!U39-'Collected Data'!U40)/'Collected Data'!U39</f>
        <v>-0.14933193607545181</v>
      </c>
      <c r="U39">
        <f>('Collected Data'!V39-'Collected Data'!V40)/'Collected Data'!V39</f>
        <v>-7.0123589468028005E-2</v>
      </c>
      <c r="V39">
        <f>('Collected Data'!W39-'Collected Data'!W40)/'Collected Data'!W39</f>
        <v>-7.7604201737256753E-2</v>
      </c>
      <c r="W39">
        <f>('Collected Data'!X39-'Collected Data'!X40)/'Collected Data'!X39</f>
        <v>-0.11141507087789096</v>
      </c>
      <c r="X39">
        <f>('Collected Data'!Y39-'Collected Data'!Y40)/'Collected Data'!Y39</f>
        <v>-0.10126814923727259</v>
      </c>
      <c r="Y39">
        <f>('Collected Data'!Z39-'Collected Data'!Z40)/'Collected Data'!Z39</f>
        <v>2.6579883831838166E-2</v>
      </c>
      <c r="Z39">
        <f>('Collected Data'!AA39-'Collected Data'!AA40)/'Collected Data'!AA39</f>
        <v>-0.10761230680340893</v>
      </c>
      <c r="AA39">
        <f>('Collected Data'!AB39-'Collected Data'!AB40)/'Collected Data'!AB39</f>
        <v>2.2380957712417729E-2</v>
      </c>
      <c r="AB39">
        <f>('Collected Data'!AC39-'Collected Data'!AC40)/'Collected Data'!AC39</f>
        <v>-0.18488308863512778</v>
      </c>
      <c r="AC39">
        <f>('Collected Data'!AD39-'Collected Data'!AD40)/'Collected Data'!AD39</f>
        <v>-7.8978622327790876E-2</v>
      </c>
      <c r="AD39">
        <f>('Collected Data'!AE39-'Collected Data'!AE40)/'Collected Data'!AE39</f>
        <v>-7.9485680888369339E-2</v>
      </c>
      <c r="AE39">
        <f>('Collected Data'!AF39-'Collected Data'!AF40)/'Collected Data'!AF39</f>
        <v>1.2792346839455794E-3</v>
      </c>
      <c r="AF39">
        <f>('Collected Data'!AG39-'Collected Data'!AG40)/'Collected Data'!AG39</f>
        <v>-4.5891294994980646E-2</v>
      </c>
      <c r="AG39">
        <f>('Collected Data'!AH39-'Collected Data'!AH40)/'Collected Data'!AH39</f>
        <v>-7.1772018294828113E-2</v>
      </c>
      <c r="AH39">
        <f>('Collected Data'!AI39-'Collected Data'!AI40)/'Collected Data'!AI39</f>
        <v>7.3399938299437514E-2</v>
      </c>
      <c r="AI39">
        <f>('Collected Data'!AJ39-'Collected Data'!AJ40)/'Collected Data'!AJ39</f>
        <v>-6.4022411260291789E-2</v>
      </c>
      <c r="AJ39">
        <f>('Collected Data'!AK39-'Collected Data'!AK40)/'Collected Data'!AK39</f>
        <v>-0.22207766393812908</v>
      </c>
      <c r="AK39">
        <f>('Collected Data'!AL39-'Collected Data'!AL40)/'Collected Data'!AL39</f>
        <v>-0.13344004656577405</v>
      </c>
      <c r="AL39">
        <f>('Collected Data'!AM39-'Collected Data'!AM40)/'Collected Data'!AM39</f>
        <v>-4.1311085636649141E-2</v>
      </c>
      <c r="AM39">
        <f>('Collected Data'!AN39-'Collected Data'!AN40)/'Collected Data'!AN39</f>
        <v>6.4605127026094958E-2</v>
      </c>
      <c r="AN39">
        <f>('Collected Data'!AO39-'Collected Data'!AO40)/'Collected Data'!AO39</f>
        <v>-5.7114127702362953E-2</v>
      </c>
      <c r="AO39">
        <f>('Collected Data'!AP39-'Collected Data'!AP40)/'Collected Data'!AP39</f>
        <v>-1.3180681162208791E-2</v>
      </c>
      <c r="AP39">
        <f>('Collected Data'!AQ39-'Collected Data'!AQ40)/'Collected Data'!AQ39</f>
        <v>-2.9483788813791663E-2</v>
      </c>
      <c r="AQ39">
        <f>('Collected Data'!AR39-'Collected Data'!AR40)/'Collected Data'!AR39</f>
        <v>-5.0990099009900952E-2</v>
      </c>
      <c r="AR39">
        <f>('Collected Data'!AS39-'Collected Data'!AS40)/'Collected Data'!AS39</f>
        <v>-0.11646451033243492</v>
      </c>
      <c r="AS39">
        <f>('Collected Data'!AT39-'Collected Data'!AT40)/'Collected Data'!AT39</f>
        <v>-0.16465540359345679</v>
      </c>
      <c r="AT39">
        <f>('Collected Data'!AU39-'Collected Data'!AU40)/'Collected Data'!AU39</f>
        <v>-0.36952307095773562</v>
      </c>
      <c r="AU39">
        <f>('Collected Data'!AV39-'Collected Data'!AV40)/'Collected Data'!AV39</f>
        <v>-6.364022061943149E-2</v>
      </c>
      <c r="AV39">
        <f>('Collected Data'!AW39-'Collected Data'!AW40)/'Collected Data'!AW39</f>
        <v>-0.24089268132589425</v>
      </c>
      <c r="AW39">
        <f>('Collected Data'!AX39-'Collected Data'!AX40)/'Collected Data'!AX39</f>
        <v>-0.10676522878263302</v>
      </c>
      <c r="AX39">
        <f>('Collected Data'!AY39-'Collected Data'!AY40)/'Collected Data'!AY39</f>
        <v>-6.047560475604756E-2</v>
      </c>
    </row>
    <row r="40" spans="1:50">
      <c r="A40">
        <f>('Collected Data'!B40-'Collected Data'!B41)/'Collected Data'!B40</f>
        <v>-6.5827728357561344E-2</v>
      </c>
      <c r="B40">
        <f>('Collected Data'!C40-'Collected Data'!C41)/'Collected Data'!C40</f>
        <v>2.3502608070028071E-2</v>
      </c>
      <c r="C40">
        <f>('Collected Data'!D40-'Collected Data'!D41)/'Collected Data'!D40</f>
        <v>9.195903246894746E-2</v>
      </c>
      <c r="D40">
        <f>('Collected Data'!E40-'Collected Data'!E41)/'Collected Data'!E40</f>
        <v>-0.19950748699209606</v>
      </c>
      <c r="E40">
        <f>('Collected Data'!F40-'Collected Data'!F41)/'Collected Data'!F40</f>
        <v>-1.0844142036997588E-2</v>
      </c>
      <c r="F40">
        <f>('Collected Data'!G40-'Collected Data'!G41)/'Collected Data'!G40</f>
        <v>8.3795656801250007E-2</v>
      </c>
      <c r="G40">
        <f>('Collected Data'!H40-'Collected Data'!H41)/'Collected Data'!H40</f>
        <v>5.1924340904111528E-2</v>
      </c>
      <c r="H40">
        <f>('Collected Data'!I40-'Collected Data'!I41)/'Collected Data'!I40</f>
        <v>8.1881357639238553E-2</v>
      </c>
      <c r="I40">
        <f>('Collected Data'!J40-'Collected Data'!J41)/'Collected Data'!J40</f>
        <v>-7.2540564506324998E-2</v>
      </c>
      <c r="J40">
        <f>('Collected Data'!K40-'Collected Data'!K41)/'Collected Data'!K40</f>
        <v>-5.4940186087727098E-2</v>
      </c>
      <c r="K40">
        <f>('Collected Data'!L40-'Collected Data'!L41)/'Collected Data'!L40</f>
        <v>5.0839917808799063E-3</v>
      </c>
      <c r="L40">
        <f>('Collected Data'!M40-'Collected Data'!M41)/'Collected Data'!M40</f>
        <v>-1.5565792990675674E-3</v>
      </c>
      <c r="M40">
        <f>('Collected Data'!N40-'Collected Data'!N41)/'Collected Data'!N40</f>
        <v>-0.14153683654607876</v>
      </c>
      <c r="N40">
        <f>('Collected Data'!O40-'Collected Data'!O41)/'Collected Data'!O40</f>
        <v>-1.6838560303097914E-4</v>
      </c>
      <c r="O40">
        <f>('Collected Data'!P40-'Collected Data'!P41)/'Collected Data'!P40</f>
        <v>0.13142994819901219</v>
      </c>
      <c r="P40">
        <f>('Collected Data'!Q40-'Collected Data'!Q41)/'Collected Data'!Q40</f>
        <v>-3.8006756756756757E-2</v>
      </c>
      <c r="Q40">
        <f>('Collected Data'!R40-'Collected Data'!R41)/'Collected Data'!R40</f>
        <v>9.7796675686122922E-2</v>
      </c>
      <c r="R40">
        <f>('Collected Data'!S40-'Collected Data'!S41)/'Collected Data'!S40</f>
        <v>4.3741687601596517E-3</v>
      </c>
      <c r="S40">
        <f>('Collected Data'!T40-'Collected Data'!T41)/'Collected Data'!T40</f>
        <v>-3.9753733676438578E-2</v>
      </c>
      <c r="T40">
        <f>('Collected Data'!U40-'Collected Data'!U41)/'Collected Data'!U40</f>
        <v>-7.6134032368361151E-2</v>
      </c>
      <c r="U40">
        <f>('Collected Data'!V40-'Collected Data'!V41)/'Collected Data'!V40</f>
        <v>4.3057996485061596E-2</v>
      </c>
      <c r="V40">
        <f>('Collected Data'!W40-'Collected Data'!W41)/'Collected Data'!W40</f>
        <v>5.4019433248976678E-2</v>
      </c>
      <c r="W40">
        <f>('Collected Data'!X40-'Collected Data'!X41)/'Collected Data'!X40</f>
        <v>-7.0038039829939613E-2</v>
      </c>
      <c r="X40">
        <f>('Collected Data'!Y40-'Collected Data'!Y41)/'Collected Data'!Y40</f>
        <v>-4.4809746328437761E-2</v>
      </c>
      <c r="Y40">
        <f>('Collected Data'!Z40-'Collected Data'!Z41)/'Collected Data'!Z40</f>
        <v>3.7377640475407668E-2</v>
      </c>
      <c r="Z40">
        <f>('Collected Data'!AA40-'Collected Data'!AA41)/'Collected Data'!AA40</f>
        <v>0.16184141888367229</v>
      </c>
      <c r="AA40">
        <f>('Collected Data'!AB40-'Collected Data'!AB41)/'Collected Data'!AB40</f>
        <v>3.0039625277720434E-2</v>
      </c>
      <c r="AB40">
        <f>('Collected Data'!AC40-'Collected Data'!AC41)/'Collected Data'!AC40</f>
        <v>-0.18219366681964211</v>
      </c>
      <c r="AC40">
        <f>('Collected Data'!AD40-'Collected Data'!AD41)/'Collected Data'!AD40</f>
        <v>-0.16318106769400115</v>
      </c>
      <c r="AD40">
        <f>('Collected Data'!AE40-'Collected Data'!AE41)/'Collected Data'!AE40</f>
        <v>9.2041147807254402E-3</v>
      </c>
      <c r="AE40">
        <f>('Collected Data'!AF40-'Collected Data'!AF41)/'Collected Data'!AF40</f>
        <v>5.9588449864951664E-3</v>
      </c>
      <c r="AF40">
        <f>('Collected Data'!AG40-'Collected Data'!AG41)/'Collected Data'!AG40</f>
        <v>-3.4005210475798804E-2</v>
      </c>
      <c r="AG40">
        <f>('Collected Data'!AH40-'Collected Data'!AH41)/'Collected Data'!AH40</f>
        <v>-7.5719444140496819E-2</v>
      </c>
      <c r="AH40">
        <f>('Collected Data'!AI40-'Collected Data'!AI41)/'Collected Data'!AI40</f>
        <v>5.4551042360292991E-2</v>
      </c>
      <c r="AI40">
        <f>('Collected Data'!AJ40-'Collected Data'!AJ41)/'Collected Data'!AJ40</f>
        <v>7.7042864023117621E-2</v>
      </c>
      <c r="AJ40">
        <f>('Collected Data'!AK40-'Collected Data'!AK41)/'Collected Data'!AK40</f>
        <v>-0.10970807272798959</v>
      </c>
      <c r="AK40">
        <f>('Collected Data'!AL40-'Collected Data'!AL41)/'Collected Data'!AL40</f>
        <v>4.5256130440364618E-2</v>
      </c>
      <c r="AL40">
        <f>('Collected Data'!AM40-'Collected Data'!AM41)/'Collected Data'!AM40</f>
        <v>-3.734812036206471E-2</v>
      </c>
      <c r="AM40">
        <f>('Collected Data'!AN40-'Collected Data'!AN41)/'Collected Data'!AN40</f>
        <v>5.4688460120437508E-2</v>
      </c>
      <c r="AN40">
        <f>('Collected Data'!AO40-'Collected Data'!AO41)/'Collected Data'!AO40</f>
        <v>-2.5206886711690288E-2</v>
      </c>
      <c r="AO40">
        <f>('Collected Data'!AP40-'Collected Data'!AP41)/'Collected Data'!AP40</f>
        <v>-0.11005602506884446</v>
      </c>
      <c r="AP40">
        <f>('Collected Data'!AQ40-'Collected Data'!AQ41)/'Collected Data'!AQ40</f>
        <v>-1.8268315889628944E-2</v>
      </c>
      <c r="AQ40">
        <f>('Collected Data'!AR40-'Collected Data'!AR41)/'Collected Data'!AR40</f>
        <v>-4.8045219029675026E-2</v>
      </c>
      <c r="AR40">
        <f>('Collected Data'!AS40-'Collected Data'!AS41)/'Collected Data'!AS40</f>
        <v>3.2692888039432655E-2</v>
      </c>
      <c r="AS40">
        <f>('Collected Data'!AT40-'Collected Data'!AT41)/'Collected Data'!AT40</f>
        <v>4.029472714713332E-3</v>
      </c>
      <c r="AT40">
        <f>('Collected Data'!AU40-'Collected Data'!AU41)/'Collected Data'!AU40</f>
        <v>-4.8414496036240158E-2</v>
      </c>
      <c r="AU40">
        <f>('Collected Data'!AV40-'Collected Data'!AV41)/'Collected Data'!AV40</f>
        <v>-7.7183885121659454E-2</v>
      </c>
      <c r="AV40">
        <f>('Collected Data'!AW40-'Collected Data'!AW41)/'Collected Data'!AW40</f>
        <v>6.2769990302389181E-2</v>
      </c>
      <c r="AW40">
        <f>('Collected Data'!AX40-'Collected Data'!AX41)/'Collected Data'!AX40</f>
        <v>3.9398038552587007E-2</v>
      </c>
      <c r="AX40">
        <f>('Collected Data'!AY40-'Collected Data'!AY41)/'Collected Data'!AY40</f>
        <v>5.7735678845286506E-2</v>
      </c>
    </row>
    <row r="41" spans="1:50">
      <c r="A41">
        <f>('Collected Data'!B41-'Collected Data'!B42)/'Collected Data'!B41</f>
        <v>1.6658524007274109E-2</v>
      </c>
      <c r="B41">
        <f>('Collected Data'!C41-'Collected Data'!C42)/'Collected Data'!C41</f>
        <v>3.8885818955813425E-3</v>
      </c>
      <c r="C41">
        <f>('Collected Data'!D41-'Collected Data'!D42)/'Collected Data'!D41</f>
        <v>-3.1437485001199958E-2</v>
      </c>
      <c r="D41">
        <f>('Collected Data'!E41-'Collected Data'!E42)/'Collected Data'!E41</f>
        <v>-3.913907284768206E-2</v>
      </c>
      <c r="E41">
        <f>('Collected Data'!F41-'Collected Data'!F42)/'Collected Data'!F41</f>
        <v>-3.660075725704677E-2</v>
      </c>
      <c r="F41">
        <f>('Collected Data'!G41-'Collected Data'!G42)/'Collected Data'!G41</f>
        <v>-5.2656294410598034E-2</v>
      </c>
      <c r="G41">
        <f>('Collected Data'!H41-'Collected Data'!H42)/'Collected Data'!H41</f>
        <v>-2.491911877984895E-2</v>
      </c>
      <c r="H41">
        <f>('Collected Data'!I41-'Collected Data'!I42)/'Collected Data'!I41</f>
        <v>2.9289161913119838E-2</v>
      </c>
      <c r="I41">
        <f>('Collected Data'!J41-'Collected Data'!J42)/'Collected Data'!J41</f>
        <v>-2.4502776981391226E-2</v>
      </c>
      <c r="J41">
        <f>('Collected Data'!K41-'Collected Data'!K42)/'Collected Data'!K41</f>
        <v>2.2679546409071844E-2</v>
      </c>
      <c r="K41">
        <f>('Collected Data'!L41-'Collected Data'!L42)/'Collected Data'!L41</f>
        <v>3.0138182127877083E-2</v>
      </c>
      <c r="L41">
        <f>('Collected Data'!M41-'Collected Data'!M42)/'Collected Data'!M41</f>
        <v>2.8257456828885402E-3</v>
      </c>
      <c r="M41">
        <f>('Collected Data'!N41-'Collected Data'!N42)/'Collected Data'!N41</f>
        <v>7.4022669442516772E-2</v>
      </c>
      <c r="N41">
        <f>('Collected Data'!O41-'Collected Data'!O42)/'Collected Data'!O41</f>
        <v>2.3780462140662484E-2</v>
      </c>
      <c r="O41">
        <f>('Collected Data'!P41-'Collected Data'!P42)/'Collected Data'!P41</f>
        <v>5.5478502080440672E-4</v>
      </c>
      <c r="P41">
        <f>('Collected Data'!Q41-'Collected Data'!Q42)/'Collected Data'!Q41</f>
        <v>3.2953620829943131E-2</v>
      </c>
      <c r="Q41">
        <f>('Collected Data'!R41-'Collected Data'!R42)/'Collected Data'!R41</f>
        <v>3.4761496715224167E-2</v>
      </c>
      <c r="R41">
        <f>('Collected Data'!S41-'Collected Data'!S42)/'Collected Data'!S41</f>
        <v>4.1054412681449735E-2</v>
      </c>
      <c r="S41">
        <f>('Collected Data'!T41-'Collected Data'!T42)/'Collected Data'!T41</f>
        <v>5.0168848591386331E-2</v>
      </c>
      <c r="T41">
        <f>('Collected Data'!U41-'Collected Data'!U42)/'Collected Data'!U41</f>
        <v>9.4471510273247211E-2</v>
      </c>
      <c r="U41">
        <f>('Collected Data'!V41-'Collected Data'!V42)/'Collected Data'!V41</f>
        <v>1.1150465695919049E-3</v>
      </c>
      <c r="V41">
        <f>('Collected Data'!W41-'Collected Data'!W42)/'Collected Data'!W41</f>
        <v>-9.8751568795824151E-3</v>
      </c>
      <c r="W41">
        <f>('Collected Data'!X41-'Collected Data'!X42)/'Collected Data'!X41</f>
        <v>2.4048515265579256E-2</v>
      </c>
      <c r="X41">
        <f>('Collected Data'!Y41-'Collected Data'!Y42)/'Collected Data'!Y41</f>
        <v>8.7133615525916391E-2</v>
      </c>
      <c r="Y41">
        <f>('Collected Data'!Z41-'Collected Data'!Z42)/'Collected Data'!Z41</f>
        <v>2.2414078800975266E-2</v>
      </c>
      <c r="Z41">
        <f>('Collected Data'!AA41-'Collected Data'!AA42)/'Collected Data'!AA41</f>
        <v>-5.6013692235878463E-3</v>
      </c>
      <c r="AA41">
        <f>('Collected Data'!AB41-'Collected Data'!AB42)/'Collected Data'!AB41</f>
        <v>3.79125095932464E-2</v>
      </c>
      <c r="AB41">
        <f>('Collected Data'!AC41-'Collected Data'!AC42)/'Collected Data'!AC41</f>
        <v>-2.2903726708074446E-2</v>
      </c>
      <c r="AC41">
        <f>('Collected Data'!AD41-'Collected Data'!AD42)/'Collected Data'!AD41</f>
        <v>2.8862077123255239E-2</v>
      </c>
      <c r="AD41">
        <f>('Collected Data'!AE41-'Collected Data'!AE42)/'Collected Data'!AE41</f>
        <v>-4.3852459016393473E-2</v>
      </c>
      <c r="AE41">
        <f>('Collected Data'!AF41-'Collected Data'!AF42)/'Collected Data'!AF41</f>
        <v>4.414689487100476E-2</v>
      </c>
      <c r="AF41">
        <f>('Collected Data'!AG41-'Collected Data'!AG42)/'Collected Data'!AG41</f>
        <v>1.9957565309640719E-2</v>
      </c>
      <c r="AG41">
        <f>('Collected Data'!AH41-'Collected Data'!AH42)/'Collected Data'!AH41</f>
        <v>-4.0687620791374224E-2</v>
      </c>
      <c r="AH41">
        <f>('Collected Data'!AI41-'Collected Data'!AI42)/'Collected Data'!AI41</f>
        <v>3.2289522158413644E-2</v>
      </c>
      <c r="AI41">
        <f>('Collected Data'!AJ41-'Collected Data'!AJ42)/'Collected Data'!AJ41</f>
        <v>-1.3671705136456045E-2</v>
      </c>
      <c r="AJ41">
        <f>('Collected Data'!AK41-'Collected Data'!AK42)/'Collected Data'!AK41</f>
        <v>-1.6264567936327412E-2</v>
      </c>
      <c r="AK41">
        <f>('Collected Data'!AL41-'Collected Data'!AL42)/'Collected Data'!AL41</f>
        <v>-5.8360788005109902E-2</v>
      </c>
      <c r="AL41">
        <f>('Collected Data'!AM41-'Collected Data'!AM42)/'Collected Data'!AM41</f>
        <v>-2.2403899064540028E-3</v>
      </c>
      <c r="AM41">
        <f>('Collected Data'!AN41-'Collected Data'!AN42)/'Collected Data'!AN41</f>
        <v>-5.8398335933437316E-2</v>
      </c>
      <c r="AN41">
        <f>('Collected Data'!AO41-'Collected Data'!AO42)/'Collected Data'!AO41</f>
        <v>4.8803117461495557E-2</v>
      </c>
      <c r="AO41">
        <f>('Collected Data'!AP41-'Collected Data'!AP42)/'Collected Data'!AP41</f>
        <v>1.9247219846022241E-2</v>
      </c>
      <c r="AP41">
        <f>('Collected Data'!AQ41-'Collected Data'!AQ42)/'Collected Data'!AQ41</f>
        <v>-1.5978321809007736E-2</v>
      </c>
      <c r="AQ41">
        <f>('Collected Data'!AR41-'Collected Data'!AR42)/'Collected Data'!AR41</f>
        <v>-2.4269662921348384E-2</v>
      </c>
      <c r="AR41">
        <f>('Collected Data'!AS41-'Collected Data'!AS42)/'Collected Data'!AS41</f>
        <v>1.6118968386024004E-3</v>
      </c>
      <c r="AS41">
        <f>('Collected Data'!AT41-'Collected Data'!AT42)/'Collected Data'!AT41</f>
        <v>-3.9995376257080134E-2</v>
      </c>
      <c r="AT41">
        <f>('Collected Data'!AU41-'Collected Data'!AU42)/'Collected Data'!AU41</f>
        <v>0.12773426951120714</v>
      </c>
      <c r="AU41">
        <f>('Collected Data'!AV41-'Collected Data'!AV42)/'Collected Data'!AV41</f>
        <v>3.1475652656915383E-2</v>
      </c>
      <c r="AV41">
        <f>('Collected Data'!AW41-'Collected Data'!AW42)/'Collected Data'!AW41</f>
        <v>1.881290565327815E-3</v>
      </c>
      <c r="AW41">
        <f>('Collected Data'!AX41-'Collected Data'!AX42)/'Collected Data'!AX41</f>
        <v>7.5162823446575985E-3</v>
      </c>
      <c r="AX41">
        <f>('Collected Data'!AY41-'Collected Data'!AY42)/'Collected Data'!AY41</f>
        <v>4.7596252478971424E-2</v>
      </c>
    </row>
    <row r="42" spans="1:50">
      <c r="A42">
        <f>('Collected Data'!B42-'Collected Data'!B43)/'Collected Data'!B42</f>
        <v>-4.3273045950440493E-2</v>
      </c>
      <c r="B42">
        <f>('Collected Data'!C42-'Collected Data'!C43)/'Collected Data'!C42</f>
        <v>-0.11121612459164579</v>
      </c>
      <c r="C42">
        <f>('Collected Data'!D42-'Collected Data'!D43)/'Collected Data'!D42</f>
        <v>7.0963238715681706E-2</v>
      </c>
      <c r="D42">
        <f>('Collected Data'!E42-'Collected Data'!E43)/'Collected Data'!E42</f>
        <v>0.1630871200050984</v>
      </c>
      <c r="E42">
        <f>('Collected Data'!F42-'Collected Data'!F43)/'Collected Data'!F42</f>
        <v>-4.5657467532467418E-2</v>
      </c>
      <c r="F42">
        <f>('Collected Data'!G42-'Collected Data'!G43)/'Collected Data'!G42</f>
        <v>2.7212321852034593E-2</v>
      </c>
      <c r="G42">
        <f>('Collected Data'!H42-'Collected Data'!H43)/'Collected Data'!H42</f>
        <v>-0.10709856826124535</v>
      </c>
      <c r="H42">
        <f>('Collected Data'!I42-'Collected Data'!I43)/'Collected Data'!I42</f>
        <v>0.15414171092778842</v>
      </c>
      <c r="I42">
        <f>('Collected Data'!J42-'Collected Data'!J43)/'Collected Data'!J42</f>
        <v>5.5955433495164603E-2</v>
      </c>
      <c r="J42">
        <f>('Collected Data'!K42-'Collected Data'!K43)/'Collected Data'!K42</f>
        <v>-5.1998281048560475E-2</v>
      </c>
      <c r="K42">
        <f>('Collected Data'!L42-'Collected Data'!L43)/'Collected Data'!L42</f>
        <v>0.10713148853495497</v>
      </c>
      <c r="L42">
        <f>('Collected Data'!M42-'Collected Data'!M43)/'Collected Data'!M42</f>
        <v>-2.2465365239294682E-2</v>
      </c>
      <c r="M42">
        <f>('Collected Data'!N42-'Collected Data'!N43)/'Collected Data'!N42</f>
        <v>6.1204096927304517E-2</v>
      </c>
      <c r="N42">
        <f>('Collected Data'!O42-'Collected Data'!O43)/'Collected Data'!O42</f>
        <v>-0.14788307320858843</v>
      </c>
      <c r="O42">
        <f>('Collected Data'!P42-'Collected Data'!P43)/'Collected Data'!P42</f>
        <v>-3.0252567305023528E-2</v>
      </c>
      <c r="P42">
        <f>('Collected Data'!Q42-'Collected Data'!Q43)/'Collected Data'!Q42</f>
        <v>-9.0870845603702247E-2</v>
      </c>
      <c r="Q42">
        <f>('Collected Data'!R42-'Collected Data'!R43)/'Collected Data'!R42</f>
        <v>-1.9057201195513754E-2</v>
      </c>
      <c r="R42">
        <f>('Collected Data'!S42-'Collected Data'!S43)/'Collected Data'!S42</f>
        <v>2.5198117880138711E-2</v>
      </c>
      <c r="S42">
        <f>('Collected Data'!T42-'Collected Data'!T43)/'Collected Data'!T42</f>
        <v>-0.10539388773895049</v>
      </c>
      <c r="T42">
        <f>('Collected Data'!U42-'Collected Data'!U43)/'Collected Data'!U42</f>
        <v>0.10970760233918124</v>
      </c>
      <c r="U42">
        <f>('Collected Data'!V42-'Collected Data'!V43)/'Collected Data'!V42</f>
        <v>2.9483222798607978E-2</v>
      </c>
      <c r="V42">
        <f>('Collected Data'!W42-'Collected Data'!W43)/'Collected Data'!W42</f>
        <v>-6.8319324982830262E-2</v>
      </c>
      <c r="W42">
        <f>('Collected Data'!X42-'Collected Data'!X43)/'Collected Data'!X42</f>
        <v>-3.2140561388479562E-4</v>
      </c>
      <c r="X42">
        <f>('Collected Data'!Y42-'Collected Data'!Y43)/'Collected Data'!Y42</f>
        <v>-9.5713035870516258E-2</v>
      </c>
      <c r="Y42">
        <f>('Collected Data'!Z42-'Collected Data'!Z43)/'Collected Data'!Z42</f>
        <v>-3.4111782592301708E-2</v>
      </c>
      <c r="Z42">
        <f>('Collected Data'!AA42-'Collected Data'!AA43)/'Collected Data'!AA42</f>
        <v>1.9031409562122785E-2</v>
      </c>
      <c r="AA42">
        <f>('Collected Data'!AB42-'Collected Data'!AB43)/'Collected Data'!AB42</f>
        <v>1.1450100633253066E-2</v>
      </c>
      <c r="AB42">
        <f>('Collected Data'!AC42-'Collected Data'!AC43)/'Collected Data'!AC42</f>
        <v>-7.5521821631878469E-2</v>
      </c>
      <c r="AC42">
        <f>('Collected Data'!AD42-'Collected Data'!AD43)/'Collected Data'!AD42</f>
        <v>-1.1205846528623685E-2</v>
      </c>
      <c r="AD42">
        <f>('Collected Data'!AE42-'Collected Data'!AE43)/'Collected Data'!AE42</f>
        <v>-3.5990053657898181E-2</v>
      </c>
      <c r="AE42">
        <f>('Collected Data'!AF42-'Collected Data'!AF43)/'Collected Data'!AF42</f>
        <v>-6.0633590247047335E-2</v>
      </c>
      <c r="AF42">
        <f>('Collected Data'!AG42-'Collected Data'!AG43)/'Collected Data'!AG42</f>
        <v>3.6533387456869387E-3</v>
      </c>
      <c r="AG42">
        <f>('Collected Data'!AH42-'Collected Data'!AH43)/'Collected Data'!AH42</f>
        <v>-2.9420389013781665E-2</v>
      </c>
      <c r="AH42">
        <f>('Collected Data'!AI42-'Collected Data'!AI43)/'Collected Data'!AI42</f>
        <v>1.7439256522226006E-2</v>
      </c>
      <c r="AI42">
        <f>('Collected Data'!AJ42-'Collected Data'!AJ43)/'Collected Data'!AJ42</f>
        <v>4.4837586011634123E-2</v>
      </c>
      <c r="AJ42">
        <f>('Collected Data'!AK42-'Collected Data'!AK43)/'Collected Data'!AK42</f>
        <v>1.5003452585943136E-2</v>
      </c>
      <c r="AK42">
        <f>('Collected Data'!AL42-'Collected Data'!AL43)/'Collected Data'!AL42</f>
        <v>2.3251381741947724E-2</v>
      </c>
      <c r="AL42">
        <f>('Collected Data'!AM42-'Collected Data'!AM43)/'Collected Data'!AM42</f>
        <v>3.4981763990744839E-2</v>
      </c>
      <c r="AM42">
        <f>('Collected Data'!AN42-'Collected Data'!AN43)/'Collected Data'!AN42</f>
        <v>-6.8810494767356137E-2</v>
      </c>
      <c r="AN42">
        <f>('Collected Data'!AO42-'Collected Data'!AO43)/'Collected Data'!AO42</f>
        <v>9.666406554818574E-2</v>
      </c>
      <c r="AO42">
        <f>('Collected Data'!AP42-'Collected Data'!AP43)/'Collected Data'!AP42</f>
        <v>-4.0470998691670382E-2</v>
      </c>
      <c r="AP42">
        <f>('Collected Data'!AQ42-'Collected Data'!AQ43)/'Collected Data'!AQ42</f>
        <v>-2.6119746160213272E-2</v>
      </c>
      <c r="AQ42">
        <f>('Collected Data'!AR42-'Collected Data'!AR43)/'Collected Data'!AR42</f>
        <v>8.6148895714494786E-2</v>
      </c>
      <c r="AR42">
        <f>('Collected Data'!AS42-'Collected Data'!AS43)/'Collected Data'!AS42</f>
        <v>-3.2758710483829015E-2</v>
      </c>
      <c r="AS42">
        <f>('Collected Data'!AT42-'Collected Data'!AT43)/'Collected Data'!AT42</f>
        <v>3.6567744803823597E-2</v>
      </c>
      <c r="AT42">
        <f>('Collected Data'!AU42-'Collected Data'!AU43)/'Collected Data'!AU42</f>
        <v>-0.10030959752321975</v>
      </c>
      <c r="AU42">
        <f>('Collected Data'!AV42-'Collected Data'!AV43)/'Collected Data'!AV42</f>
        <v>0.12827375262856056</v>
      </c>
      <c r="AV42">
        <f>('Collected Data'!AW42-'Collected Data'!AW43)/'Collected Data'!AW42</f>
        <v>-0.14305908962397532</v>
      </c>
      <c r="AW42">
        <f>('Collected Data'!AX42-'Collected Data'!AX43)/'Collected Data'!AX42</f>
        <v>-3.1126403348526954E-2</v>
      </c>
      <c r="AX42">
        <f>('Collected Data'!AY42-'Collected Data'!AY43)/'Collected Data'!AY42</f>
        <v>1.5437639118259495E-2</v>
      </c>
    </row>
    <row r="43" spans="1:50">
      <c r="A43">
        <f>('Collected Data'!B43-'Collected Data'!B44)/'Collected Data'!B43</f>
        <v>0.11159615842527178</v>
      </c>
      <c r="B43">
        <f>('Collected Data'!C43-'Collected Data'!C44)/'Collected Data'!C43</f>
        <v>-2.0338732342289103E-4</v>
      </c>
      <c r="C43">
        <f>('Collected Data'!D43-'Collected Data'!D44)/'Collected Data'!D43</f>
        <v>0.26947157525669929</v>
      </c>
      <c r="D43">
        <f>('Collected Data'!E43-'Collected Data'!E44)/'Collected Data'!E43</f>
        <v>-5.3571428571428499E-2</v>
      </c>
      <c r="E43">
        <f>('Collected Data'!F43-'Collected Data'!F44)/'Collected Data'!F43</f>
        <v>-8.5387153114692242E-3</v>
      </c>
      <c r="F43">
        <f>('Collected Data'!G43-'Collected Data'!G44)/'Collected Data'!G43</f>
        <v>-4.780121645105237E-2</v>
      </c>
      <c r="G43">
        <f>('Collected Data'!H43-'Collected Data'!H44)/'Collected Data'!H43</f>
        <v>-8.1463629883577989E-4</v>
      </c>
      <c r="H43">
        <f>('Collected Data'!I43-'Collected Data'!I44)/'Collected Data'!I43</f>
        <v>1.9238476953907787E-2</v>
      </c>
      <c r="I43">
        <f>('Collected Data'!J43-'Collected Data'!J44)/'Collected Data'!J43</f>
        <v>9.0210947194264382E-2</v>
      </c>
      <c r="J43">
        <f>('Collected Data'!K43-'Collected Data'!K44)/'Collected Data'!K43</f>
        <v>4.0032679738562137E-2</v>
      </c>
      <c r="K43">
        <f>('Collected Data'!L43-'Collected Data'!L44)/'Collected Data'!L43</f>
        <v>-4.6555942121633095E-2</v>
      </c>
      <c r="L43">
        <f>('Collected Data'!M43-'Collected Data'!M44)/'Collected Data'!M43</f>
        <v>9.4092105870940843E-2</v>
      </c>
      <c r="M43">
        <f>('Collected Data'!N43-'Collected Data'!N44)/'Collected Data'!N43</f>
        <v>-1.8360830228845069E-2</v>
      </c>
      <c r="N43">
        <f>('Collected Data'!O43-'Collected Data'!O44)/'Collected Data'!O43</f>
        <v>4.3682391826923142E-2</v>
      </c>
      <c r="O43">
        <f>('Collected Data'!P43-'Collected Data'!P44)/'Collected Data'!P43</f>
        <v>6.0142780172413764E-2</v>
      </c>
      <c r="P43">
        <f>('Collected Data'!Q43-'Collected Data'!Q44)/'Collected Data'!Q43</f>
        <v>7.5202468183571153E-2</v>
      </c>
      <c r="Q43">
        <f>('Collected Data'!R43-'Collected Data'!R44)/'Collected Data'!R43</f>
        <v>0.12231030577576439</v>
      </c>
      <c r="R43">
        <f>('Collected Data'!S43-'Collected Data'!S44)/'Collected Data'!S43</f>
        <v>-4.4426802159415718E-2</v>
      </c>
      <c r="S43">
        <f>('Collected Data'!T43-'Collected Data'!T44)/'Collected Data'!T43</f>
        <v>7.505562531667874E-2</v>
      </c>
      <c r="T43">
        <f>('Collected Data'!U43-'Collected Data'!U44)/'Collected Data'!U43</f>
        <v>5.2811350499211901E-2</v>
      </c>
      <c r="U43">
        <f>('Collected Data'!V43-'Collected Data'!V44)/'Collected Data'!V43</f>
        <v>3.3152909336941816E-2</v>
      </c>
      <c r="V43">
        <f>('Collected Data'!W43-'Collected Data'!W44)/'Collected Data'!W43</f>
        <v>9.8711198187718063E-2</v>
      </c>
      <c r="W43">
        <f>('Collected Data'!X43-'Collected Data'!X44)/'Collected Data'!X43</f>
        <v>8.8572346578130068E-2</v>
      </c>
      <c r="X43">
        <f>('Collected Data'!Y43-'Collected Data'!Y44)/'Collected Data'!Y43</f>
        <v>4.0003193867773977E-2</v>
      </c>
      <c r="Y43">
        <f>('Collected Data'!Z43-'Collected Data'!Z44)/'Collected Data'!Z43</f>
        <v>7.0739947815615198E-2</v>
      </c>
      <c r="Z43">
        <f>('Collected Data'!AA43-'Collected Data'!AA44)/'Collected Data'!AA43</f>
        <v>0.12933753943217666</v>
      </c>
      <c r="AA43">
        <f>('Collected Data'!AB43-'Collected Data'!AB44)/'Collected Data'!AB43</f>
        <v>-4.5933632108850295E-3</v>
      </c>
      <c r="AB43">
        <f>('Collected Data'!AC43-'Collected Data'!AC44)/'Collected Data'!AC43</f>
        <v>6.9865913902611002E-2</v>
      </c>
      <c r="AC43">
        <f>('Collected Data'!AD43-'Collected Data'!AD44)/'Collected Data'!AD43</f>
        <v>3.7099494097807835E-2</v>
      </c>
      <c r="AD43">
        <f>('Collected Data'!AE43-'Collected Data'!AE44)/'Collected Data'!AE43</f>
        <v>-4.5856493178372856E-2</v>
      </c>
      <c r="AE43">
        <f>('Collected Data'!AF43-'Collected Data'!AF44)/'Collected Data'!AF43</f>
        <v>2.6221264367815994E-2</v>
      </c>
      <c r="AF43">
        <f>('Collected Data'!AG43-'Collected Data'!AG44)/'Collected Data'!AG43</f>
        <v>6.9735859306036554E-2</v>
      </c>
      <c r="AG43">
        <f>('Collected Data'!AH43-'Collected Data'!AH44)/'Collected Data'!AH43</f>
        <v>0.10729206228636536</v>
      </c>
      <c r="AH43">
        <f>('Collected Data'!AI43-'Collected Data'!AI44)/'Collected Data'!AI43</f>
        <v>5.1024187345089858E-2</v>
      </c>
      <c r="AI43">
        <f>('Collected Data'!AJ43-'Collected Data'!AJ44)/'Collected Data'!AJ43</f>
        <v>2.9085225639551533E-2</v>
      </c>
      <c r="AJ43">
        <f>('Collected Data'!AK43-'Collected Data'!AK44)/'Collected Data'!AK43</f>
        <v>0.21177029119579732</v>
      </c>
      <c r="AK43">
        <f>('Collected Data'!AL43-'Collected Data'!AL44)/'Collected Data'!AL43</f>
        <v>5.0276422764227613E-2</v>
      </c>
      <c r="AL43">
        <f>('Collected Data'!AM43-'Collected Data'!AM44)/'Collected Data'!AM43</f>
        <v>2.3570528711341194E-3</v>
      </c>
      <c r="AM43">
        <f>('Collected Data'!AN43-'Collected Data'!AN44)/'Collected Data'!AN43</f>
        <v>8.8905233640563533E-2</v>
      </c>
      <c r="AN43">
        <f>('Collected Data'!AO43-'Collected Data'!AO44)/'Collected Data'!AO43</f>
        <v>6.3384083792247109E-2</v>
      </c>
      <c r="AO43">
        <f>('Collected Data'!AP43-'Collected Data'!AP44)/'Collected Data'!AP43</f>
        <v>-1.2574398524603906E-2</v>
      </c>
      <c r="AP43">
        <f>('Collected Data'!AQ43-'Collected Data'!AQ44)/'Collected Data'!AQ43</f>
        <v>-3.5851931522811304E-3</v>
      </c>
      <c r="AQ43">
        <f>('Collected Data'!AR43-'Collected Data'!AR44)/'Collected Data'!AR43</f>
        <v>0.13316261203585136</v>
      </c>
      <c r="AR43">
        <f>('Collected Data'!AS43-'Collected Data'!AS44)/'Collected Data'!AS43</f>
        <v>0.14634392334846194</v>
      </c>
      <c r="AS43">
        <f>('Collected Data'!AT43-'Collected Data'!AT44)/'Collected Data'!AT43</f>
        <v>0.10140747577295799</v>
      </c>
      <c r="AT43">
        <f>('Collected Data'!AU43-'Collected Data'!AU44)/'Collected Data'!AU43</f>
        <v>0.33905458638154184</v>
      </c>
      <c r="AU43">
        <f>('Collected Data'!AV43-'Collected Data'!AV44)/'Collected Data'!AV43</f>
        <v>-8.5526315789473187E-3</v>
      </c>
      <c r="AV43">
        <f>('Collected Data'!AW43-'Collected Data'!AW44)/'Collected Data'!AW43</f>
        <v>9.7782174952593059E-2</v>
      </c>
      <c r="AW43">
        <f>('Collected Data'!AX43-'Collected Data'!AX44)/'Collected Data'!AX43</f>
        <v>7.0659465409886893E-2</v>
      </c>
      <c r="AX43">
        <f>('Collected Data'!AY43-'Collected Data'!AY44)/'Collected Data'!AY43</f>
        <v>-0.17510210035005827</v>
      </c>
    </row>
    <row r="44" spans="1:50">
      <c r="A44">
        <f>('Collected Data'!B44-'Collected Data'!B45)/'Collected Data'!B44</f>
        <v>8.8157777182167454E-2</v>
      </c>
      <c r="B44">
        <f>('Collected Data'!C44-'Collected Data'!C45)/'Collected Data'!C44</f>
        <v>4.9061835659487872E-2</v>
      </c>
      <c r="C44">
        <f>('Collected Data'!D44-'Collected Data'!D45)/'Collected Data'!D44</f>
        <v>5.8279053822420296E-2</v>
      </c>
      <c r="D44">
        <f>('Collected Data'!E44-'Collected Data'!E45)/'Collected Data'!E44</f>
        <v>-8.8178959921940275E-3</v>
      </c>
      <c r="E44">
        <f>('Collected Data'!F44-'Collected Data'!F45)/'Collected Data'!F44</f>
        <v>5.4646911679815342E-2</v>
      </c>
      <c r="F44">
        <f>('Collected Data'!G44-'Collected Data'!G45)/'Collected Data'!G44</f>
        <v>6.657068816585085E-2</v>
      </c>
      <c r="G44">
        <f>('Collected Data'!H44-'Collected Data'!H45)/'Collected Data'!H44</f>
        <v>9.9033406817025604E-2</v>
      </c>
      <c r="H44">
        <f>('Collected Data'!I44-'Collected Data'!I45)/'Collected Data'!I44</f>
        <v>5.5169595422966899E-2</v>
      </c>
      <c r="I44">
        <f>('Collected Data'!J44-'Collected Data'!J45)/'Collected Data'!J44</f>
        <v>6.2822980283995397E-2</v>
      </c>
      <c r="J44">
        <f>('Collected Data'!K44-'Collected Data'!K45)/'Collected Data'!K44</f>
        <v>-3.5319148936170261E-2</v>
      </c>
      <c r="K44">
        <f>('Collected Data'!L44-'Collected Data'!L45)/'Collected Data'!L44</f>
        <v>0.163679079055562</v>
      </c>
      <c r="L44">
        <f>('Collected Data'!M44-'Collected Data'!M45)/'Collected Data'!M44</f>
        <v>5.2178938065130187E-2</v>
      </c>
      <c r="M44">
        <f>('Collected Data'!N44-'Collected Data'!N45)/'Collected Data'!N44</f>
        <v>3.6059576691925818E-2</v>
      </c>
      <c r="N44">
        <f>('Collected Data'!O44-'Collected Data'!O45)/'Collected Data'!O44</f>
        <v>0.13192726130159857</v>
      </c>
      <c r="O44">
        <f>('Collected Data'!P44-'Collected Data'!P45)/'Collected Data'!P44</f>
        <v>-8.0723754926549693E-2</v>
      </c>
      <c r="P44">
        <f>('Collected Data'!Q44-'Collected Data'!Q45)/'Collected Data'!Q44</f>
        <v>-6.0884070058381957E-2</v>
      </c>
      <c r="Q44">
        <f>('Collected Data'!R44-'Collected Data'!R45)/'Collected Data'!R44</f>
        <v>-7.6228287841191095E-2</v>
      </c>
      <c r="R44">
        <f>('Collected Data'!S44-'Collected Data'!S45)/'Collected Data'!S44</f>
        <v>0.12952658943719783</v>
      </c>
      <c r="S44">
        <f>('Collected Data'!T44-'Collected Data'!T45)/'Collected Data'!T44</f>
        <v>-7.6358786262087225E-2</v>
      </c>
      <c r="T44">
        <f>('Collected Data'!U44-'Collected Data'!U45)/'Collected Data'!U44</f>
        <v>4.3273231622746058E-2</v>
      </c>
      <c r="U44">
        <f>('Collected Data'!V44-'Collected Data'!V45)/'Collected Data'!V44</f>
        <v>2.9181245626312139E-2</v>
      </c>
      <c r="V44">
        <f>('Collected Data'!W44-'Collected Data'!W45)/'Collected Data'!W44</f>
        <v>8.2366727238761608E-2</v>
      </c>
      <c r="W44">
        <f>('Collected Data'!X44-'Collected Data'!X45)/'Collected Data'!X44</f>
        <v>-0.11034077555816683</v>
      </c>
      <c r="X44">
        <f>('Collected Data'!Y44-'Collected Data'!Y45)/'Collected Data'!Y44</f>
        <v>7.3193046660567251E-2</v>
      </c>
      <c r="Y44">
        <f>('Collected Data'!Z44-'Collected Data'!Z45)/'Collected Data'!Z44</f>
        <v>7.3036397605411141E-2</v>
      </c>
      <c r="Z44">
        <f>('Collected Data'!AA44-'Collected Data'!AA45)/'Collected Data'!AA44</f>
        <v>-9.057971014492754E-3</v>
      </c>
      <c r="AA44">
        <f>('Collected Data'!AB44-'Collected Data'!AB45)/'Collected Data'!AB44</f>
        <v>0.17635718787459378</v>
      </c>
      <c r="AB44">
        <f>('Collected Data'!AC44-'Collected Data'!AC45)/'Collected Data'!AC44</f>
        <v>8.0424886191198849E-2</v>
      </c>
      <c r="AC44">
        <f>('Collected Data'!AD44-'Collected Data'!AD45)/'Collected Data'!AD44</f>
        <v>7.5556667500625438E-2</v>
      </c>
      <c r="AD44">
        <f>('Collected Data'!AE44-'Collected Data'!AE45)/'Collected Data'!AE44</f>
        <v>0.11655997101099166</v>
      </c>
      <c r="AE44">
        <f>('Collected Data'!AF44-'Collected Data'!AF45)/'Collected Data'!AF44</f>
        <v>8.2824958147717301E-2</v>
      </c>
      <c r="AF44">
        <f>('Collected Data'!AG44-'Collected Data'!AG45)/'Collected Data'!AG44</f>
        <v>3.0802919708029231E-2</v>
      </c>
      <c r="AG44">
        <f>('Collected Data'!AH44-'Collected Data'!AH45)/'Collected Data'!AH44</f>
        <v>0.24430972133588602</v>
      </c>
      <c r="AH44">
        <f>('Collected Data'!AI44-'Collected Data'!AI45)/'Collected Data'!AI44</f>
        <v>2.4076853797658306E-2</v>
      </c>
      <c r="AI44">
        <f>('Collected Data'!AJ44-'Collected Data'!AJ45)/'Collected Data'!AJ44</f>
        <v>5.356647238412434E-2</v>
      </c>
      <c r="AJ44">
        <f>('Collected Data'!AK44-'Collected Data'!AK45)/'Collected Data'!AK44</f>
        <v>8.4817508387183965E-2</v>
      </c>
      <c r="AK44">
        <f>('Collected Data'!AL44-'Collected Data'!AL45)/'Collected Data'!AL44</f>
        <v>2.62292836597726E-2</v>
      </c>
      <c r="AL44">
        <f>('Collected Data'!AM44-'Collected Data'!AM45)/'Collected Data'!AM44</f>
        <v>9.2451831031813939E-2</v>
      </c>
      <c r="AM44">
        <f>('Collected Data'!AN44-'Collected Data'!AN45)/'Collected Data'!AN44</f>
        <v>5.048058730038596E-2</v>
      </c>
      <c r="AN44">
        <f>('Collected Data'!AO44-'Collected Data'!AO45)/'Collected Data'!AO44</f>
        <v>5.5453078164629958E-2</v>
      </c>
      <c r="AO44">
        <f>('Collected Data'!AP44-'Collected Data'!AP45)/'Collected Data'!AP44</f>
        <v>6.747247288682838E-2</v>
      </c>
      <c r="AP44">
        <f>('Collected Data'!AQ44-'Collected Data'!AQ45)/'Collected Data'!AQ44</f>
        <v>-7.234080557292152E-3</v>
      </c>
      <c r="AQ44">
        <f>('Collected Data'!AR44-'Collected Data'!AR45)/'Collected Data'!AR44</f>
        <v>-1.1262924667651445E-2</v>
      </c>
      <c r="AR44">
        <f>('Collected Data'!AS44-'Collected Data'!AS45)/'Collected Data'!AS44</f>
        <v>9.0973534971643816E-3</v>
      </c>
      <c r="AS44">
        <f>('Collected Data'!AT44-'Collected Data'!AT45)/'Collected Data'!AT44</f>
        <v>-0.15650276030299137</v>
      </c>
      <c r="AT44">
        <f>('Collected Data'!AU44-'Collected Data'!AU45)/'Collected Data'!AU44</f>
        <v>6.3856960408684542E-3</v>
      </c>
      <c r="AU44">
        <f>('Collected Data'!AV44-'Collected Data'!AV45)/'Collected Data'!AV44</f>
        <v>5.4359643400739295E-2</v>
      </c>
      <c r="AV44">
        <f>('Collected Data'!AW44-'Collected Data'!AW45)/'Collected Data'!AW44</f>
        <v>3.3537421182491131E-2</v>
      </c>
      <c r="AW44">
        <f>('Collected Data'!AX44-'Collected Data'!AX45)/'Collected Data'!AX44</f>
        <v>-1.8267629094947262E-2</v>
      </c>
      <c r="AX44">
        <f>('Collected Data'!AY44-'Collected Data'!AY45)/'Collected Data'!AY44</f>
        <v>-1.1481412524048905E-2</v>
      </c>
    </row>
    <row r="45" spans="1:50">
      <c r="A45">
        <f>('Collected Data'!B45-'Collected Data'!B46)/'Collected Data'!B45</f>
        <v>0.10680547050418455</v>
      </c>
      <c r="B45">
        <f>('Collected Data'!C45-'Collected Data'!C46)/'Collected Data'!C45</f>
        <v>8.3960265158142436E-2</v>
      </c>
      <c r="C45">
        <f>('Collected Data'!D45-'Collected Data'!D46)/'Collected Data'!D45</f>
        <v>6.224972697488157E-2</v>
      </c>
      <c r="D45">
        <f>('Collected Data'!E45-'Collected Data'!E46)/'Collected Data'!E45</f>
        <v>-1.2251477700161139E-2</v>
      </c>
      <c r="E45">
        <f>('Collected Data'!F45-'Collected Data'!F46)/'Collected Data'!F45</f>
        <v>-9.9938937512721274E-2</v>
      </c>
      <c r="F45">
        <f>('Collected Data'!G45-'Collected Data'!G46)/'Collected Data'!G45</f>
        <v>-7.2712690480597114E-2</v>
      </c>
      <c r="G45">
        <f>('Collected Data'!H45-'Collected Data'!H46)/'Collected Data'!H45</f>
        <v>-4.4456992283079207E-2</v>
      </c>
      <c r="H45">
        <f>('Collected Data'!I45-'Collected Data'!I46)/'Collected Data'!I45</f>
        <v>2.6528258362168364E-2</v>
      </c>
      <c r="I45">
        <f>('Collected Data'!J45-'Collected Data'!J46)/'Collected Data'!J45</f>
        <v>6.5918517500384022E-2</v>
      </c>
      <c r="J45">
        <f>('Collected Data'!K45-'Collected Data'!K46)/'Collected Data'!K45</f>
        <v>-4.0279490341142553E-2</v>
      </c>
      <c r="K45">
        <f>('Collected Data'!L45-'Collected Data'!L46)/'Collected Data'!L45</f>
        <v>3.0619697735828747E-3</v>
      </c>
      <c r="L45">
        <f>('Collected Data'!M45-'Collected Data'!M46)/'Collected Data'!M45</f>
        <v>9.747875049313208E-2</v>
      </c>
      <c r="M45">
        <f>('Collected Data'!N45-'Collected Data'!N46)/'Collected Data'!N45</f>
        <v>-3.3071293033342497E-2</v>
      </c>
      <c r="N45">
        <f>('Collected Data'!O45-'Collected Data'!O46)/'Collected Data'!O45</f>
        <v>4.4113654872862187E-2</v>
      </c>
      <c r="O45">
        <f>('Collected Data'!P45-'Collected Data'!P46)/'Collected Data'!P45</f>
        <v>0.103802672147996</v>
      </c>
      <c r="P45">
        <f>('Collected Data'!Q45-'Collected Data'!Q46)/'Collected Data'!Q45</f>
        <v>-4.2845911949685553E-2</v>
      </c>
      <c r="Q45">
        <f>('Collected Data'!R45-'Collected Data'!R46)/'Collected Data'!R45</f>
        <v>6.9384241753512335E-2</v>
      </c>
      <c r="R45">
        <f>('Collected Data'!S45-'Collected Data'!S46)/'Collected Data'!S45</f>
        <v>-6.1545984840546235E-2</v>
      </c>
      <c r="S45">
        <f>('Collected Data'!T45-'Collected Data'!T46)/'Collected Data'!T45</f>
        <v>2.3853779429987648E-2</v>
      </c>
      <c r="T45">
        <f>('Collected Data'!U45-'Collected Data'!U46)/'Collected Data'!U45</f>
        <v>-0.25282690634966654</v>
      </c>
      <c r="U45">
        <f>('Collected Data'!V45-'Collected Data'!V46)/'Collected Data'!V45</f>
        <v>8.2750666762776592E-2</v>
      </c>
      <c r="V45">
        <f>('Collected Data'!W45-'Collected Data'!W46)/'Collected Data'!W45</f>
        <v>3.5774434142098382E-2</v>
      </c>
      <c r="W45">
        <f>('Collected Data'!X45-'Collected Data'!X46)/'Collected Data'!X45</f>
        <v>-0.10297385966768978</v>
      </c>
      <c r="X45">
        <f>('Collected Data'!Y45-'Collected Data'!Y46)/'Collected Data'!Y45</f>
        <v>0.11424212510096021</v>
      </c>
      <c r="Y45">
        <f>('Collected Data'!Z45-'Collected Data'!Z46)/'Collected Data'!Z45</f>
        <v>9.3148067602833437E-2</v>
      </c>
      <c r="Z45">
        <f>('Collected Data'!AA45-'Collected Data'!AA46)/'Collected Data'!AA45</f>
        <v>9.6588868940754066E-2</v>
      </c>
      <c r="AA45">
        <f>('Collected Data'!AB45-'Collected Data'!AB46)/'Collected Data'!AB45</f>
        <v>2.4141035258814648E-2</v>
      </c>
      <c r="AB45">
        <f>('Collected Data'!AC45-'Collected Data'!AC46)/'Collected Data'!AC45</f>
        <v>-0.14562706270627054</v>
      </c>
      <c r="AC45">
        <f>('Collected Data'!AD45-'Collected Data'!AD46)/'Collected Data'!AD45</f>
        <v>-0.1066305818673883</v>
      </c>
      <c r="AD45">
        <f>('Collected Data'!AE45-'Collected Data'!AE46)/'Collected Data'!AE45</f>
        <v>-3.240360951599678E-2</v>
      </c>
      <c r="AE45">
        <f>('Collected Data'!AF45-'Collected Data'!AF46)/'Collected Data'!AF45</f>
        <v>5.8841727508971743E-2</v>
      </c>
      <c r="AF45">
        <f>('Collected Data'!AG45-'Collected Data'!AG46)/'Collected Data'!AG45</f>
        <v>-1.536375960234982E-2</v>
      </c>
      <c r="AG45">
        <f>('Collected Data'!AH45-'Collected Data'!AH46)/'Collected Data'!AH45</f>
        <v>2.7445460942997889E-2</v>
      </c>
      <c r="AH45">
        <f>('Collected Data'!AI45-'Collected Data'!AI46)/'Collected Data'!AI45</f>
        <v>-5.1371969976620581E-3</v>
      </c>
      <c r="AI45">
        <f>('Collected Data'!AJ45-'Collected Data'!AJ46)/'Collected Data'!AJ45</f>
        <v>-6.6862170087976184E-3</v>
      </c>
      <c r="AJ45">
        <f>('Collected Data'!AK45-'Collected Data'!AK46)/'Collected Data'!AK45</f>
        <v>-5.5171480588495966E-3</v>
      </c>
      <c r="AK45">
        <f>('Collected Data'!AL45-'Collected Data'!AL46)/'Collected Data'!AL45</f>
        <v>-0.10886841550038677</v>
      </c>
      <c r="AL45">
        <f>('Collected Data'!AM45-'Collected Data'!AM46)/'Collected Data'!AM45</f>
        <v>-1.0637629379606191E-2</v>
      </c>
      <c r="AM45">
        <f>('Collected Data'!AN45-'Collected Data'!AN46)/'Collected Data'!AN45</f>
        <v>8.2496413199426105E-2</v>
      </c>
      <c r="AN45">
        <f>('Collected Data'!AO45-'Collected Data'!AO46)/'Collected Data'!AO45</f>
        <v>-3.6494568534114598E-2</v>
      </c>
      <c r="AO45">
        <f>('Collected Data'!AP45-'Collected Data'!AP46)/'Collected Data'!AP45</f>
        <v>-5.6906960227272645E-2</v>
      </c>
      <c r="AP45">
        <f>('Collected Data'!AQ45-'Collected Data'!AQ46)/'Collected Data'!AQ45</f>
        <v>-5.1427558077673317E-2</v>
      </c>
      <c r="AQ45">
        <f>('Collected Data'!AR45-'Collected Data'!AR46)/'Collected Data'!AR45</f>
        <v>-0.21307285010041979</v>
      </c>
      <c r="AR45">
        <f>('Collected Data'!AS45-'Collected Data'!AS46)/'Collected Data'!AS45</f>
        <v>4.9064027661857745E-2</v>
      </c>
      <c r="AS45">
        <f>('Collected Data'!AT45-'Collected Data'!AT46)/'Collected Data'!AT45</f>
        <v>5.2508880994671353E-2</v>
      </c>
      <c r="AT45">
        <f>('Collected Data'!AU45-'Collected Data'!AU46)/'Collected Data'!AU45</f>
        <v>-0.16195372750642667</v>
      </c>
      <c r="AU45">
        <f>('Collected Data'!AV45-'Collected Data'!AV46)/'Collected Data'!AV45</f>
        <v>-9.1975166704989661E-2</v>
      </c>
      <c r="AV45">
        <f>('Collected Data'!AW45-'Collected Data'!AW46)/'Collected Data'!AW45</f>
        <v>-4.009077155824517E-2</v>
      </c>
      <c r="AW45">
        <f>('Collected Data'!AX45-'Collected Data'!AX46)/'Collected Data'!AX45</f>
        <v>5.9781522074994979E-2</v>
      </c>
      <c r="AX45">
        <f>('Collected Data'!AY45-'Collected Data'!AY46)/'Collected Data'!AY45</f>
        <v>2.6076819241624739E-2</v>
      </c>
    </row>
    <row r="46" spans="1:50">
      <c r="A46">
        <f>('Collected Data'!B46-'Collected Data'!B47)/'Collected Data'!B46</f>
        <v>-0.19469989213302372</v>
      </c>
      <c r="B46">
        <f>('Collected Data'!C46-'Collected Data'!C47)/'Collected Data'!C46</f>
        <v>-9.5666567632952809E-2</v>
      </c>
      <c r="C46">
        <f>('Collected Data'!D46-'Collected Data'!D47)/'Collected Data'!D46</f>
        <v>-0.16847826086956511</v>
      </c>
      <c r="D46">
        <f>('Collected Data'!E46-'Collected Data'!E47)/'Collected Data'!E46</f>
        <v>1.6633046678698441E-3</v>
      </c>
      <c r="E46">
        <f>('Collected Data'!F46-'Collected Data'!F47)/'Collected Data'!F46</f>
        <v>-1.3508512213175552E-2</v>
      </c>
      <c r="F46">
        <f>('Collected Data'!G46-'Collected Data'!G47)/'Collected Data'!G46</f>
        <v>-4.8068738641330773E-2</v>
      </c>
      <c r="G46">
        <f>('Collected Data'!H46-'Collected Data'!H47)/'Collected Data'!H46</f>
        <v>-0.11958480501693945</v>
      </c>
      <c r="H46">
        <f>('Collected Data'!I46-'Collected Data'!I47)/'Collected Data'!I46</f>
        <v>-2.6806872037914556E-2</v>
      </c>
      <c r="I46">
        <f>('Collected Data'!J46-'Collected Data'!J47)/'Collected Data'!J46</f>
        <v>-7.4465506794771902E-2</v>
      </c>
      <c r="J46">
        <f>('Collected Data'!K46-'Collected Data'!K47)/'Collected Data'!K46</f>
        <v>-0.11694982220466217</v>
      </c>
      <c r="K46">
        <f>('Collected Data'!L46-'Collected Data'!L47)/'Collected Data'!L46</f>
        <v>-0.20103412324945766</v>
      </c>
      <c r="L46">
        <f>('Collected Data'!M46-'Collected Data'!M47)/'Collected Data'!M46</f>
        <v>-0.12340552354460567</v>
      </c>
      <c r="M46">
        <f>('Collected Data'!N46-'Collected Data'!N47)/'Collected Data'!N46</f>
        <v>-8.6591445814746787E-2</v>
      </c>
      <c r="N46">
        <f>('Collected Data'!O46-'Collected Data'!O47)/'Collected Data'!O46</f>
        <v>-0.26350168031428994</v>
      </c>
      <c r="O46">
        <f>('Collected Data'!P46-'Collected Data'!P47)/'Collected Data'!P46</f>
        <v>-5.6229653743712169E-3</v>
      </c>
      <c r="P46">
        <f>('Collected Data'!Q46-'Collected Data'!Q47)/'Collected Data'!Q46</f>
        <v>-5.7293629852996561E-2</v>
      </c>
      <c r="Q46">
        <f>('Collected Data'!R46-'Collected Data'!R47)/'Collected Data'!R46</f>
        <v>-0.20867468287526436</v>
      </c>
      <c r="R46">
        <f>('Collected Data'!S46-'Collected Data'!S47)/'Collected Data'!S46</f>
        <v>2.7935902076272612E-2</v>
      </c>
      <c r="S46">
        <f>('Collected Data'!T46-'Collected Data'!T47)/'Collected Data'!T46</f>
        <v>-9.7474724577231719E-3</v>
      </c>
      <c r="T46">
        <f>('Collected Data'!U46-'Collected Data'!U47)/'Collected Data'!U46</f>
        <v>-0.16732237907891684</v>
      </c>
      <c r="U46">
        <f>('Collected Data'!V46-'Collected Data'!V47)/'Collected Data'!V46</f>
        <v>-0.11056974459724954</v>
      </c>
      <c r="V46">
        <f>('Collected Data'!W46-'Collected Data'!W47)/'Collected Data'!W46</f>
        <v>-5.3243761996161161E-2</v>
      </c>
      <c r="W46">
        <f>('Collected Data'!X46-'Collected Data'!X47)/'Collected Data'!X46</f>
        <v>-6.2080214929955906E-2</v>
      </c>
      <c r="X46">
        <f>('Collected Data'!Y46-'Collected Data'!Y47)/'Collected Data'!Y46</f>
        <v>5.9675785207700081E-2</v>
      </c>
      <c r="Y46">
        <f>('Collected Data'!Z46-'Collected Data'!Z47)/'Collected Data'!Z46</f>
        <v>-2.0272527171353021E-2</v>
      </c>
      <c r="Z46">
        <f>('Collected Data'!AA46-'Collected Data'!AA47)/'Collected Data'!AA46</f>
        <v>-7.1939586645468984E-2</v>
      </c>
      <c r="AA46">
        <f>('Collected Data'!AB46-'Collected Data'!AB47)/'Collected Data'!AB46</f>
        <v>-0.13193216586460838</v>
      </c>
      <c r="AB46">
        <f>('Collected Data'!AC46-'Collected Data'!AC47)/'Collected Data'!AC46</f>
        <v>-0.20813827871804111</v>
      </c>
      <c r="AC46">
        <f>('Collected Data'!AD46-'Collected Data'!AD47)/'Collected Data'!AD46</f>
        <v>-0.24137931034482771</v>
      </c>
      <c r="AD46">
        <f>('Collected Data'!AE46-'Collected Data'!AE47)/'Collected Data'!AE46</f>
        <v>-8.6478612104356978E-2</v>
      </c>
      <c r="AE46">
        <f>('Collected Data'!AF46-'Collected Data'!AF47)/'Collected Data'!AF46</f>
        <v>0.10712642166852925</v>
      </c>
      <c r="AF46">
        <f>('Collected Data'!AG46-'Collected Data'!AG47)/'Collected Data'!AG46</f>
        <v>-0.19945112001186757</v>
      </c>
      <c r="AG46">
        <f>('Collected Data'!AH46-'Collected Data'!AH47)/'Collected Data'!AH46</f>
        <v>-0.13589001447178001</v>
      </c>
      <c r="AH46">
        <f>('Collected Data'!AI46-'Collected Data'!AI47)/'Collected Data'!AI46</f>
        <v>2.2524866105585281E-2</v>
      </c>
      <c r="AI46">
        <f>('Collected Data'!AJ46-'Collected Data'!AJ47)/'Collected Data'!AJ46</f>
        <v>9.3800978792822551E-3</v>
      </c>
      <c r="AJ46">
        <f>('Collected Data'!AK46-'Collected Data'!AK47)/'Collected Data'!AK46</f>
        <v>-0.17070485255167278</v>
      </c>
      <c r="AK46">
        <f>('Collected Data'!AL46-'Collected Data'!AL47)/'Collected Data'!AL46</f>
        <v>-0.15951036975962452</v>
      </c>
      <c r="AL46">
        <f>('Collected Data'!AM46-'Collected Data'!AM47)/'Collected Data'!AM46</f>
        <v>-8.5324474605176823E-2</v>
      </c>
      <c r="AM46">
        <f>('Collected Data'!AN46-'Collected Data'!AN47)/'Collected Data'!AN46</f>
        <v>-3.5299568528653645E-2</v>
      </c>
      <c r="AN46">
        <f>('Collected Data'!AO46-'Collected Data'!AO47)/'Collected Data'!AO46</f>
        <v>-2.9439472444653791E-2</v>
      </c>
      <c r="AO46">
        <f>('Collected Data'!AP46-'Collected Data'!AP47)/'Collected Data'!AP46</f>
        <v>-4.9928601427971488E-2</v>
      </c>
      <c r="AP46">
        <f>('Collected Data'!AQ46-'Collected Data'!AQ47)/'Collected Data'!AQ46</f>
        <v>1.8552875695732864E-2</v>
      </c>
      <c r="AQ46">
        <f>('Collected Data'!AR46-'Collected Data'!AR47)/'Collected Data'!AR46</f>
        <v>-8.7447320891029537E-2</v>
      </c>
      <c r="AR46">
        <f>('Collected Data'!AS46-'Collected Data'!AS47)/'Collected Data'!AS46</f>
        <v>9.2596075481160944E-2</v>
      </c>
      <c r="AS46">
        <f>('Collected Data'!AT46-'Collected Data'!AT47)/'Collected Data'!AT46</f>
        <v>6.0456942003514966E-2</v>
      </c>
      <c r="AT46">
        <f>('Collected Data'!AU46-'Collected Data'!AU47)/'Collected Data'!AU46</f>
        <v>-0.19874631268436591</v>
      </c>
      <c r="AU46">
        <f>('Collected Data'!AV46-'Collected Data'!AV47)/'Collected Data'!AV46</f>
        <v>-0.16487681617182579</v>
      </c>
      <c r="AV46">
        <f>('Collected Data'!AW46-'Collected Data'!AW47)/'Collected Data'!AW46</f>
        <v>-0.19154545454545457</v>
      </c>
      <c r="AW46">
        <f>('Collected Data'!AX46-'Collected Data'!AX47)/'Collected Data'!AX46</f>
        <v>-2.9094494277760726E-2</v>
      </c>
      <c r="AX46">
        <f>('Collected Data'!AY46-'Collected Data'!AY47)/'Collected Data'!AY46</f>
        <v>7.7679077679077654E-2</v>
      </c>
    </row>
    <row r="47" spans="1:50">
      <c r="A47">
        <f>('Collected Data'!B47-'Collected Data'!B48)/'Collected Data'!B47</f>
        <v>-5.1295784778067802E-2</v>
      </c>
      <c r="B47">
        <f>('Collected Data'!C47-'Collected Data'!C48)/'Collected Data'!C47</f>
        <v>-3.8252953709083867E-2</v>
      </c>
      <c r="C47">
        <f>('Collected Data'!D47-'Collected Data'!D48)/'Collected Data'!D47</f>
        <v>-2.823920265780731E-2</v>
      </c>
      <c r="D47">
        <f>('Collected Data'!E47-'Collected Data'!E48)/'Collected Data'!E47</f>
        <v>-0.13814250265863162</v>
      </c>
      <c r="E47">
        <f>('Collected Data'!F47-'Collected Data'!F48)/'Collected Data'!F47</f>
        <v>-1.7162680299433953E-2</v>
      </c>
      <c r="F47">
        <f>('Collected Data'!G47-'Collected Data'!G48)/'Collected Data'!G47</f>
        <v>-4.4832468145351578E-2</v>
      </c>
      <c r="G47">
        <f>('Collected Data'!H47-'Collected Data'!H48)/'Collected Data'!H47</f>
        <v>-2.8006695853720763E-3</v>
      </c>
      <c r="H47">
        <f>('Collected Data'!I47-'Collected Data'!I48)/'Collected Data'!I47</f>
        <v>-6.2022212606376295E-3</v>
      </c>
      <c r="I47">
        <f>('Collected Data'!J47-'Collected Data'!J48)/'Collected Data'!J47</f>
        <v>-6.1490498094785559E-2</v>
      </c>
      <c r="J47">
        <f>('Collected Data'!K47-'Collected Data'!K48)/'Collected Data'!K47</f>
        <v>5.7304563141138978E-2</v>
      </c>
      <c r="K47">
        <f>('Collected Data'!L47-'Collected Data'!L48)/'Collected Data'!L47</f>
        <v>3.950872171454721E-2</v>
      </c>
      <c r="L47">
        <f>('Collected Data'!M47-'Collected Data'!M48)/'Collected Data'!M47</f>
        <v>-3.4965777046744806E-2</v>
      </c>
      <c r="M47">
        <f>('Collected Data'!N47-'Collected Data'!N48)/'Collected Data'!N47</f>
        <v>4.8539000241487613E-2</v>
      </c>
      <c r="N47">
        <f>('Collected Data'!O47-'Collected Data'!O48)/'Collected Data'!O47</f>
        <v>7.4136510077170925E-2</v>
      </c>
      <c r="O47">
        <f>('Collected Data'!P47-'Collected Data'!P48)/'Collected Data'!P47</f>
        <v>8.85815185403179E-2</v>
      </c>
      <c r="P47">
        <f>('Collected Data'!Q47-'Collected Data'!Q48)/'Collected Data'!Q47</f>
        <v>-2.1033868092691543E-2</v>
      </c>
      <c r="Q47">
        <f>('Collected Data'!R47-'Collected Data'!R48)/'Collected Data'!R47</f>
        <v>2.4269589220804116E-2</v>
      </c>
      <c r="R47">
        <f>('Collected Data'!S47-'Collected Data'!S48)/'Collected Data'!S47</f>
        <v>-3.0498950646537258E-2</v>
      </c>
      <c r="S47">
        <f>('Collected Data'!T47-'Collected Data'!T48)/'Collected Data'!T47</f>
        <v>1.376167385057455E-2</v>
      </c>
      <c r="T47">
        <f>('Collected Data'!U47-'Collected Data'!U48)/'Collected Data'!U47</f>
        <v>3.1919111816019023E-2</v>
      </c>
      <c r="U47">
        <f>('Collected Data'!V47-'Collected Data'!V48)/'Collected Data'!V47</f>
        <v>-7.6068497028021514E-2</v>
      </c>
      <c r="V47">
        <f>('Collected Data'!W47-'Collected Data'!W48)/'Collected Data'!W47</f>
        <v>-6.4967015344243179E-2</v>
      </c>
      <c r="W47">
        <f>('Collected Data'!X47-'Collected Data'!X48)/'Collected Data'!X47</f>
        <v>-9.756978950221297E-3</v>
      </c>
      <c r="X47">
        <f>('Collected Data'!Y47-'Collected Data'!Y48)/'Collected Data'!Y47</f>
        <v>4.8270660489171495E-2</v>
      </c>
      <c r="Y47">
        <f>('Collected Data'!Z47-'Collected Data'!Z48)/'Collected Data'!Z47</f>
        <v>3.4795090912143445E-2</v>
      </c>
      <c r="Z47">
        <f>('Collected Data'!AA47-'Collected Data'!AA48)/'Collected Data'!AA47</f>
        <v>9.5291064145346646E-2</v>
      </c>
      <c r="AA47">
        <f>('Collected Data'!AB47-'Collected Data'!AB48)/'Collected Data'!AB47</f>
        <v>5.8134796664040644E-2</v>
      </c>
      <c r="AB47">
        <f>('Collected Data'!AC47-'Collected Data'!AC48)/'Collected Data'!AC47</f>
        <v>-2.5037257824143001E-2</v>
      </c>
      <c r="AC47">
        <f>('Collected Data'!AD47-'Collected Data'!AD48)/'Collected Data'!AD47</f>
        <v>1.1820330969267586E-3</v>
      </c>
      <c r="AD47">
        <f>('Collected Data'!AE47-'Collected Data'!AE48)/'Collected Data'!AE47</f>
        <v>-1.5114578254509967E-2</v>
      </c>
      <c r="AE47">
        <f>('Collected Data'!AF47-'Collected Data'!AF48)/'Collected Data'!AF47</f>
        <v>-3.6188933475683735E-2</v>
      </c>
      <c r="AF47">
        <f>('Collected Data'!AG47-'Collected Data'!AG48)/'Collected Data'!AG47</f>
        <v>3.0919547337826975E-4</v>
      </c>
      <c r="AG47">
        <f>('Collected Data'!AH47-'Collected Data'!AH48)/'Collected Data'!AH47</f>
        <v>-4.3062810549114622E-2</v>
      </c>
      <c r="AH47">
        <f>('Collected Data'!AI47-'Collected Data'!AI48)/'Collected Data'!AI47</f>
        <v>2.9118006199318016E-3</v>
      </c>
      <c r="AI47">
        <f>('Collected Data'!AJ47-'Collected Data'!AJ48)/'Collected Data'!AJ47</f>
        <v>-5.0148013095728243E-2</v>
      </c>
      <c r="AJ47">
        <f>('Collected Data'!AK47-'Collected Data'!AK48)/'Collected Data'!AK47</f>
        <v>-4.2270152778648533E-2</v>
      </c>
      <c r="AK47">
        <f>('Collected Data'!AL47-'Collected Data'!AL48)/'Collected Data'!AL47</f>
        <v>3.0631221966962038E-2</v>
      </c>
      <c r="AL47">
        <f>('Collected Data'!AM47-'Collected Data'!AM48)/'Collected Data'!AM47</f>
        <v>7.5293809539398668E-3</v>
      </c>
      <c r="AM47">
        <f>('Collected Data'!AN47-'Collected Data'!AN48)/'Collected Data'!AN47</f>
        <v>-5.0346833743571888E-4</v>
      </c>
      <c r="AN47">
        <f>('Collected Data'!AO47-'Collected Data'!AO48)/'Collected Data'!AO47</f>
        <v>3.0656600320292916E-2</v>
      </c>
      <c r="AO47">
        <f>('Collected Data'!AP47-'Collected Data'!AP48)/'Collected Data'!AP47</f>
        <v>-6.5603148951149659E-2</v>
      </c>
      <c r="AP47">
        <f>('Collected Data'!AQ47-'Collected Data'!AQ48)/'Collected Data'!AQ47</f>
        <v>8.5066162570888393E-2</v>
      </c>
      <c r="AQ47">
        <f>('Collected Data'!AR47-'Collected Data'!AR48)/'Collected Data'!AR47</f>
        <v>2.4221453287197232E-2</v>
      </c>
      <c r="AR47">
        <f>('Collected Data'!AS47-'Collected Data'!AS48)/'Collected Data'!AS47</f>
        <v>4.0693657592925307E-2</v>
      </c>
      <c r="AS47">
        <f>('Collected Data'!AT47-'Collected Data'!AT48)/'Collected Data'!AT47</f>
        <v>-2.2197281456540801E-2</v>
      </c>
      <c r="AT47">
        <f>('Collected Data'!AU47-'Collected Data'!AU48)/'Collected Data'!AU47</f>
        <v>-6.1827130113811024E-2</v>
      </c>
      <c r="AU47">
        <f>('Collected Data'!AV47-'Collected Data'!AV48)/'Collected Data'!AV47</f>
        <v>1.7715112075198963E-2</v>
      </c>
      <c r="AV47">
        <f>('Collected Data'!AW47-'Collected Data'!AW48)/'Collected Data'!AW47</f>
        <v>1.2664988174258134E-2</v>
      </c>
      <c r="AW47">
        <f>('Collected Data'!AX47-'Collected Data'!AX48)/'Collected Data'!AX47</f>
        <v>-2.6205549189412453E-2</v>
      </c>
      <c r="AX47">
        <f>('Collected Data'!AY47-'Collected Data'!AY48)/'Collected Data'!AY47</f>
        <v>-7.8551912568306011E-3</v>
      </c>
    </row>
    <row r="48" spans="1:50">
      <c r="A48">
        <f>('Collected Data'!B48-'Collected Data'!B49)/'Collected Data'!B48</f>
        <v>2.9614911533730828E-2</v>
      </c>
      <c r="B48">
        <f>('Collected Data'!C48-'Collected Data'!C49)/'Collected Data'!C48</f>
        <v>6.2829959891801165E-2</v>
      </c>
      <c r="C48">
        <f>('Collected Data'!D48-'Collected Data'!D49)/'Collected Data'!D48</f>
        <v>0.17899838449111471</v>
      </c>
      <c r="D48">
        <f>('Collected Data'!E48-'Collected Data'!E49)/'Collected Data'!E48</f>
        <v>-7.1635468900868408E-4</v>
      </c>
      <c r="E48">
        <f>('Collected Data'!F48-'Collected Data'!F49)/'Collected Data'!F48</f>
        <v>-8.1852450188476075E-2</v>
      </c>
      <c r="F48">
        <f>('Collected Data'!G48-'Collected Data'!G49)/'Collected Data'!G48</f>
        <v>3.0104409571227533E-2</v>
      </c>
      <c r="G48">
        <f>('Collected Data'!H48-'Collected Data'!H49)/'Collected Data'!H48</f>
        <v>0.13418509839170492</v>
      </c>
      <c r="H48">
        <f>('Collected Data'!I48-'Collected Data'!I49)/'Collected Data'!I48</f>
        <v>8.1708715596330278E-2</v>
      </c>
      <c r="I48">
        <f>('Collected Data'!J48-'Collected Data'!J49)/'Collected Data'!J48</f>
        <v>-4.7098644566883674E-2</v>
      </c>
      <c r="J48">
        <f>('Collected Data'!K48-'Collected Data'!K49)/'Collected Data'!K48</f>
        <v>-6.0037523452158448E-3</v>
      </c>
      <c r="K48">
        <f>('Collected Data'!L48-'Collected Data'!L49)/'Collected Data'!L48</f>
        <v>8.1522734767156421E-2</v>
      </c>
      <c r="L48">
        <f>('Collected Data'!M48-'Collected Data'!M49)/'Collected Data'!M48</f>
        <v>-1.989131549266886E-2</v>
      </c>
      <c r="M48">
        <f>('Collected Data'!N48-'Collected Data'!N49)/'Collected Data'!N48</f>
        <v>-4.5939086294416301E-2</v>
      </c>
      <c r="N48">
        <f>('Collected Data'!O48-'Collected Data'!O49)/'Collected Data'!O48</f>
        <v>6.2472182884887754E-2</v>
      </c>
      <c r="O48">
        <f>('Collected Data'!P48-'Collected Data'!P49)/'Collected Data'!P48</f>
        <v>1.8001291572489472E-2</v>
      </c>
      <c r="P48">
        <f>('Collected Data'!Q48-'Collected Data'!Q49)/'Collected Data'!Q48</f>
        <v>-4.2423184357542019E-2</v>
      </c>
      <c r="Q48">
        <f>('Collected Data'!R48-'Collected Data'!R49)/'Collected Data'!R48</f>
        <v>3.8206212711128569E-2</v>
      </c>
      <c r="R48">
        <f>('Collected Data'!S48-'Collected Data'!S49)/'Collected Data'!S48</f>
        <v>8.90845186085472E-2</v>
      </c>
      <c r="S48">
        <f>('Collected Data'!T48-'Collected Data'!T49)/'Collected Data'!T48</f>
        <v>-2.9045548701372482E-2</v>
      </c>
      <c r="T48">
        <f>('Collected Data'!U48-'Collected Data'!U49)/'Collected Data'!U48</f>
        <v>-0.14110178169158305</v>
      </c>
      <c r="U48">
        <f>('Collected Data'!V48-'Collected Data'!V49)/'Collected Data'!V48</f>
        <v>-9.9625172617873348E-2</v>
      </c>
      <c r="V48">
        <f>('Collected Data'!W48-'Collected Data'!W49)/'Collected Data'!W48</f>
        <v>8.8639435993085568E-3</v>
      </c>
      <c r="W48">
        <f>('Collected Data'!X48-'Collected Data'!X49)/'Collected Data'!X48</f>
        <v>-1.1004741880647718E-2</v>
      </c>
      <c r="X48">
        <f>('Collected Data'!Y48-'Collected Data'!Y49)/'Collected Data'!Y48</f>
        <v>8.4003169930940716E-2</v>
      </c>
      <c r="Y48">
        <f>('Collected Data'!Z48-'Collected Data'!Z49)/'Collected Data'!Z48</f>
        <v>5.1556344091632622E-2</v>
      </c>
      <c r="Z48">
        <f>('Collected Data'!AA48-'Collected Data'!AA49)/'Collected Data'!AA48</f>
        <v>0.14262295081967219</v>
      </c>
      <c r="AA48">
        <f>('Collected Data'!AB48-'Collected Data'!AB49)/'Collected Data'!AB48</f>
        <v>0.10704911886014251</v>
      </c>
      <c r="AB48">
        <f>('Collected Data'!AC48-'Collected Data'!AC49)/'Collected Data'!AC48</f>
        <v>1.5993021227100904E-2</v>
      </c>
      <c r="AC48">
        <f>('Collected Data'!AD48-'Collected Data'!AD49)/'Collected Data'!AD48</f>
        <v>5.3254437869822259E-3</v>
      </c>
      <c r="AD48">
        <f>('Collected Data'!AE48-'Collected Data'!AE49)/'Collected Data'!AE48</f>
        <v>5.6676272814601268E-2</v>
      </c>
      <c r="AE48">
        <f>('Collected Data'!AF48-'Collected Data'!AF49)/'Collected Data'!AF48</f>
        <v>-3.9685923399417421E-2</v>
      </c>
      <c r="AF48">
        <f>('Collected Data'!AG48-'Collected Data'!AG49)/'Collected Data'!AG48</f>
        <v>5.1280465173821517E-2</v>
      </c>
      <c r="AG48">
        <f>('Collected Data'!AH48-'Collected Data'!AH49)/'Collected Data'!AH48</f>
        <v>7.2065469647001335E-2</v>
      </c>
      <c r="AH48">
        <f>('Collected Data'!AI48-'Collected Data'!AI49)/'Collected Data'!AI48</f>
        <v>-9.7060855366451024E-2</v>
      </c>
      <c r="AI48">
        <f>('Collected Data'!AJ48-'Collected Data'!AJ49)/'Collected Data'!AJ48</f>
        <v>-9.5357216196538946E-2</v>
      </c>
      <c r="AJ48">
        <f>('Collected Data'!AK48-'Collected Data'!AK49)/'Collected Data'!AK48</f>
        <v>-2.1080018849196379E-2</v>
      </c>
      <c r="AK48">
        <f>('Collected Data'!AL48-'Collected Data'!AL49)/'Collected Data'!AL48</f>
        <v>-1.7040966030922044E-2</v>
      </c>
      <c r="AL48">
        <f>('Collected Data'!AM48-'Collected Data'!AM49)/'Collected Data'!AM48</f>
        <v>4.4496487119437968E-2</v>
      </c>
      <c r="AM48">
        <f>('Collected Data'!AN48-'Collected Data'!AN49)/'Collected Data'!AN48</f>
        <v>1.7221135029354181E-2</v>
      </c>
      <c r="AN48">
        <f>('Collected Data'!AO48-'Collected Data'!AO49)/'Collected Data'!AO48</f>
        <v>3.8234599952796766E-2</v>
      </c>
      <c r="AO48">
        <f>('Collected Data'!AP48-'Collected Data'!AP49)/'Collected Data'!AP48</f>
        <v>2.9836178806853166E-2</v>
      </c>
      <c r="AP48">
        <f>('Collected Data'!AQ48-'Collected Data'!AQ49)/'Collected Data'!AQ48</f>
        <v>1.5308039068369738E-2</v>
      </c>
      <c r="AQ48">
        <f>('Collected Data'!AR48-'Collected Data'!AR49)/'Collected Data'!AR48</f>
        <v>0.12070921985815607</v>
      </c>
      <c r="AR48">
        <f>('Collected Data'!AS48-'Collected Data'!AS49)/'Collected Data'!AS48</f>
        <v>7.8357940223262479E-2</v>
      </c>
      <c r="AS48">
        <f>('Collected Data'!AT48-'Collected Data'!AT49)/'Collected Data'!AT48</f>
        <v>-0.11662803464682189</v>
      </c>
      <c r="AT48">
        <f>('Collected Data'!AU48-'Collected Data'!AU49)/'Collected Data'!AU48</f>
        <v>-0.24159907300115885</v>
      </c>
      <c r="AU48">
        <f>('Collected Data'!AV48-'Collected Data'!AV49)/'Collected Data'!AV48</f>
        <v>-0.1348914243651087</v>
      </c>
      <c r="AV48">
        <f>('Collected Data'!AW48-'Collected Data'!AW49)/'Collected Data'!AW48</f>
        <v>2.704582335213662E-3</v>
      </c>
      <c r="AW48">
        <f>('Collected Data'!AX48-'Collected Data'!AX49)/'Collected Data'!AX48</f>
        <v>-8.3089258255839474E-2</v>
      </c>
      <c r="AX48">
        <f>('Collected Data'!AY48-'Collected Data'!AY49)/'Collected Data'!AY48</f>
        <v>-1.8434429007116261E-2</v>
      </c>
    </row>
    <row r="49" spans="1:50">
      <c r="A49">
        <f>('Collected Data'!B49-'Collected Data'!B50)/'Collected Data'!B49</f>
        <v>-9.2253690147614097E-4</v>
      </c>
      <c r="B49">
        <f>('Collected Data'!C49-'Collected Data'!C50)/'Collected Data'!C49</f>
        <v>-1.6442064613730989E-2</v>
      </c>
      <c r="C49">
        <f>('Collected Data'!D49-'Collected Data'!D50)/'Collected Data'!D49</f>
        <v>-0.15505706414797327</v>
      </c>
      <c r="D49">
        <f>('Collected Data'!E49-'Collected Data'!E50)/'Collected Data'!E49</f>
        <v>-0.10799875505757858</v>
      </c>
      <c r="E49">
        <f>('Collected Data'!F49-'Collected Data'!F50)/'Collected Data'!F49</f>
        <v>1.3605442176870822E-2</v>
      </c>
      <c r="F49">
        <f>('Collected Data'!G49-'Collected Data'!G50)/'Collected Data'!G49</f>
        <v>0.13395642003119049</v>
      </c>
      <c r="G49">
        <f>('Collected Data'!H49-'Collected Data'!H50)/'Collected Data'!H49</f>
        <v>-2.7251492343628343E-2</v>
      </c>
      <c r="H49">
        <f>('Collected Data'!I49-'Collected Data'!I50)/'Collected Data'!I49</f>
        <v>4.5113955666562559E-2</v>
      </c>
      <c r="I49">
        <f>('Collected Data'!J49-'Collected Data'!J50)/'Collected Data'!J49</f>
        <v>2.1214449308555344E-2</v>
      </c>
      <c r="J49">
        <f>('Collected Data'!K49-'Collected Data'!K50)/'Collected Data'!K49</f>
        <v>-4.8489369638193003E-3</v>
      </c>
      <c r="K49">
        <f>('Collected Data'!L49-'Collected Data'!L50)/'Collected Data'!L49</f>
        <v>6.4265198659645667E-2</v>
      </c>
      <c r="L49">
        <f>('Collected Data'!M49-'Collected Data'!M50)/'Collected Data'!M49</f>
        <v>2.4462987165309473E-2</v>
      </c>
      <c r="M49">
        <f>('Collected Data'!N49-'Collected Data'!N50)/'Collected Data'!N49</f>
        <v>2.6692550351856896E-3</v>
      </c>
      <c r="N49">
        <f>('Collected Data'!O49-'Collected Data'!O50)/'Collected Data'!O49</f>
        <v>1.4414569936558669E-2</v>
      </c>
      <c r="O49">
        <f>('Collected Data'!P49-'Collected Data'!P50)/'Collected Data'!P49</f>
        <v>-9.124537607891418E-3</v>
      </c>
      <c r="P49">
        <f>('Collected Data'!Q49-'Collected Data'!Q50)/'Collected Data'!Q49</f>
        <v>0.14654161781946073</v>
      </c>
      <c r="Q49">
        <f>('Collected Data'!R49-'Collected Data'!R50)/'Collected Data'!R49</f>
        <v>8.3000844569997376E-3</v>
      </c>
      <c r="R49">
        <f>('Collected Data'!S49-'Collected Data'!S50)/'Collected Data'!S49</f>
        <v>3.7539216039811009E-2</v>
      </c>
      <c r="S49">
        <f>('Collected Data'!T49-'Collected Data'!T50)/'Collected Data'!T49</f>
        <v>0.1144513017895458</v>
      </c>
      <c r="T49">
        <f>('Collected Data'!U49-'Collected Data'!U50)/'Collected Data'!U49</f>
        <v>6.4967695620961913E-2</v>
      </c>
      <c r="U49">
        <f>('Collected Data'!V49-'Collected Data'!V50)/'Collected Data'!V49</f>
        <v>7.2000956823346549E-2</v>
      </c>
      <c r="V49">
        <f>('Collected Data'!W49-'Collected Data'!W50)/'Collected Data'!W49</f>
        <v>-6.5416688247785709E-2</v>
      </c>
      <c r="W49">
        <f>('Collected Data'!X49-'Collected Data'!X50)/'Collected Data'!X49</f>
        <v>6.3893805309734555E-2</v>
      </c>
      <c r="X49">
        <f>('Collected Data'!Y49-'Collected Data'!Y50)/'Collected Data'!Y49</f>
        <v>6.4392534915338057E-2</v>
      </c>
      <c r="Y49">
        <f>('Collected Data'!Z49-'Collected Data'!Z50)/'Collected Data'!Z49</f>
        <v>-5.1030233005970914E-3</v>
      </c>
      <c r="Z49">
        <f>('Collected Data'!AA49-'Collected Data'!AA50)/'Collected Data'!AA49</f>
        <v>2.509560229445507E-2</v>
      </c>
      <c r="AA49">
        <f>('Collected Data'!AB49-'Collected Data'!AB50)/'Collected Data'!AB49</f>
        <v>2.2917036773849649E-2</v>
      </c>
      <c r="AB49">
        <f>('Collected Data'!AC49-'Collected Data'!AC50)/'Collected Data'!AC49</f>
        <v>5.5851063829787169E-2</v>
      </c>
      <c r="AC49">
        <f>('Collected Data'!AD49-'Collected Data'!AD50)/'Collected Data'!AD49</f>
        <v>5.9290105096172982E-2</v>
      </c>
      <c r="AD49">
        <f>('Collected Data'!AE49-'Collected Data'!AE50)/'Collected Data'!AE49</f>
        <v>3.7296334012220045E-2</v>
      </c>
      <c r="AE49">
        <f>('Collected Data'!AF49-'Collected Data'!AF50)/'Collected Data'!AF49</f>
        <v>-2.0196152137511501E-2</v>
      </c>
      <c r="AF49">
        <f>('Collected Data'!AG49-'Collected Data'!AG50)/'Collected Data'!AG49</f>
        <v>-1.3561974310490939E-2</v>
      </c>
      <c r="AG49">
        <f>('Collected Data'!AH49-'Collected Data'!AH50)/'Collected Data'!AH49</f>
        <v>-4.6597341055679843E-2</v>
      </c>
      <c r="AH49">
        <f>('Collected Data'!AI49-'Collected Data'!AI50)/'Collected Data'!AI49</f>
        <v>2.5045081146062916E-2</v>
      </c>
      <c r="AI49">
        <f>('Collected Data'!AJ49-'Collected Data'!AJ50)/'Collected Data'!AJ49</f>
        <v>5.2322113336173842E-2</v>
      </c>
      <c r="AJ49">
        <f>('Collected Data'!AK49-'Collected Data'!AK50)/'Collected Data'!AK49</f>
        <v>-8.8078042841081752E-3</v>
      </c>
      <c r="AK49">
        <f>('Collected Data'!AL49-'Collected Data'!AL50)/'Collected Data'!AL49</f>
        <v>4.7991566799822458E-2</v>
      </c>
      <c r="AL49">
        <f>('Collected Data'!AM49-'Collected Data'!AM50)/'Collected Data'!AM49</f>
        <v>-6.3000552333611066E-4</v>
      </c>
      <c r="AM49">
        <f>('Collected Data'!AN49-'Collected Data'!AN50)/'Collected Data'!AN49</f>
        <v>2.8958297775502129E-2</v>
      </c>
      <c r="AN49">
        <f>('Collected Data'!AO49-'Collected Data'!AO50)/'Collected Data'!AO49</f>
        <v>1.7177914110429449E-2</v>
      </c>
      <c r="AO49">
        <f>('Collected Data'!AP49-'Collected Data'!AP50)/'Collected Data'!AP49</f>
        <v>1.0633028942888104E-2</v>
      </c>
      <c r="AP49">
        <f>('Collected Data'!AQ49-'Collected Data'!AQ50)/'Collected Data'!AQ49</f>
        <v>-6.1707200762994747E-2</v>
      </c>
      <c r="AQ49">
        <f>('Collected Data'!AR49-'Collected Data'!AR50)/'Collected Data'!AR49</f>
        <v>-3.4844329730601746E-2</v>
      </c>
      <c r="AR49">
        <f>('Collected Data'!AS49-'Collected Data'!AS50)/'Collected Data'!AS49</f>
        <v>8.8223802453700151E-2</v>
      </c>
      <c r="AS49">
        <f>('Collected Data'!AT49-'Collected Data'!AT50)/'Collected Data'!AT49</f>
        <v>-4.6323609745438754E-2</v>
      </c>
      <c r="AT49">
        <f>('Collected Data'!AU49-'Collected Data'!AU50)/'Collected Data'!AU49</f>
        <v>0.18688754083061135</v>
      </c>
      <c r="AU49">
        <f>('Collected Data'!AV49-'Collected Data'!AV50)/'Collected Data'!AV49</f>
        <v>4.9618939516782909E-2</v>
      </c>
      <c r="AV49">
        <f>('Collected Data'!AW49-'Collected Data'!AW50)/'Collected Data'!AW49</f>
        <v>-4.4320471098713815E-2</v>
      </c>
      <c r="AW49">
        <f>('Collected Data'!AX49-'Collected Data'!AX50)/'Collected Data'!AX49</f>
        <v>8.1041796947622716E-2</v>
      </c>
      <c r="AX49">
        <f>('Collected Data'!AY49-'Collected Data'!AY50)/'Collected Data'!AY49</f>
        <v>9.9820323417847863E-3</v>
      </c>
    </row>
    <row r="50" spans="1:50">
      <c r="A50">
        <f>('Collected Data'!B50-'Collected Data'!B51)/'Collected Data'!B50</f>
        <v>-2.3551715610973262E-2</v>
      </c>
      <c r="B50">
        <f>('Collected Data'!C50-'Collected Data'!C51)/'Collected Data'!C50</f>
        <v>-2.9355893699939219E-2</v>
      </c>
      <c r="C50">
        <f>('Collected Data'!D50-'Collected Data'!D51)/'Collected Data'!D50</f>
        <v>0.12197614991482117</v>
      </c>
      <c r="D50">
        <f>('Collected Data'!E50-'Collected Data'!E51)/'Collected Data'!E50</f>
        <v>0.17199438202247197</v>
      </c>
      <c r="E50">
        <f>('Collected Data'!F50-'Collected Data'!F51)/'Collected Data'!F50</f>
        <v>7.1320437342304421E-2</v>
      </c>
      <c r="F50">
        <f>('Collected Data'!G50-'Collected Data'!G51)/'Collected Data'!G50</f>
        <v>4.2980229344604624E-2</v>
      </c>
      <c r="G50">
        <f>('Collected Data'!H50-'Collected Data'!H51)/'Collected Data'!H50</f>
        <v>6.6664260449000159E-2</v>
      </c>
      <c r="H50">
        <f>('Collected Data'!I50-'Collected Data'!I51)/'Collected Data'!I50</f>
        <v>4.5185548471473103E-2</v>
      </c>
      <c r="I50">
        <f>('Collected Data'!J50-'Collected Data'!J51)/'Collected Data'!J50</f>
        <v>9.6975082379947453E-2</v>
      </c>
      <c r="J50">
        <f>('Collected Data'!K50-'Collected Data'!K51)/'Collected Data'!K50</f>
        <v>0.12613214550853746</v>
      </c>
      <c r="K50">
        <f>('Collected Data'!L50-'Collected Data'!L51)/'Collected Data'!L50</f>
        <v>8.1667164030637659E-2</v>
      </c>
      <c r="L50">
        <f>('Collected Data'!M50-'Collected Data'!M51)/'Collected Data'!M50</f>
        <v>3.6068839957404419E-3</v>
      </c>
      <c r="M50">
        <f>('Collected Data'!N50-'Collected Data'!N51)/'Collected Data'!N50</f>
        <v>4.7445255474452552E-2</v>
      </c>
      <c r="N50">
        <f>('Collected Data'!O50-'Collected Data'!O51)/'Collected Data'!O50</f>
        <v>0.10215877742260356</v>
      </c>
      <c r="O50">
        <f>('Collected Data'!P50-'Collected Data'!P51)/'Collected Data'!P50</f>
        <v>7.0625610948191447E-2</v>
      </c>
      <c r="P50">
        <f>('Collected Data'!Q50-'Collected Data'!Q51)/'Collected Data'!Q50</f>
        <v>-8.5871271585557282E-2</v>
      </c>
      <c r="Q50">
        <f>('Collected Data'!R50-'Collected Data'!R51)/'Collected Data'!R50</f>
        <v>-9.9553623869376526E-3</v>
      </c>
      <c r="R50">
        <f>('Collected Data'!S50-'Collected Data'!S51)/'Collected Data'!S50</f>
        <v>9.0970400899213252E-2</v>
      </c>
      <c r="S50">
        <f>('Collected Data'!T50-'Collected Data'!T51)/'Collected Data'!T50</f>
        <v>9.0924986885819424E-3</v>
      </c>
      <c r="T50">
        <f>('Collected Data'!U50-'Collected Data'!U51)/'Collected Data'!U50</f>
        <v>3.9539347408829216E-2</v>
      </c>
      <c r="U50">
        <f>('Collected Data'!V50-'Collected Data'!V51)/'Collected Data'!V50</f>
        <v>-6.9918803969583707E-2</v>
      </c>
      <c r="V50">
        <f>('Collected Data'!W50-'Collected Data'!W51)/'Collected Data'!W50</f>
        <v>9.2691622103386519E-3</v>
      </c>
      <c r="W50">
        <f>('Collected Data'!X50-'Collected Data'!X51)/'Collected Data'!X50</f>
        <v>-4.8496880317640344E-2</v>
      </c>
      <c r="X50">
        <f>('Collected Data'!Y50-'Collected Data'!Y51)/'Collected Data'!Y50</f>
        <v>6.9352708058124171E-2</v>
      </c>
      <c r="Y50">
        <f>('Collected Data'!Z50-'Collected Data'!Z51)/'Collected Data'!Z50</f>
        <v>2.930402930402937E-2</v>
      </c>
      <c r="Z50">
        <f>('Collected Data'!AA50-'Collected Data'!AA51)/'Collected Data'!AA50</f>
        <v>5.0257416033341509E-2</v>
      </c>
      <c r="AA50">
        <f>('Collected Data'!AB50-'Collected Data'!AB51)/'Collected Data'!AB50</f>
        <v>0.12429752066115703</v>
      </c>
      <c r="AB50">
        <f>('Collected Data'!AC50-'Collected Data'!AC51)/'Collected Data'!AC50</f>
        <v>6.9483568075117338E-2</v>
      </c>
      <c r="AC50">
        <f>('Collected Data'!AD50-'Collected Data'!AD51)/'Collected Data'!AD50</f>
        <v>3.7521079258010022E-2</v>
      </c>
      <c r="AD50">
        <f>('Collected Data'!AE50-'Collected Data'!AE51)/'Collected Data'!AE50</f>
        <v>0.13830490546079588</v>
      </c>
      <c r="AE50">
        <f>('Collected Data'!AF50-'Collected Data'!AF51)/'Collected Data'!AF50</f>
        <v>5.861861057144771E-2</v>
      </c>
      <c r="AF50">
        <f>('Collected Data'!AG50-'Collected Data'!AG51)/'Collected Data'!AG50</f>
        <v>8.7101962045673914E-2</v>
      </c>
      <c r="AG50">
        <f>('Collected Data'!AH50-'Collected Data'!AH51)/'Collected Data'!AH50</f>
        <v>0.15092441202364482</v>
      </c>
      <c r="AH50">
        <f>('Collected Data'!AI50-'Collected Data'!AI51)/'Collected Data'!AI50</f>
        <v>2.8682989842052677E-2</v>
      </c>
      <c r="AI50">
        <f>('Collected Data'!AJ50-'Collected Data'!AJ51)/'Collected Data'!AJ50</f>
        <v>5.3448430896502079E-2</v>
      </c>
      <c r="AJ50">
        <f>('Collected Data'!AK50-'Collected Data'!AK51)/'Collected Data'!AK50</f>
        <v>3.302559410542294E-2</v>
      </c>
      <c r="AK50">
        <f>('Collected Data'!AL50-'Collected Data'!AL51)/'Collected Data'!AL50</f>
        <v>9.4294539308817635E-2</v>
      </c>
      <c r="AL50">
        <f>('Collected Data'!AM50-'Collected Data'!AM51)/'Collected Data'!AM50</f>
        <v>0.10407520807279319</v>
      </c>
      <c r="AM50">
        <f>('Collected Data'!AN50-'Collected Data'!AN51)/'Collected Data'!AN50</f>
        <v>-1.5145301148347865E-2</v>
      </c>
      <c r="AN50">
        <f>('Collected Data'!AO50-'Collected Data'!AO51)/'Collected Data'!AO50</f>
        <v>0.12571785268414487</v>
      </c>
      <c r="AO50">
        <f>('Collected Data'!AP50-'Collected Data'!AP51)/'Collected Data'!AP50</f>
        <v>8.4726937096193805E-2</v>
      </c>
      <c r="AP50">
        <f>('Collected Data'!AQ50-'Collected Data'!AQ51)/'Collected Data'!AQ50</f>
        <v>7.6086956521739121E-2</v>
      </c>
      <c r="AQ50">
        <f>('Collected Data'!AR50-'Collected Data'!AR51)/'Collected Data'!AR50</f>
        <v>0.16118472330475445</v>
      </c>
      <c r="AR50">
        <f>('Collected Data'!AS50-'Collected Data'!AS51)/'Collected Data'!AS50</f>
        <v>8.3133356187864629E-3</v>
      </c>
      <c r="AS50">
        <f>('Collected Data'!AT50-'Collected Data'!AT51)/'Collected Data'!AT50</f>
        <v>7.0376944763495972E-2</v>
      </c>
      <c r="AT50">
        <f>('Collected Data'!AU50-'Collected Data'!AU51)/'Collected Data'!AU50</f>
        <v>-1.8364418938306964E-2</v>
      </c>
      <c r="AU50">
        <f>('Collected Data'!AV50-'Collected Data'!AV51)/'Collected Data'!AV50</f>
        <v>4.0778024227947407E-2</v>
      </c>
      <c r="AV50">
        <f>('Collected Data'!AW50-'Collected Data'!AW51)/'Collected Data'!AW50</f>
        <v>4.1549191274669835E-2</v>
      </c>
      <c r="AW50">
        <f>('Collected Data'!AX50-'Collected Data'!AX51)/'Collected Data'!AX50</f>
        <v>3.0843080997572245E-2</v>
      </c>
      <c r="AX50">
        <f>('Collected Data'!AY50-'Collected Data'!AY51)/'Collected Data'!AY50</f>
        <v>1.2838609934798774E-2</v>
      </c>
    </row>
    <row r="51" spans="1:50">
      <c r="A51">
        <f>('Collected Data'!B51-'Collected Data'!B52)/'Collected Data'!B51</f>
        <v>2.7607361963190212E-2</v>
      </c>
      <c r="B51">
        <f>('Collected Data'!C51-'Collected Data'!C52)/'Collected Data'!C51</f>
        <v>5.3841178037365746E-3</v>
      </c>
      <c r="C51">
        <f>('Collected Data'!D51-'Collected Data'!D52)/'Collected Data'!D51</f>
        <v>-6.441598758246031E-2</v>
      </c>
      <c r="D51">
        <f>('Collected Data'!E51-'Collected Data'!E52)/'Collected Data'!E51</f>
        <v>-2.1508294602571528E-2</v>
      </c>
      <c r="E51">
        <f>('Collected Data'!F51-'Collected Data'!F52)/'Collected Data'!F51</f>
        <v>-9.4185835899292369E-3</v>
      </c>
      <c r="F51">
        <f>('Collected Data'!G51-'Collected Data'!G52)/'Collected Data'!G51</f>
        <v>8.0269175486737246E-2</v>
      </c>
      <c r="G51">
        <f>('Collected Data'!H51-'Collected Data'!H52)/'Collected Data'!H51</f>
        <v>-1.6512626164971504E-2</v>
      </c>
      <c r="H51">
        <f>('Collected Data'!I51-'Collected Data'!I52)/'Collected Data'!I51</f>
        <v>3.6640071225558984E-2</v>
      </c>
      <c r="I51">
        <f>('Collected Data'!J51-'Collected Data'!J52)/'Collected Data'!J51</f>
        <v>3.1652576076883778E-3</v>
      </c>
      <c r="J51">
        <f>('Collected Data'!K51-'Collected Data'!K52)/'Collected Data'!K51</f>
        <v>1.095913686177888E-2</v>
      </c>
      <c r="K51">
        <f>('Collected Data'!L51-'Collected Data'!L52)/'Collected Data'!L51</f>
        <v>5.733164149541959E-2</v>
      </c>
      <c r="L51">
        <f>('Collected Data'!M51-'Collected Data'!M52)/'Collected Data'!M51</f>
        <v>0.11930290284768659</v>
      </c>
      <c r="M51">
        <f>('Collected Data'!N51-'Collected Data'!N52)/'Collected Data'!N51</f>
        <v>-6.5134099616858232E-2</v>
      </c>
      <c r="N51">
        <f>('Collected Data'!O51-'Collected Data'!O52)/'Collected Data'!O51</f>
        <v>2.8677331252438636E-2</v>
      </c>
      <c r="O51">
        <f>('Collected Data'!P51-'Collected Data'!P52)/'Collected Data'!P51</f>
        <v>-0.1619335612235954</v>
      </c>
      <c r="P51">
        <f>('Collected Data'!Q51-'Collected Data'!Q52)/'Collected Data'!Q51</f>
        <v>-7.9514240277566296E-4</v>
      </c>
      <c r="Q51">
        <f>('Collected Data'!R51-'Collected Data'!R52)/'Collected Data'!R51</f>
        <v>-2.4017911662935043E-2</v>
      </c>
      <c r="R51">
        <f>('Collected Data'!S51-'Collected Data'!S52)/'Collected Data'!S51</f>
        <v>-3.5157860028027448E-2</v>
      </c>
      <c r="S51">
        <f>('Collected Data'!T51-'Collected Data'!T52)/'Collected Data'!T51</f>
        <v>-1.5452872520103791E-2</v>
      </c>
      <c r="T51">
        <f>('Collected Data'!U51-'Collected Data'!U52)/'Collected Data'!U51</f>
        <v>4.7362110311750548E-2</v>
      </c>
      <c r="U51">
        <f>('Collected Data'!V51-'Collected Data'!V52)/'Collected Data'!V51</f>
        <v>0.11835210504125761</v>
      </c>
      <c r="V51">
        <f>('Collected Data'!W51-'Collected Data'!W52)/'Collected Data'!W51</f>
        <v>-4.6059733717164354E-2</v>
      </c>
      <c r="W51">
        <f>('Collected Data'!X51-'Collected Data'!X52)/'Collected Data'!X51</f>
        <v>6.7171580560815083E-2</v>
      </c>
      <c r="X51">
        <f>('Collected Data'!Y51-'Collected Data'!Y52)/'Collected Data'!Y51</f>
        <v>-5.4932576295244916E-2</v>
      </c>
      <c r="Y51">
        <f>('Collected Data'!Z51-'Collected Data'!Z52)/'Collected Data'!Z51</f>
        <v>-8.0650391221598283E-2</v>
      </c>
      <c r="Z51">
        <f>('Collected Data'!AA51-'Collected Data'!AA52)/'Collected Data'!AA51</f>
        <v>-5.2142488384099246E-2</v>
      </c>
      <c r="AA51">
        <f>('Collected Data'!AB51-'Collected Data'!AB52)/'Collected Data'!AB51</f>
        <v>2.7991694979237484E-2</v>
      </c>
      <c r="AB51">
        <f>('Collected Data'!AC51-'Collected Data'!AC52)/'Collected Data'!AC51</f>
        <v>4.9781365623948907E-2</v>
      </c>
      <c r="AC51">
        <f>('Collected Data'!AD51-'Collected Data'!AD52)/'Collected Data'!AD51</f>
        <v>1.5987735435830073E-2</v>
      </c>
      <c r="AD51">
        <f>('Collected Data'!AE51-'Collected Data'!AE52)/'Collected Data'!AE51</f>
        <v>-3.9281878164799611E-2</v>
      </c>
      <c r="AE51">
        <f>('Collected Data'!AF51-'Collected Data'!AF52)/'Collected Data'!AF51</f>
        <v>-5.2661542840875767E-3</v>
      </c>
      <c r="AF51">
        <f>('Collected Data'!AG51-'Collected Data'!AG52)/'Collected Data'!AG51</f>
        <v>-1.8532872947643001E-2</v>
      </c>
      <c r="AG51">
        <f>('Collected Data'!AH51-'Collected Data'!AH52)/'Collected Data'!AH51</f>
        <v>-2.3403940157013709E-2</v>
      </c>
      <c r="AH51">
        <f>('Collected Data'!AI51-'Collected Data'!AI52)/'Collected Data'!AI51</f>
        <v>8.9496750793410879E-2</v>
      </c>
      <c r="AI51">
        <f>('Collected Data'!AJ51-'Collected Data'!AJ52)/'Collected Data'!AJ51</f>
        <v>-3.3876085345695701E-2</v>
      </c>
      <c r="AJ51">
        <f>('Collected Data'!AK51-'Collected Data'!AK52)/'Collected Data'!AK51</f>
        <v>4.3454409107609372E-2</v>
      </c>
      <c r="AK51">
        <f>('Collected Data'!AL51-'Collected Data'!AL52)/'Collected Data'!AL51</f>
        <v>7.213178045170833E-2</v>
      </c>
      <c r="AL51">
        <f>('Collected Data'!AM51-'Collected Data'!AM52)/'Collected Data'!AM51</f>
        <v>-1.1455746163769563E-3</v>
      </c>
      <c r="AM51">
        <f>('Collected Data'!AN51-'Collected Data'!AN52)/'Collected Data'!AN51</f>
        <v>-1.7660808588000985E-2</v>
      </c>
      <c r="AN51">
        <f>('Collected Data'!AO51-'Collected Data'!AO52)/'Collected Data'!AO51</f>
        <v>-4.0839640154219654E-2</v>
      </c>
      <c r="AO51">
        <f>('Collected Data'!AP51-'Collected Data'!AP52)/'Collected Data'!AP51</f>
        <v>0.10381663732544824</v>
      </c>
      <c r="AP51">
        <f>('Collected Data'!AQ51-'Collected Data'!AQ52)/'Collected Data'!AQ51</f>
        <v>-3.1502187651920366E-2</v>
      </c>
      <c r="AQ51">
        <f>('Collected Data'!AR51-'Collected Data'!AR52)/'Collected Data'!AR51</f>
        <v>-9.143281917859121E-2</v>
      </c>
      <c r="AR51">
        <f>('Collected Data'!AS51-'Collected Data'!AS52)/'Collected Data'!AS51</f>
        <v>-2.8433151845130147E-2</v>
      </c>
      <c r="AS51">
        <f>('Collected Data'!AT51-'Collected Data'!AT52)/'Collected Data'!AT51</f>
        <v>4.8747613164101963E-2</v>
      </c>
      <c r="AT51">
        <f>('Collected Data'!AU51-'Collected Data'!AU52)/'Collected Data'!AU51</f>
        <v>-2.1132713440405751E-2</v>
      </c>
      <c r="AU51">
        <f>('Collected Data'!AV51-'Collected Data'!AV52)/'Collected Data'!AV51</f>
        <v>2.3123443614372109E-2</v>
      </c>
      <c r="AV51">
        <f>('Collected Data'!AW51-'Collected Data'!AW52)/'Collected Data'!AW51</f>
        <v>-5.287196160396343E-2</v>
      </c>
      <c r="AW51">
        <f>('Collected Data'!AX51-'Collected Data'!AX52)/'Collected Data'!AX51</f>
        <v>4.6209317772084674E-2</v>
      </c>
      <c r="AX51">
        <f>('Collected Data'!AY51-'Collected Data'!AY52)/'Collected Data'!AY51</f>
        <v>-2.0768078442053656E-2</v>
      </c>
    </row>
    <row r="52" spans="1:50">
      <c r="A52">
        <f>('Collected Data'!B52-'Collected Data'!B53)/'Collected Data'!B52</f>
        <v>-0.12412759838281026</v>
      </c>
      <c r="B52">
        <f>('Collected Data'!C52-'Collected Data'!C53)/'Collected Data'!C52</f>
        <v>-0.18757053501405926</v>
      </c>
      <c r="C52">
        <f>('Collected Data'!D52-'Collected Data'!D53)/'Collected Data'!D52</f>
        <v>-0.17389719285453878</v>
      </c>
      <c r="D52">
        <f>('Collected Data'!E52-'Collected Data'!E53)/'Collected Data'!E52</f>
        <v>-6.2269602470857825E-2</v>
      </c>
      <c r="E52">
        <f>('Collected Data'!F52-'Collected Data'!F53)/'Collected Data'!F52</f>
        <v>-1.0766194150367846E-2</v>
      </c>
      <c r="F52">
        <f>('Collected Data'!G52-'Collected Data'!G53)/'Collected Data'!G52</f>
        <v>-0.13400201741798909</v>
      </c>
      <c r="G52">
        <f>('Collected Data'!H52-'Collected Data'!H53)/'Collected Data'!H52</f>
        <v>-9.3776154607015147E-2</v>
      </c>
      <c r="H52">
        <f>('Collected Data'!I52-'Collected Data'!I53)/'Collected Data'!I52</f>
        <v>-1.9905449116695777E-2</v>
      </c>
      <c r="I52">
        <f>('Collected Data'!J52-'Collected Data'!J53)/'Collected Data'!J52</f>
        <v>8.6300930381777413E-2</v>
      </c>
      <c r="J52">
        <f>('Collected Data'!K52-'Collected Data'!K53)/'Collected Data'!K52</f>
        <v>-6.6912901563305205E-2</v>
      </c>
      <c r="K52">
        <f>('Collected Data'!L52-'Collected Data'!L53)/'Collected Data'!L52</f>
        <v>-6.321508888852409E-2</v>
      </c>
      <c r="L52">
        <f>('Collected Data'!M52-'Collected Data'!M53)/'Collected Data'!M52</f>
        <v>-6.4825507427922688E-2</v>
      </c>
      <c r="M52">
        <f>('Collected Data'!N52-'Collected Data'!N53)/'Collected Data'!N52</f>
        <v>-8.4892086330935201E-2</v>
      </c>
      <c r="N52">
        <f>('Collected Data'!O52-'Collected Data'!O53)/'Collected Data'!O52</f>
        <v>6.5073307893151189E-2</v>
      </c>
      <c r="O52">
        <f>('Collected Data'!P52-'Collected Data'!P53)/'Collected Data'!P52</f>
        <v>5.0805265341530667E-2</v>
      </c>
      <c r="P52">
        <f>('Collected Data'!Q52-'Collected Data'!Q53)/'Collected Data'!Q52</f>
        <v>0.1038642109064644</v>
      </c>
      <c r="Q52">
        <f>('Collected Data'!R52-'Collected Data'!R53)/'Collected Data'!R52</f>
        <v>1.6838458698923739E-2</v>
      </c>
      <c r="R52">
        <f>('Collected Data'!S52-'Collected Data'!S53)/'Collected Data'!S52</f>
        <v>-5.9725263786581729E-4</v>
      </c>
      <c r="S52">
        <f>('Collected Data'!T52-'Collected Data'!T53)/'Collected Data'!T52</f>
        <v>6.0101285934164125E-2</v>
      </c>
      <c r="T52">
        <f>('Collected Data'!U52-'Collected Data'!U53)/'Collected Data'!U52</f>
        <v>-9.2930564296203055E-2</v>
      </c>
      <c r="U52">
        <f>('Collected Data'!V52-'Collected Data'!V53)/'Collected Data'!V52</f>
        <v>1.1955185134581226E-2</v>
      </c>
      <c r="V52">
        <f>('Collected Data'!W52-'Collected Data'!W53)/'Collected Data'!W52</f>
        <v>2.5737248647465284E-2</v>
      </c>
      <c r="W52">
        <f>('Collected Data'!X52-'Collected Data'!X53)/'Collected Data'!X52</f>
        <v>-4.2528513435144896E-3</v>
      </c>
      <c r="X52">
        <f>('Collected Data'!Y52-'Collected Data'!Y53)/'Collected Data'!Y52</f>
        <v>-4.1846071044133355E-2</v>
      </c>
      <c r="Y52">
        <f>('Collected Data'!Z52-'Collected Data'!Z53)/'Collected Data'!Z52</f>
        <v>3.5919758911448663E-2</v>
      </c>
      <c r="Z52">
        <f>('Collected Data'!AA52-'Collected Data'!AA53)/'Collected Data'!AA52</f>
        <v>-7.6545632973503405E-2</v>
      </c>
      <c r="AA52">
        <f>('Collected Data'!AB52-'Collected Data'!AB53)/'Collected Data'!AB52</f>
        <v>-2.7302561314251388E-2</v>
      </c>
      <c r="AB52">
        <f>('Collected Data'!AC52-'Collected Data'!AC53)/'Collected Data'!AC52</f>
        <v>-6.1238938053097387E-2</v>
      </c>
      <c r="AC52">
        <f>('Collected Data'!AD52-'Collected Data'!AD53)/'Collected Data'!AD52</f>
        <v>-7.1667037614066301E-2</v>
      </c>
      <c r="AD52">
        <f>('Collected Data'!AE52-'Collected Data'!AE53)/'Collected Data'!AE52</f>
        <v>-0.14483980510851915</v>
      </c>
      <c r="AE52">
        <f>('Collected Data'!AF52-'Collected Data'!AF53)/'Collected Data'!AF52</f>
        <v>2.7998017839444965E-2</v>
      </c>
      <c r="AF52">
        <f>('Collected Data'!AG52-'Collected Data'!AG53)/'Collected Data'!AG52</f>
        <v>0.1422443614224437</v>
      </c>
      <c r="AG52">
        <f>('Collected Data'!AH52-'Collected Data'!AH53)/'Collected Data'!AH52</f>
        <v>-5.0079606310609384E-2</v>
      </c>
      <c r="AH52">
        <f>('Collected Data'!AI52-'Collected Data'!AI53)/'Collected Data'!AI52</f>
        <v>1.563537378834149E-2</v>
      </c>
      <c r="AI52">
        <f>('Collected Data'!AJ52-'Collected Data'!AJ53)/'Collected Data'!AJ52</f>
        <v>3.8334313437224411E-2</v>
      </c>
      <c r="AJ52">
        <f>('Collected Data'!AK52-'Collected Data'!AK53)/'Collected Data'!AK52</f>
        <v>-0.21849234703273229</v>
      </c>
      <c r="AK52">
        <f>('Collected Data'!AL52-'Collected Data'!AL53)/'Collected Data'!AL52</f>
        <v>-0.14507628294036065</v>
      </c>
      <c r="AL52">
        <f>('Collected Data'!AM52-'Collected Data'!AM53)/'Collected Data'!AM52</f>
        <v>-2.0077502235641299E-2</v>
      </c>
      <c r="AM52">
        <f>('Collected Data'!AN52-'Collected Data'!AN53)/'Collected Data'!AN52</f>
        <v>-3.198638877073591E-2</v>
      </c>
      <c r="AN52">
        <f>('Collected Data'!AO52-'Collected Data'!AO53)/'Collected Data'!AO52</f>
        <v>1.1798600631087973E-2</v>
      </c>
      <c r="AO52">
        <f>('Collected Data'!AP52-'Collected Data'!AP53)/'Collected Data'!AP52</f>
        <v>3.5912497854404743E-2</v>
      </c>
      <c r="AP52">
        <f>('Collected Data'!AQ52-'Collected Data'!AQ53)/'Collected Data'!AQ52</f>
        <v>-5.3256668866057039E-2</v>
      </c>
      <c r="AQ52">
        <f>('Collected Data'!AR52-'Collected Data'!AR53)/'Collected Data'!AR52</f>
        <v>-7.6621828707645161E-3</v>
      </c>
      <c r="AR52">
        <f>('Collected Data'!AS52-'Collected Data'!AS53)/'Collected Data'!AS52</f>
        <v>-4.7899159663865928E-3</v>
      </c>
      <c r="AS52">
        <f>('Collected Data'!AT52-'Collected Data'!AT53)/'Collected Data'!AT52</f>
        <v>-1.6648955012398187E-2</v>
      </c>
      <c r="AT52">
        <f>('Collected Data'!AU52-'Collected Data'!AU53)/'Collected Data'!AU52</f>
        <v>4.6909492273730688E-2</v>
      </c>
      <c r="AU52">
        <f>('Collected Data'!AV52-'Collected Data'!AV53)/'Collected Data'!AV52</f>
        <v>-0.11707938820101957</v>
      </c>
      <c r="AV52">
        <f>('Collected Data'!AW52-'Collected Data'!AW53)/'Collected Data'!AW52</f>
        <v>-0.18204543783545338</v>
      </c>
      <c r="AW52">
        <f>('Collected Data'!AX52-'Collected Data'!AX53)/'Collected Data'!AX52</f>
        <v>4.0648627138877846E-2</v>
      </c>
      <c r="AX52">
        <f>('Collected Data'!AY52-'Collected Data'!AY53)/'Collected Data'!AY52</f>
        <v>0.12087252351410835</v>
      </c>
    </row>
    <row r="53" spans="1:50">
      <c r="A53">
        <f>('Collected Data'!B53-'Collected Data'!B54)/'Collected Data'!B53</f>
        <v>-2.6267497153573151E-2</v>
      </c>
      <c r="B53">
        <f>('Collected Data'!C53-'Collected Data'!C54)/'Collected Data'!C53</f>
        <v>1.580091809615855E-2</v>
      </c>
      <c r="C53">
        <f>('Collected Data'!D53-'Collected Data'!D54)/'Collected Data'!D53</f>
        <v>-2.4844720496894408E-2</v>
      </c>
      <c r="D53">
        <f>('Collected Data'!E53-'Collected Data'!E54)/'Collected Data'!E53</f>
        <v>-2.0321390608391172E-2</v>
      </c>
      <c r="E53">
        <f>('Collected Data'!F53-'Collected Data'!F54)/'Collected Data'!F53</f>
        <v>-1.4734599680454588E-2</v>
      </c>
      <c r="F53">
        <f>('Collected Data'!G53-'Collected Data'!G54)/'Collected Data'!G53</f>
        <v>-2.1799320963681013E-3</v>
      </c>
      <c r="G53">
        <f>('Collected Data'!H53-'Collected Data'!H54)/'Collected Data'!H53</f>
        <v>3.51292128969424E-3</v>
      </c>
      <c r="H53">
        <f>('Collected Data'!I53-'Collected Data'!I54)/'Collected Data'!I53</f>
        <v>-3.2063569511728155E-3</v>
      </c>
      <c r="I53">
        <f>('Collected Data'!J53-'Collected Data'!J54)/'Collected Data'!J53</f>
        <v>-4.1297536732929893E-2</v>
      </c>
      <c r="J53">
        <f>('Collected Data'!K53-'Collected Data'!K54)/'Collected Data'!K53</f>
        <v>5.8690926656468821E-2</v>
      </c>
      <c r="K53">
        <f>('Collected Data'!L53-'Collected Data'!L54)/'Collected Data'!L53</f>
        <v>7.452524316813354E-2</v>
      </c>
      <c r="L53">
        <f>('Collected Data'!M53-'Collected Data'!M54)/'Collected Data'!M53</f>
        <v>-9.3928643640974682E-3</v>
      </c>
      <c r="M53">
        <f>('Collected Data'!N53-'Collected Data'!N54)/'Collected Data'!N53</f>
        <v>0</v>
      </c>
      <c r="N53">
        <f>('Collected Data'!O53-'Collected Data'!O54)/'Collected Data'!O53</f>
        <v>4.1890440386680742E-3</v>
      </c>
      <c r="O53">
        <f>('Collected Data'!P53-'Collected Data'!P54)/'Collected Data'!P53</f>
        <v>-5.1656997536358579E-3</v>
      </c>
      <c r="P53">
        <f>('Collected Data'!Q53-'Collected Data'!Q54)/'Collected Data'!Q53</f>
        <v>1.8739421294430472E-2</v>
      </c>
      <c r="Q53">
        <f>('Collected Data'!R53-'Collected Data'!R54)/'Collected Data'!R53</f>
        <v>9.3259011090573038E-2</v>
      </c>
      <c r="R53">
        <f>('Collected Data'!S53-'Collected Data'!S54)/'Collected Data'!S53</f>
        <v>1.7946677278153564E-2</v>
      </c>
      <c r="S53">
        <f>('Collected Data'!T53-'Collected Data'!T54)/'Collected Data'!T53</f>
        <v>-3.9724254509917879E-2</v>
      </c>
      <c r="T53">
        <f>('Collected Data'!U53-'Collected Data'!U54)/'Collected Data'!U53</f>
        <v>-1.6314779270633423E-2</v>
      </c>
      <c r="U53">
        <f>('Collected Data'!V53-'Collected Data'!V54)/'Collected Data'!V53</f>
        <v>2.3784830256516534E-2</v>
      </c>
      <c r="V53">
        <f>('Collected Data'!W53-'Collected Data'!W54)/'Collected Data'!W53</f>
        <v>-1.7445592861269791E-2</v>
      </c>
      <c r="W53">
        <f>('Collected Data'!X53-'Collected Data'!X54)/'Collected Data'!X53</f>
        <v>-4.1097208854667992E-2</v>
      </c>
      <c r="X53">
        <f>('Collected Data'!Y53-'Collected Data'!Y54)/'Collected Data'!Y53</f>
        <v>-2.4667441560118849E-2</v>
      </c>
      <c r="Y53">
        <f>('Collected Data'!Z53-'Collected Data'!Z54)/'Collected Data'!Z53</f>
        <v>2.8868230061750946E-2</v>
      </c>
      <c r="Z53">
        <f>('Collected Data'!AA53-'Collected Data'!AA54)/'Collected Data'!AA53</f>
        <v>3.4184138559708293E-3</v>
      </c>
      <c r="AA53">
        <f>('Collected Data'!AB53-'Collected Data'!AB54)/'Collected Data'!AB53</f>
        <v>4.0621514847929328E-2</v>
      </c>
      <c r="AB53">
        <f>('Collected Data'!AC53-'Collected Data'!AC54)/'Collected Data'!AC53</f>
        <v>6.4042695130086688E-2</v>
      </c>
      <c r="AC53">
        <f>('Collected Data'!AD53-'Collected Data'!AD54)/'Collected Data'!AD53</f>
        <v>-1.7237798546209784E-2</v>
      </c>
      <c r="AD53">
        <f>('Collected Data'!AE53-'Collected Data'!AE54)/'Collected Data'!AE53</f>
        <v>5.6873871550167689E-2</v>
      </c>
      <c r="AE53">
        <f>('Collected Data'!AF53-'Collected Data'!AF54)/'Collected Data'!AF53</f>
        <v>1.9737081679472641E-2</v>
      </c>
      <c r="AF53">
        <f>('Collected Data'!AG53-'Collected Data'!AG54)/'Collected Data'!AG53</f>
        <v>-9.4370059687046669E-3</v>
      </c>
      <c r="AG53">
        <f>('Collected Data'!AH53-'Collected Data'!AH54)/'Collected Data'!AH53</f>
        <v>0.10572019297036533</v>
      </c>
      <c r="AH53">
        <f>('Collected Data'!AI53-'Collected Data'!AI54)/'Collected Data'!AI53</f>
        <v>2.9204464978248527E-2</v>
      </c>
      <c r="AI53">
        <f>('Collected Data'!AJ53-'Collected Data'!AJ54)/'Collected Data'!AJ53</f>
        <v>-4.039747754634046E-2</v>
      </c>
      <c r="AJ53">
        <f>('Collected Data'!AK53-'Collected Data'!AK54)/'Collected Data'!AK53</f>
        <v>-1.0665722440766495E-2</v>
      </c>
      <c r="AK53">
        <f>('Collected Data'!AL53-'Collected Data'!AL54)/'Collected Data'!AL53</f>
        <v>-4.9236918604651132E-2</v>
      </c>
      <c r="AL53">
        <f>('Collected Data'!AM53-'Collected Data'!AM54)/'Collected Data'!AM53</f>
        <v>-3.1766979309045752E-3</v>
      </c>
      <c r="AM53">
        <f>('Collected Data'!AN53-'Collected Data'!AN54)/'Collected Data'!AN53</f>
        <v>3.6078366718874558E-2</v>
      </c>
      <c r="AN53">
        <f>('Collected Data'!AO53-'Collected Data'!AO54)/'Collected Data'!AO53</f>
        <v>1.3883104262113009E-2</v>
      </c>
      <c r="AO53">
        <f>('Collected Data'!AP53-'Collected Data'!AP54)/'Collected Data'!AP53</f>
        <v>5.934718100890433E-4</v>
      </c>
      <c r="AP53">
        <f>('Collected Data'!AQ53-'Collected Data'!AQ54)/'Collected Data'!AQ53</f>
        <v>9.3162699122964002E-2</v>
      </c>
      <c r="AQ53">
        <f>('Collected Data'!AR53-'Collected Data'!AR54)/'Collected Data'!AR53</f>
        <v>3.8019601216627244E-2</v>
      </c>
      <c r="AR53">
        <f>('Collected Data'!AS53-'Collected Data'!AS54)/'Collected Data'!AS53</f>
        <v>4.424186668896888E-2</v>
      </c>
      <c r="AS53">
        <f>('Collected Data'!AT53-'Collected Data'!AT54)/'Collected Data'!AT53</f>
        <v>-0.14425087108013943</v>
      </c>
      <c r="AT53">
        <f>('Collected Data'!AU53-'Collected Data'!AU54)/'Collected Data'!AU53</f>
        <v>4.3427909669947889E-3</v>
      </c>
      <c r="AU53">
        <f>('Collected Data'!AV53-'Collected Data'!AV54)/'Collected Data'!AV53</f>
        <v>-2.4449877750611249E-2</v>
      </c>
      <c r="AV53">
        <f>('Collected Data'!AW53-'Collected Data'!AW54)/'Collected Data'!AW53</f>
        <v>1.6109970765690172E-2</v>
      </c>
      <c r="AW53">
        <f>('Collected Data'!AX53-'Collected Data'!AX54)/'Collected Data'!AX53</f>
        <v>-5.2533338863886149E-2</v>
      </c>
      <c r="AX53">
        <f>('Collected Data'!AY53-'Collected Data'!AY54)/'Collected Data'!AY53</f>
        <v>-1.2899309507549889E-2</v>
      </c>
    </row>
    <row r="54" spans="1:50">
      <c r="A54">
        <f>('Collected Data'!B54-'Collected Data'!B55)/'Collected Data'!B54</f>
        <v>0.13642059099926918</v>
      </c>
      <c r="B54">
        <f>('Collected Data'!C54-'Collected Data'!C55)/'Collected Data'!C54</f>
        <v>9.5852971982194266E-2</v>
      </c>
      <c r="C54">
        <f>('Collected Data'!D54-'Collected Data'!D55)/'Collected Data'!D54</f>
        <v>-3.0303030303030304E-2</v>
      </c>
      <c r="D54">
        <f>('Collected Data'!E54-'Collected Data'!E55)/'Collected Data'!E54</f>
        <v>0.12666993504105897</v>
      </c>
      <c r="E54">
        <f>('Collected Data'!F54-'Collected Data'!F55)/'Collected Data'!F54</f>
        <v>1.994401679496147E-2</v>
      </c>
      <c r="F54">
        <f>('Collected Data'!G54-'Collected Data'!G55)/'Collected Data'!G54</f>
        <v>0.12507344392634356</v>
      </c>
      <c r="G54">
        <f>('Collected Data'!H54-'Collected Data'!H55)/'Collected Data'!H54</f>
        <v>9.4240837696335081E-2</v>
      </c>
      <c r="H54">
        <f>('Collected Data'!I54-'Collected Data'!I55)/'Collected Data'!I54</f>
        <v>6.7465693937814888E-2</v>
      </c>
      <c r="I54">
        <f>('Collected Data'!J54-'Collected Data'!J55)/'Collected Data'!J54</f>
        <v>9.1052144666649334E-2</v>
      </c>
      <c r="J54">
        <f>('Collected Data'!K54-'Collected Data'!K55)/'Collected Data'!K54</f>
        <v>-0.13787204926445423</v>
      </c>
      <c r="K54">
        <f>('Collected Data'!L54-'Collected Data'!L55)/'Collected Data'!L54</f>
        <v>9.8360108769998039E-2</v>
      </c>
      <c r="L54">
        <f>('Collected Data'!M54-'Collected Data'!M55)/'Collected Data'!M54</f>
        <v>5.535928907018247E-2</v>
      </c>
      <c r="M54">
        <f>('Collected Data'!N54-'Collected Data'!N55)/'Collected Data'!N54</f>
        <v>2.5641025641025567E-2</v>
      </c>
      <c r="N54">
        <f>('Collected Data'!O54-'Collected Data'!O55)/'Collected Data'!O54</f>
        <v>8.8987164275698416E-2</v>
      </c>
      <c r="O54">
        <f>('Collected Data'!P54-'Collected Data'!P55)/'Collected Data'!P54</f>
        <v>9.78415559772296E-2</v>
      </c>
      <c r="P54">
        <f>('Collected Data'!Q54-'Collected Data'!Q55)/'Collected Data'!Q54</f>
        <v>-2.0165099182717961E-2</v>
      </c>
      <c r="Q54">
        <f>('Collected Data'!R54-'Collected Data'!R55)/'Collected Data'!R54</f>
        <v>-0.12530657748049057</v>
      </c>
      <c r="R54">
        <f>('Collected Data'!S54-'Collected Data'!S55)/'Collected Data'!S54</f>
        <v>9.3034563799181444E-2</v>
      </c>
      <c r="S54">
        <f>('Collected Data'!T54-'Collected Data'!T55)/'Collected Data'!T54</f>
        <v>1.5292772767686985E-2</v>
      </c>
      <c r="T54">
        <f>('Collected Data'!U54-'Collected Data'!U55)/'Collected Data'!U54</f>
        <v>-4.5892351274787531E-2</v>
      </c>
      <c r="U54">
        <f>('Collected Data'!V54-'Collected Data'!V55)/'Collected Data'!V54</f>
        <v>-5.3757348254125543E-2</v>
      </c>
      <c r="V54">
        <f>('Collected Data'!W54-'Collected Data'!W55)/'Collected Data'!W54</f>
        <v>0.10969319346951646</v>
      </c>
      <c r="W54">
        <f>('Collected Data'!X54-'Collected Data'!X55)/'Collected Data'!X54</f>
        <v>-0.16344642692058792</v>
      </c>
      <c r="X54">
        <f>('Collected Data'!Y54-'Collected Data'!Y55)/'Collected Data'!Y54</f>
        <v>6.1507436349886507E-2</v>
      </c>
      <c r="Y54">
        <f>('Collected Data'!Z54-'Collected Data'!Z55)/'Collected Data'!Z54</f>
        <v>5.7316172543045184E-2</v>
      </c>
      <c r="Z54">
        <f>('Collected Data'!AA54-'Collected Data'!AA55)/'Collected Data'!AA54</f>
        <v>3.6588154584953642E-3</v>
      </c>
      <c r="AA54">
        <f>('Collected Data'!AB54-'Collected Data'!AB55)/'Collected Data'!AB54</f>
        <v>6.1138038381211193E-2</v>
      </c>
      <c r="AB54">
        <f>('Collected Data'!AC54-'Collected Data'!AC55)/'Collected Data'!AC54</f>
        <v>-9.2302209550962133E-2</v>
      </c>
      <c r="AC54">
        <f>('Collected Data'!AD54-'Collected Data'!AD55)/'Collected Data'!AD54</f>
        <v>-8.6770110249081142E-2</v>
      </c>
      <c r="AD54">
        <f>('Collected Data'!AE54-'Collected Data'!AE55)/'Collected Data'!AE54</f>
        <v>0.12799124846164353</v>
      </c>
      <c r="AE54">
        <f>('Collected Data'!AF54-'Collected Data'!AF55)/'Collected Data'!AF54</f>
        <v>8.5850143021657527E-2</v>
      </c>
      <c r="AF54">
        <f>('Collected Data'!AG54-'Collected Data'!AG55)/'Collected Data'!AG54</f>
        <v>6.9276867758689603E-2</v>
      </c>
      <c r="AG54">
        <f>('Collected Data'!AH54-'Collected Data'!AH55)/'Collected Data'!AH54</f>
        <v>0.15197287299630075</v>
      </c>
      <c r="AH54">
        <f>('Collected Data'!AI54-'Collected Data'!AI55)/'Collected Data'!AI54</f>
        <v>-3.1368325980477361E-2</v>
      </c>
      <c r="AI54">
        <f>('Collected Data'!AJ54-'Collected Data'!AJ55)/'Collected Data'!AJ54</f>
        <v>6.6031151274704283E-2</v>
      </c>
      <c r="AJ54">
        <f>('Collected Data'!AK54-'Collected Data'!AK55)/'Collected Data'!AK54</f>
        <v>6.5826970814302804E-2</v>
      </c>
      <c r="AK54">
        <f>('Collected Data'!AL54-'Collected Data'!AL55)/'Collected Data'!AL54</f>
        <v>3.7748917748917803E-2</v>
      </c>
      <c r="AL54">
        <f>('Collected Data'!AM54-'Collected Data'!AM55)/'Collected Data'!AM54</f>
        <v>0.10180225893142399</v>
      </c>
      <c r="AM54">
        <f>('Collected Data'!AN54-'Collected Data'!AN55)/'Collected Data'!AN54</f>
        <v>7.5427594070695533E-2</v>
      </c>
      <c r="AN54">
        <f>('Collected Data'!AO54-'Collected Data'!AO55)/'Collected Data'!AO54</f>
        <v>4.2235675066866751E-4</v>
      </c>
      <c r="AO54">
        <f>('Collected Data'!AP54-'Collected Data'!AP55)/'Collected Data'!AP54</f>
        <v>0.11011480601741884</v>
      </c>
      <c r="AP54">
        <f>('Collected Data'!AQ54-'Collected Data'!AQ55)/'Collected Data'!AQ54</f>
        <v>-3.2270798381525669E-2</v>
      </c>
      <c r="AQ54">
        <f>('Collected Data'!AR54-'Collected Data'!AR55)/'Collected Data'!AR54</f>
        <v>1.1417530300368874E-2</v>
      </c>
      <c r="AR54">
        <f>('Collected Data'!AS54-'Collected Data'!AS55)/'Collected Data'!AS54</f>
        <v>1.9250962548127408E-2</v>
      </c>
      <c r="AS54">
        <f>('Collected Data'!AT54-'Collected Data'!AT55)/'Collected Data'!AT54</f>
        <v>-0.17793341453511971</v>
      </c>
      <c r="AT54">
        <f>('Collected Data'!AU54-'Collected Data'!AU55)/'Collected Data'!AU54</f>
        <v>-4.1581855190462383E-2</v>
      </c>
      <c r="AU54">
        <f>('Collected Data'!AV54-'Collected Data'!AV55)/'Collected Data'!AV54</f>
        <v>-8.0031821797931516E-2</v>
      </c>
      <c r="AV54">
        <f>('Collected Data'!AW54-'Collected Data'!AW55)/'Collected Data'!AW54</f>
        <v>3.1546339613098918E-2</v>
      </c>
      <c r="AW54">
        <f>('Collected Data'!AX54-'Collected Data'!AX55)/'Collected Data'!AX54</f>
        <v>-3.9999999999999911E-2</v>
      </c>
      <c r="AX54">
        <f>('Collected Data'!AY54-'Collected Data'!AY55)/'Collected Data'!AY54</f>
        <v>-2.8391639823207627E-2</v>
      </c>
    </row>
    <row r="55" spans="1:50">
      <c r="A55">
        <f>('Collected Data'!B55-'Collected Data'!B56)/'Collected Data'!B55</f>
        <v>-0.11056616891360864</v>
      </c>
      <c r="B55">
        <f>('Collected Data'!C55-'Collected Data'!C56)/'Collected Data'!C55</f>
        <v>-6.1867612721052762E-2</v>
      </c>
      <c r="C55">
        <f>('Collected Data'!D55-'Collected Data'!D56)/'Collected Data'!D55</f>
        <v>0.23176470588235298</v>
      </c>
      <c r="D55">
        <f>('Collected Data'!E55-'Collected Data'!E56)/'Collected Data'!E55</f>
        <v>-0.18591677776998108</v>
      </c>
      <c r="E55">
        <f>('Collected Data'!F55-'Collected Data'!F56)/'Collected Data'!F55</f>
        <v>-6.3013209568011333E-2</v>
      </c>
      <c r="F55">
        <f>('Collected Data'!G55-'Collected Data'!G56)/'Collected Data'!G55</f>
        <v>-0.16018460307481275</v>
      </c>
      <c r="G55">
        <f>('Collected Data'!H55-'Collected Data'!H56)/'Collected Data'!H55</f>
        <v>1.9576107899807391E-2</v>
      </c>
      <c r="H55">
        <f>('Collected Data'!I55-'Collected Data'!I56)/'Collected Data'!I55</f>
        <v>-0.15803002645009878</v>
      </c>
      <c r="I55">
        <f>('Collected Data'!J55-'Collected Data'!J56)/'Collected Data'!J55</f>
        <v>-0.18535499581462611</v>
      </c>
      <c r="J55">
        <f>('Collected Data'!K55-'Collected Data'!K56)/'Collected Data'!K55</f>
        <v>-4.5099218280216478E-2</v>
      </c>
      <c r="K55">
        <f>('Collected Data'!L55-'Collected Data'!L56)/'Collected Data'!L55</f>
        <v>-0.11129202360908094</v>
      </c>
      <c r="L55">
        <f>('Collected Data'!M55-'Collected Data'!M56)/'Collected Data'!M55</f>
        <v>-3.6145275089640286E-2</v>
      </c>
      <c r="M55">
        <f>('Collected Data'!N55-'Collected Data'!N56)/'Collected Data'!N55</f>
        <v>-4.1969147005444643E-2</v>
      </c>
      <c r="N55">
        <f>('Collected Data'!O55-'Collected Data'!O56)/'Collected Data'!O55</f>
        <v>4.6175704475491353E-2</v>
      </c>
      <c r="O55">
        <f>('Collected Data'!P55-'Collected Data'!P56)/'Collected Data'!P55</f>
        <v>8.6586915560229571E-2</v>
      </c>
      <c r="P55">
        <f>('Collected Data'!Q55-'Collected Data'!Q56)/'Collected Data'!Q55</f>
        <v>2.1739130434782632E-2</v>
      </c>
      <c r="Q55">
        <f>('Collected Data'!R55-'Collected Data'!R56)/'Collected Data'!R55</f>
        <v>-8.5227433553171583E-2</v>
      </c>
      <c r="R55">
        <f>('Collected Data'!S55-'Collected Data'!S56)/'Collected Data'!S55</f>
        <v>-2.0059866863244263E-2</v>
      </c>
      <c r="S55">
        <f>('Collected Data'!T55-'Collected Data'!T56)/'Collected Data'!T55</f>
        <v>-0.12669298041947202</v>
      </c>
      <c r="T55">
        <f>('Collected Data'!U55-'Collected Data'!U56)/'Collected Data'!U55</f>
        <v>-4.9656915854098947E-2</v>
      </c>
      <c r="U55">
        <f>('Collected Data'!V55-'Collected Data'!V56)/'Collected Data'!V55</f>
        <v>-2.1508267240220764E-3</v>
      </c>
      <c r="V55">
        <f>('Collected Data'!W55-'Collected Data'!W56)/'Collected Data'!W55</f>
        <v>-3.1785404227423257E-2</v>
      </c>
      <c r="W55">
        <f>('Collected Data'!X55-'Collected Data'!X56)/'Collected Data'!X55</f>
        <v>-3.9411998410806441E-2</v>
      </c>
      <c r="X55">
        <f>('Collected Data'!Y55-'Collected Data'!Y56)/'Collected Data'!Y55</f>
        <v>-5.1839914047810937E-2</v>
      </c>
      <c r="Y55">
        <f>('Collected Data'!Z55-'Collected Data'!Z56)/'Collected Data'!Z55</f>
        <v>4.4166991037510477E-2</v>
      </c>
      <c r="Z55">
        <f>('Collected Data'!AA55-'Collected Data'!AA56)/'Collected Data'!AA55</f>
        <v>-7.2985999540968585E-2</v>
      </c>
      <c r="AA55">
        <f>('Collected Data'!AB55-'Collected Data'!AB56)/'Collected Data'!AB55</f>
        <v>9.0050576063461493E-2</v>
      </c>
      <c r="AB55">
        <f>('Collected Data'!AC55-'Collected Data'!AC56)/'Collected Data'!AC55</f>
        <v>-0.15628058727569324</v>
      </c>
      <c r="AC55">
        <f>('Collected Data'!AD55-'Collected Data'!AD56)/'Collected Data'!AD55</f>
        <v>-3.7572797294767139E-4</v>
      </c>
      <c r="AD55">
        <f>('Collected Data'!AE55-'Collected Data'!AE56)/'Collected Data'!AE55</f>
        <v>-3.1519523286811839E-2</v>
      </c>
      <c r="AE55">
        <f>('Collected Data'!AF55-'Collected Data'!AF56)/'Collected Data'!AF55</f>
        <v>-5.1121586475942671E-2</v>
      </c>
      <c r="AF55">
        <f>('Collected Data'!AG55-'Collected Data'!AG56)/'Collected Data'!AG55</f>
        <v>-5.2970467032967074E-2</v>
      </c>
      <c r="AG55">
        <f>('Collected Data'!AH55-'Collected Data'!AH56)/'Collected Data'!AH55</f>
        <v>-0.36005089058524153</v>
      </c>
      <c r="AH55">
        <f>('Collected Data'!AI55-'Collected Data'!AI56)/'Collected Data'!AI55</f>
        <v>0.11694173122263382</v>
      </c>
      <c r="AI55">
        <f>('Collected Data'!AJ55-'Collected Data'!AJ56)/'Collected Data'!AJ55</f>
        <v>4.641192550492528E-3</v>
      </c>
      <c r="AJ55">
        <f>('Collected Data'!AK55-'Collected Data'!AK56)/'Collected Data'!AK55</f>
        <v>-0.10614417826075022</v>
      </c>
      <c r="AK55">
        <f>('Collected Data'!AL55-'Collected Data'!AL56)/'Collected Data'!AL55</f>
        <v>-0.22548137484254099</v>
      </c>
      <c r="AL55">
        <f>('Collected Data'!AM55-'Collected Data'!AM56)/'Collected Data'!AM55</f>
        <v>-4.9326275264677553E-2</v>
      </c>
      <c r="AM55">
        <f>('Collected Data'!AN55-'Collected Data'!AN56)/'Collected Data'!AN55</f>
        <v>8.2012702719368273E-3</v>
      </c>
      <c r="AN55">
        <f>('Collected Data'!AO55-'Collected Data'!AO56)/'Collected Data'!AO55</f>
        <v>0.13929577464788728</v>
      </c>
      <c r="AO55">
        <f>('Collected Data'!AP55-'Collected Data'!AP56)/'Collected Data'!AP55</f>
        <v>1.4903129657227994E-2</v>
      </c>
      <c r="AP55">
        <f>('Collected Data'!AQ55-'Collected Data'!AQ56)/'Collected Data'!AQ55</f>
        <v>-1.3193116634799329E-2</v>
      </c>
      <c r="AQ55">
        <f>('Collected Data'!AR55-'Collected Data'!AR56)/'Collected Data'!AR55</f>
        <v>5.6503198294242996E-2</v>
      </c>
      <c r="AR55">
        <f>('Collected Data'!AS55-'Collected Data'!AS56)/'Collected Data'!AS55</f>
        <v>8.7080656673804352E-2</v>
      </c>
      <c r="AS55">
        <f>('Collected Data'!AT55-'Collected Data'!AT56)/'Collected Data'!AT55</f>
        <v>-7.4105988797931927E-2</v>
      </c>
      <c r="AT55">
        <f>('Collected Data'!AU55-'Collected Data'!AU56)/'Collected Data'!AU55</f>
        <v>-0.24902289223897262</v>
      </c>
      <c r="AU55">
        <f>('Collected Data'!AV55-'Collected Data'!AV56)/'Collected Data'!AV55</f>
        <v>-0.12448438420742487</v>
      </c>
      <c r="AV55">
        <f>('Collected Data'!AW55-'Collected Data'!AW56)/'Collected Data'!AW55</f>
        <v>-0.12402898361511848</v>
      </c>
      <c r="AW55">
        <f>('Collected Data'!AX55-'Collected Data'!AX56)/'Collected Data'!AX55</f>
        <v>-3.0503978779840894E-2</v>
      </c>
      <c r="AX55">
        <f>('Collected Data'!AY55-'Collected Data'!AY56)/'Collected Data'!AY55</f>
        <v>-6.3592657342657316E-2</v>
      </c>
    </row>
    <row r="56" spans="1:50">
      <c r="A56">
        <f>('Collected Data'!B56-'Collected Data'!B57)/'Collected Data'!B56</f>
        <v>-0.23795072094938041</v>
      </c>
      <c r="B56">
        <f>('Collected Data'!C56-'Collected Data'!C57)/'Collected Data'!C56</f>
        <v>-0.10928151367936595</v>
      </c>
      <c r="C56">
        <f>('Collected Data'!D56-'Collected Data'!D57)/'Collected Data'!D56</f>
        <v>-0.10666156202143956</v>
      </c>
      <c r="D56">
        <f>('Collected Data'!E56-'Collected Data'!E57)/'Collected Data'!E56</f>
        <v>-0.1281323037779947</v>
      </c>
      <c r="E56">
        <f>('Collected Data'!F56-'Collected Data'!F57)/'Collected Data'!F56</f>
        <v>-7.4223341729639042E-2</v>
      </c>
      <c r="F56">
        <f>('Collected Data'!G56-'Collected Data'!G57)/'Collected Data'!G56</f>
        <v>-0.10235347725957221</v>
      </c>
      <c r="G56">
        <f>('Collected Data'!H56-'Collected Data'!H57)/'Collected Data'!H56</f>
        <v>-7.6605612766292006E-2</v>
      </c>
      <c r="H56">
        <f>('Collected Data'!I56-'Collected Data'!I57)/'Collected Data'!I56</f>
        <v>-0.13379443461476587</v>
      </c>
      <c r="I56">
        <f>('Collected Data'!J56-'Collected Data'!J57)/'Collected Data'!J56</f>
        <v>1.2960020543438209E-2</v>
      </c>
      <c r="J56">
        <f>('Collected Data'!K56-'Collected Data'!K57)/'Collected Data'!K56</f>
        <v>-2.7905638665132303E-2</v>
      </c>
      <c r="K56">
        <f>('Collected Data'!L56-'Collected Data'!L57)/'Collected Data'!L56</f>
        <v>-0.12347241184109747</v>
      </c>
      <c r="L56">
        <f>('Collected Data'!M56-'Collected Data'!M57)/'Collected Data'!M56</f>
        <v>-2.1358536903012183E-2</v>
      </c>
      <c r="M56">
        <f>('Collected Data'!N56-'Collected Data'!N57)/'Collected Data'!N56</f>
        <v>-3.6141955149139919E-2</v>
      </c>
      <c r="N56">
        <f>('Collected Data'!O56-'Collected Data'!O57)/'Collected Data'!O56</f>
        <v>-0.10712512413108237</v>
      </c>
      <c r="O56">
        <f>('Collected Data'!P56-'Collected Data'!P57)/'Collected Data'!P56</f>
        <v>-0.13475653633964985</v>
      </c>
      <c r="P56">
        <f>('Collected Data'!Q56-'Collected Data'!Q57)/'Collected Data'!Q56</f>
        <v>7.0205761316872436E-2</v>
      </c>
      <c r="Q56">
        <f>('Collected Data'!R56-'Collected Data'!R57)/'Collected Data'!R56</f>
        <v>6.2206572769953054E-2</v>
      </c>
      <c r="R56">
        <f>('Collected Data'!S56-'Collected Data'!S57)/'Collected Data'!S56</f>
        <v>-0.12758409250175201</v>
      </c>
      <c r="S56">
        <f>('Collected Data'!T56-'Collected Data'!T57)/'Collected Data'!T56</f>
        <v>4.8220909465585812E-2</v>
      </c>
      <c r="T56">
        <f>('Collected Data'!U56-'Collected Data'!U57)/'Collected Data'!U56</f>
        <v>-3.3029416824359101E-2</v>
      </c>
      <c r="U56">
        <f>('Collected Data'!V56-'Collected Data'!V57)/'Collected Data'!V56</f>
        <v>-2.7230046948356748E-2</v>
      </c>
      <c r="V56">
        <f>('Collected Data'!W56-'Collected Data'!W57)/'Collected Data'!W56</f>
        <v>-0.15682321627887014</v>
      </c>
      <c r="W56">
        <f>('Collected Data'!X56-'Collected Data'!X57)/'Collected Data'!X56</f>
        <v>-1.2384374283311709E-2</v>
      </c>
      <c r="X56">
        <f>('Collected Data'!Y56-'Collected Data'!Y57)/'Collected Data'!Y56</f>
        <v>-0.1791368743615934</v>
      </c>
      <c r="Y56">
        <f>('Collected Data'!Z56-'Collected Data'!Z57)/'Collected Data'!Z56</f>
        <v>-0.19408947745537214</v>
      </c>
      <c r="Z56">
        <f>('Collected Data'!AA56-'Collected Data'!AA57)/'Collected Data'!AA56</f>
        <v>-2.352941176470637E-3</v>
      </c>
      <c r="AA56">
        <f>('Collected Data'!AB56-'Collected Data'!AB57)/'Collected Data'!AB56</f>
        <v>-0.31761992619926194</v>
      </c>
      <c r="AB56">
        <f>('Collected Data'!AC56-'Collected Data'!AC57)/'Collected Data'!AC56</f>
        <v>-1.6083521444695388E-2</v>
      </c>
      <c r="AC56">
        <f>('Collected Data'!AD56-'Collected Data'!AD57)/'Collected Data'!AD56</f>
        <v>-7.3990610328638448E-2</v>
      </c>
      <c r="AD56">
        <f>('Collected Data'!AE56-'Collected Data'!AE57)/'Collected Data'!AE56</f>
        <v>-0.16494375190027366</v>
      </c>
      <c r="AE56">
        <f>('Collected Data'!AF56-'Collected Data'!AF57)/'Collected Data'!AF56</f>
        <v>-6.1200030928632257E-2</v>
      </c>
      <c r="AF56">
        <f>('Collected Data'!AG56-'Collected Data'!AG57)/'Collected Data'!AG56</f>
        <v>-5.8703628210354665E-2</v>
      </c>
      <c r="AG56">
        <f>('Collected Data'!AH56-'Collected Data'!AH57)/'Collected Data'!AH56</f>
        <v>3.2206334357877738E-2</v>
      </c>
      <c r="AH56">
        <f>('Collected Data'!AI56-'Collected Data'!AI57)/'Collected Data'!AI56</f>
        <v>3.814173468609352E-3</v>
      </c>
      <c r="AI56">
        <f>('Collected Data'!AJ56-'Collected Data'!AJ57)/'Collected Data'!AJ56</f>
        <v>1.5272756011301479E-2</v>
      </c>
      <c r="AJ56">
        <f>('Collected Data'!AK56-'Collected Data'!AK57)/'Collected Data'!AK56</f>
        <v>-0.16019582061905119</v>
      </c>
      <c r="AK56">
        <f>('Collected Data'!AL56-'Collected Data'!AL57)/'Collected Data'!AL56</f>
        <v>-4.503181595692609E-2</v>
      </c>
      <c r="AL56">
        <f>('Collected Data'!AM56-'Collected Data'!AM57)/'Collected Data'!AM56</f>
        <v>-2.7486715252784E-2</v>
      </c>
      <c r="AM56">
        <f>('Collected Data'!AN56-'Collected Data'!AN57)/'Collected Data'!AN56</f>
        <v>-0.10675205172842564</v>
      </c>
      <c r="AN56">
        <f>('Collected Data'!AO56-'Collected Data'!AO57)/'Collected Data'!AO56</f>
        <v>-0.12125675012272953</v>
      </c>
      <c r="AO56">
        <f>('Collected Data'!AP56-'Collected Data'!AP57)/'Collected Data'!AP56</f>
        <v>-7.6771964684896249E-2</v>
      </c>
      <c r="AP56">
        <f>('Collected Data'!AQ56-'Collected Data'!AQ57)/'Collected Data'!AQ56</f>
        <v>-6.9447065484053591E-2</v>
      </c>
      <c r="AQ56">
        <f>('Collected Data'!AR56-'Collected Data'!AR57)/'Collected Data'!AR56</f>
        <v>-0.16610169491525431</v>
      </c>
      <c r="AR56">
        <f>('Collected Data'!AS56-'Collected Data'!AS57)/'Collected Data'!AS56</f>
        <v>-0.31430805316653626</v>
      </c>
      <c r="AS56">
        <f>('Collected Data'!AT56-'Collected Data'!AT57)/'Collected Data'!AT56</f>
        <v>-4.7492980344965942E-2</v>
      </c>
      <c r="AT56">
        <f>('Collected Data'!AU56-'Collected Data'!AU57)/'Collected Data'!AU56</f>
        <v>-0.19579794367456421</v>
      </c>
      <c r="AU56">
        <f>('Collected Data'!AV56-'Collected Data'!AV57)/'Collected Data'!AV56</f>
        <v>-3.8516965806367209E-2</v>
      </c>
      <c r="AV56">
        <f>('Collected Data'!AW56-'Collected Data'!AW57)/'Collected Data'!AW56</f>
        <v>-0.12120332191184145</v>
      </c>
      <c r="AW56">
        <f>('Collected Data'!AX56-'Collected Data'!AX57)/'Collected Data'!AX56</f>
        <v>3.802169516455222E-2</v>
      </c>
      <c r="AX56">
        <f>('Collected Data'!AY56-'Collected Data'!AY57)/'Collected Data'!AY56</f>
        <v>1.3012807341962879E-2</v>
      </c>
    </row>
    <row r="57" spans="1:50">
      <c r="A57">
        <f>('Collected Data'!B57-'Collected Data'!B58)/'Collected Data'!B57</f>
        <v>-4.6628336484763167E-2</v>
      </c>
      <c r="B57">
        <f>('Collected Data'!C57-'Collected Data'!C58)/'Collected Data'!C57</f>
        <v>-1.2493085008297877E-2</v>
      </c>
      <c r="C57">
        <f>('Collected Data'!D57-'Collected Data'!D58)/'Collected Data'!D57</f>
        <v>0.13236006365460454</v>
      </c>
      <c r="D57">
        <f>('Collected Data'!E57-'Collected Data'!E58)/'Collected Data'!E57</f>
        <v>-4.6443931606000306E-2</v>
      </c>
      <c r="E57">
        <f>('Collected Data'!F57-'Collected Data'!F58)/'Collected Data'!F57</f>
        <v>6.9251211505393248E-2</v>
      </c>
      <c r="F57">
        <f>('Collected Data'!G57-'Collected Data'!G58)/'Collected Data'!G57</f>
        <v>6.294268796782479E-2</v>
      </c>
      <c r="G57">
        <f>('Collected Data'!H57-'Collected Data'!H58)/'Collected Data'!H57</f>
        <v>4.9103720200065717E-2</v>
      </c>
      <c r="H57">
        <f>('Collected Data'!I57-'Collected Data'!I58)/'Collected Data'!I57</f>
        <v>-1.759164680512992E-2</v>
      </c>
      <c r="I57">
        <f>('Collected Data'!J57-'Collected Data'!J58)/'Collected Data'!J57</f>
        <v>4.4821502613842476E-2</v>
      </c>
      <c r="J57">
        <f>('Collected Data'!K57-'Collected Data'!K58)/'Collected Data'!K57</f>
        <v>9.7117268401903142E-2</v>
      </c>
      <c r="K57">
        <f>('Collected Data'!L57-'Collected Data'!L58)/'Collected Data'!L57</f>
        <v>-3.4011085094401206E-2</v>
      </c>
      <c r="L57">
        <f>('Collected Data'!M57-'Collected Data'!M58)/'Collected Data'!M57</f>
        <v>1.6321474761826594E-2</v>
      </c>
      <c r="M57">
        <f>('Collected Data'!N57-'Collected Data'!N58)/'Collected Data'!N57</f>
        <v>0.10317293549064922</v>
      </c>
      <c r="N57">
        <f>('Collected Data'!O57-'Collected Data'!O58)/'Collected Data'!O57</f>
        <v>-2.2928579437156683E-2</v>
      </c>
      <c r="O57">
        <f>('Collected Data'!P57-'Collected Data'!P58)/'Collected Data'!P57</f>
        <v>0.19514669823285707</v>
      </c>
      <c r="P57">
        <f>('Collected Data'!Q57-'Collected Data'!Q58)/'Collected Data'!Q57</f>
        <v>8.2499778702310289E-2</v>
      </c>
      <c r="Q57">
        <f>('Collected Data'!R57-'Collected Data'!R58)/'Collected Data'!R57</f>
        <v>-4.1802252816020076E-2</v>
      </c>
      <c r="R57">
        <f>('Collected Data'!S57-'Collected Data'!S58)/'Collected Data'!S57</f>
        <v>-1.5226257525733082E-2</v>
      </c>
      <c r="S57">
        <f>('Collected Data'!T57-'Collected Data'!T58)/'Collected Data'!T57</f>
        <v>6.6493456505003865E-2</v>
      </c>
      <c r="T57">
        <f>('Collected Data'!U57-'Collected Data'!U58)/'Collected Data'!U57</f>
        <v>6.2281432139883346E-2</v>
      </c>
      <c r="U57">
        <f>('Collected Data'!V57-'Collected Data'!V58)/'Collected Data'!V57</f>
        <v>0.11106032906764163</v>
      </c>
      <c r="V57">
        <f>('Collected Data'!W57-'Collected Data'!W58)/'Collected Data'!W57</f>
        <v>2.8880351979289808E-2</v>
      </c>
      <c r="W57">
        <f>('Collected Data'!X57-'Collected Data'!X58)/'Collected Data'!X57</f>
        <v>3.1412821868156693E-2</v>
      </c>
      <c r="X57">
        <f>('Collected Data'!Y57-'Collected Data'!Y58)/'Collected Data'!Y57</f>
        <v>-8.8684353004872749E-2</v>
      </c>
      <c r="Y57">
        <f>('Collected Data'!Z57-'Collected Data'!Z58)/'Collected Data'!Z57</f>
        <v>9.0815687798139422E-2</v>
      </c>
      <c r="Z57">
        <f>('Collected Data'!AA57-'Collected Data'!AA58)/'Collected Data'!AA57</f>
        <v>-5.3777208706786143E-2</v>
      </c>
      <c r="AA57">
        <f>('Collected Data'!AB57-'Collected Data'!AB58)/'Collected Data'!AB57</f>
        <v>5.5555555555555497E-2</v>
      </c>
      <c r="AB57">
        <f>('Collected Data'!AC57-'Collected Data'!AC58)/'Collected Data'!AC57</f>
        <v>7.9700083310191738E-2</v>
      </c>
      <c r="AC57">
        <f>('Collected Data'!AD57-'Collected Data'!AD58)/'Collected Data'!AD57</f>
        <v>8.6903304773561701E-2</v>
      </c>
      <c r="AD57">
        <f>('Collected Data'!AE57-'Collected Data'!AE58)/'Collected Data'!AE57</f>
        <v>-4.3325068511027076E-2</v>
      </c>
      <c r="AE57">
        <f>('Collected Data'!AF57-'Collected Data'!AF58)/'Collected Data'!AF57</f>
        <v>-5.7524864293781224E-2</v>
      </c>
      <c r="AF57">
        <f>('Collected Data'!AG57-'Collected Data'!AG58)/'Collected Data'!AG57</f>
        <v>0.15225259915286873</v>
      </c>
      <c r="AG57">
        <f>('Collected Data'!AH57-'Collected Data'!AH58)/'Collected Data'!AH57</f>
        <v>-7.6360121513394025E-2</v>
      </c>
      <c r="AH57">
        <f>('Collected Data'!AI57-'Collected Data'!AI58)/'Collected Data'!AI57</f>
        <v>0.11980243510222838</v>
      </c>
      <c r="AI57">
        <f>('Collected Data'!AJ57-'Collected Data'!AJ58)/'Collected Data'!AJ57</f>
        <v>0.14614767255216687</v>
      </c>
      <c r="AJ57">
        <f>('Collected Data'!AK57-'Collected Data'!AK58)/'Collected Data'!AK57</f>
        <v>9.312254542085157E-3</v>
      </c>
      <c r="AK57">
        <f>('Collected Data'!AL57-'Collected Data'!AL58)/'Collected Data'!AL57</f>
        <v>3.9625292740046794E-2</v>
      </c>
      <c r="AL57">
        <f>('Collected Data'!AM57-'Collected Data'!AM58)/'Collected Data'!AM57</f>
        <v>-5.7393751212885792E-2</v>
      </c>
      <c r="AM57">
        <f>('Collected Data'!AN57-'Collected Data'!AN58)/'Collected Data'!AN57</f>
        <v>2.7217572046514139E-2</v>
      </c>
      <c r="AN57">
        <f>('Collected Data'!AO57-'Collected Data'!AO58)/'Collected Data'!AO57</f>
        <v>0.11193812025685937</v>
      </c>
      <c r="AO57">
        <f>('Collected Data'!AP57-'Collected Data'!AP58)/'Collected Data'!AP57</f>
        <v>9.9607859584373099E-2</v>
      </c>
      <c r="AP57">
        <f>('Collected Data'!AQ57-'Collected Data'!AQ58)/'Collected Data'!AQ57</f>
        <v>9.5288512440444645E-2</v>
      </c>
      <c r="AQ57">
        <f>('Collected Data'!AR57-'Collected Data'!AR58)/'Collected Data'!AR57</f>
        <v>5.2002583979328235E-2</v>
      </c>
      <c r="AR57">
        <f>('Collected Data'!AS57-'Collected Data'!AS58)/'Collected Data'!AS57</f>
        <v>-2.022605591909581E-2</v>
      </c>
      <c r="AS57">
        <f>('Collected Data'!AT57-'Collected Data'!AT58)/'Collected Data'!AT57</f>
        <v>0.1292027265068546</v>
      </c>
      <c r="AT57">
        <f>('Collected Data'!AU57-'Collected Data'!AU58)/'Collected Data'!AU57</f>
        <v>1.271028037383169E-2</v>
      </c>
      <c r="AU57">
        <f>('Collected Data'!AV57-'Collected Data'!AV58)/'Collected Data'!AV57</f>
        <v>0.16639333922038613</v>
      </c>
      <c r="AV57">
        <f>('Collected Data'!AW57-'Collected Data'!AW58)/'Collected Data'!AW57</f>
        <v>3.0405055423184408E-2</v>
      </c>
      <c r="AW57">
        <f>('Collected Data'!AX57-'Collected Data'!AX58)/'Collected Data'!AX57</f>
        <v>7.7730209089866623E-2</v>
      </c>
      <c r="AX57">
        <f>('Collected Data'!AY57-'Collected Data'!AY58)/'Collected Data'!AY57</f>
        <v>5.2737492193463333E-2</v>
      </c>
    </row>
    <row r="58" spans="1:50">
      <c r="A58">
        <f>('Collected Data'!B58-'Collected Data'!B59)/'Collected Data'!B58</f>
        <v>7.2994732447179939E-2</v>
      </c>
      <c r="B58">
        <f>('Collected Data'!C58-'Collected Data'!C59)/'Collected Data'!C58</f>
        <v>-5.4348980861752397E-2</v>
      </c>
      <c r="C58">
        <f>('Collected Data'!D58-'Collected Data'!D59)/'Collected Data'!D58</f>
        <v>0.42105263157894746</v>
      </c>
      <c r="D58">
        <f>('Collected Data'!E58-'Collected Data'!E59)/'Collected Data'!E58</f>
        <v>3.1551512417612733E-2</v>
      </c>
      <c r="E58">
        <f>('Collected Data'!F58-'Collected Data'!F59)/'Collected Data'!F58</f>
        <v>0.10581121934833726</v>
      </c>
      <c r="F58">
        <f>('Collected Data'!G58-'Collected Data'!G59)/'Collected Data'!G58</f>
        <v>8.9465401306690895E-2</v>
      </c>
      <c r="G58">
        <f>('Collected Data'!H58-'Collected Data'!H59)/'Collected Data'!H58</f>
        <v>2.0886124548875104E-2</v>
      </c>
      <c r="H58">
        <f>('Collected Data'!I58-'Collected Data'!I59)/'Collected Data'!I58</f>
        <v>2.2139192505018956E-2</v>
      </c>
      <c r="I58">
        <f>('Collected Data'!J58-'Collected Data'!J59)/'Collected Data'!J58</f>
        <v>0.18005549597398829</v>
      </c>
      <c r="J58">
        <f>('Collected Data'!K58-'Collected Data'!K59)/'Collected Data'!K58</f>
        <v>-3.0998140111593308E-2</v>
      </c>
      <c r="K58">
        <f>('Collected Data'!L58-'Collected Data'!L59)/'Collected Data'!L58</f>
        <v>0.1657087985323836</v>
      </c>
      <c r="L58">
        <f>('Collected Data'!M58-'Collected Data'!M59)/'Collected Data'!M58</f>
        <v>-4.0832577174496766E-2</v>
      </c>
      <c r="M58">
        <f>('Collected Data'!N58-'Collected Data'!N59)/'Collected Data'!N58</f>
        <v>-8.0131208997188355E-2</v>
      </c>
      <c r="N58">
        <f>('Collected Data'!O58-'Collected Data'!O59)/'Collected Data'!O58</f>
        <v>3.7101989368115332E-2</v>
      </c>
      <c r="O58">
        <f>('Collected Data'!P58-'Collected Data'!P59)/'Collected Data'!P58</f>
        <v>-0.10037819098644823</v>
      </c>
      <c r="P58">
        <f>('Collected Data'!Q58-'Collected Data'!Q59)/'Collected Data'!Q58</f>
        <v>5.3883260974433266E-2</v>
      </c>
      <c r="Q58">
        <f>('Collected Data'!R58-'Collected Data'!R59)/'Collected Data'!R58</f>
        <v>0.10758716429067221</v>
      </c>
      <c r="R58">
        <f>('Collected Data'!S58-'Collected Data'!S59)/'Collected Data'!S58</f>
        <v>-2.7623675249646203E-2</v>
      </c>
      <c r="S58">
        <f>('Collected Data'!T58-'Collected Data'!T59)/'Collected Data'!T58</f>
        <v>4.7649726832285355E-2</v>
      </c>
      <c r="T58">
        <f>('Collected Data'!U58-'Collected Data'!U59)/'Collected Data'!U58</f>
        <v>-8.3466524595986295E-3</v>
      </c>
      <c r="U58">
        <f>('Collected Data'!V58-'Collected Data'!V59)/'Collected Data'!V58</f>
        <v>3.7164891663606252E-2</v>
      </c>
      <c r="V58">
        <f>('Collected Data'!W58-'Collected Data'!W59)/'Collected Data'!W58</f>
        <v>5.0203295527498339E-2</v>
      </c>
      <c r="W58">
        <f>('Collected Data'!X58-'Collected Data'!X59)/'Collected Data'!X58</f>
        <v>3.8512512668589766E-2</v>
      </c>
      <c r="X58">
        <f>('Collected Data'!Y58-'Collected Data'!Y59)/'Collected Data'!Y58</f>
        <v>9.2599960214839891E-2</v>
      </c>
      <c r="Y58">
        <f>('Collected Data'!Z58-'Collected Data'!Z59)/'Collected Data'!Z58</f>
        <v>6.8401960039504606E-2</v>
      </c>
      <c r="Z58">
        <f>('Collected Data'!AA58-'Collected Data'!AA59)/'Collected Data'!AA58</f>
        <v>-9.0927501012555756E-2</v>
      </c>
      <c r="AA58">
        <f>('Collected Data'!AB58-'Collected Data'!AB59)/'Collected Data'!AB58</f>
        <v>0.14883798509952192</v>
      </c>
      <c r="AB58">
        <f>('Collected Data'!AC58-'Collected Data'!AC59)/'Collected Data'!AC58</f>
        <v>4.4055522027760911E-2</v>
      </c>
      <c r="AC58">
        <f>('Collected Data'!AD58-'Collected Data'!AD59)/'Collected Data'!AD58</f>
        <v>-1.2447338184603599E-2</v>
      </c>
      <c r="AD58">
        <f>('Collected Data'!AE58-'Collected Data'!AE59)/'Collected Data'!AE58</f>
        <v>6.6541588492808057E-2</v>
      </c>
      <c r="AE58">
        <f>('Collected Data'!AF58-'Collected Data'!AF59)/'Collected Data'!AF58</f>
        <v>0.12880666942262645</v>
      </c>
      <c r="AF58">
        <f>('Collected Data'!AG58-'Collected Data'!AG59)/'Collected Data'!AG58</f>
        <v>7.1947674418604599E-2</v>
      </c>
      <c r="AG58">
        <f>('Collected Data'!AH58-'Collected Data'!AH59)/'Collected Data'!AH58</f>
        <v>4.22065426555484E-2</v>
      </c>
      <c r="AH58">
        <f>('Collected Data'!AI58-'Collected Data'!AI59)/'Collected Data'!AI58</f>
        <v>9.6437426595328321E-2</v>
      </c>
      <c r="AI58">
        <f>('Collected Data'!AJ58-'Collected Data'!AJ59)/'Collected Data'!AJ58</f>
        <v>-5.0404173324560576E-2</v>
      </c>
      <c r="AJ58">
        <f>('Collected Data'!AK58-'Collected Data'!AK59)/'Collected Data'!AK58</f>
        <v>-2.8487148587154003E-2</v>
      </c>
      <c r="AK58">
        <f>('Collected Data'!AL58-'Collected Data'!AL59)/'Collected Data'!AL58</f>
        <v>1.7898946547015238E-2</v>
      </c>
      <c r="AL58">
        <f>('Collected Data'!AM58-'Collected Data'!AM59)/'Collected Data'!AM58</f>
        <v>3.260380821289284E-2</v>
      </c>
      <c r="AM58">
        <f>('Collected Data'!AN58-'Collected Data'!AN59)/'Collected Data'!AN58</f>
        <v>5.2262293188577363E-2</v>
      </c>
      <c r="AN58">
        <f>('Collected Data'!AO58-'Collected Data'!AO59)/'Collected Data'!AO58</f>
        <v>9.4823336072309028E-2</v>
      </c>
      <c r="AO58">
        <f>('Collected Data'!AP58-'Collected Data'!AP59)/'Collected Data'!AP58</f>
        <v>3.9220252928709579E-2</v>
      </c>
      <c r="AP58">
        <f>('Collected Data'!AQ58-'Collected Data'!AQ59)/'Collected Data'!AQ58</f>
        <v>-2.4965866978739887E-2</v>
      </c>
      <c r="AQ58">
        <f>('Collected Data'!AR58-'Collected Data'!AR59)/'Collected Data'!AR58</f>
        <v>0.11635434412265751</v>
      </c>
      <c r="AR58">
        <f>('Collected Data'!AS58-'Collected Data'!AS59)/'Collected Data'!AS58</f>
        <v>1.6982507288629704E-2</v>
      </c>
      <c r="AS58">
        <f>('Collected Data'!AT58-'Collected Data'!AT59)/'Collected Data'!AT58</f>
        <v>7.9155672823219003E-3</v>
      </c>
      <c r="AT58">
        <f>('Collected Data'!AU58-'Collected Data'!AU59)/'Collected Data'!AU58</f>
        <v>-1.9689511548655766E-2</v>
      </c>
      <c r="AU58">
        <f>('Collected Data'!AV58-'Collected Data'!AV59)/'Collected Data'!AV58</f>
        <v>1.0895883777239606E-2</v>
      </c>
      <c r="AV58">
        <f>('Collected Data'!AW58-'Collected Data'!AW59)/'Collected Data'!AW58</f>
        <v>4.0867567711950423E-2</v>
      </c>
      <c r="AW58">
        <f>('Collected Data'!AX58-'Collected Data'!AX59)/'Collected Data'!AX58</f>
        <v>4.0244534245155977E-2</v>
      </c>
      <c r="AX58">
        <f>('Collected Data'!AY58-'Collected Data'!AY59)/'Collected Data'!AY58</f>
        <v>4.241447513002701E-2</v>
      </c>
    </row>
    <row r="59" spans="1:50">
      <c r="A59">
        <f>('Collected Data'!B59-'Collected Data'!B60)/'Collected Data'!B59</f>
        <v>3.2677664974619249E-2</v>
      </c>
      <c r="B59">
        <f>('Collected Data'!C59-'Collected Data'!C60)/'Collected Data'!C59</f>
        <v>-2.0555635526126412E-2</v>
      </c>
      <c r="C59">
        <f>('Collected Data'!D59-'Collected Data'!D60)/'Collected Data'!D59</f>
        <v>-6.9421487603305881E-2</v>
      </c>
      <c r="D59">
        <f>('Collected Data'!E59-'Collected Data'!E60)/'Collected Data'!E59</f>
        <v>-1.2032915847220785E-2</v>
      </c>
      <c r="E59">
        <f>('Collected Data'!F59-'Collected Data'!F60)/'Collected Data'!F59</f>
        <v>-2.0473328324567951E-2</v>
      </c>
      <c r="F59">
        <f>('Collected Data'!G59-'Collected Data'!G60)/'Collected Data'!G59</f>
        <v>1.9300267113601798E-2</v>
      </c>
      <c r="G59">
        <f>('Collected Data'!H59-'Collected Data'!H60)/'Collected Data'!H59</f>
        <v>-7.4739236138342241E-2</v>
      </c>
      <c r="H59">
        <f>('Collected Data'!I59-'Collected Data'!I60)/'Collected Data'!I59</f>
        <v>2.1870544625035689E-2</v>
      </c>
      <c r="I59">
        <f>('Collected Data'!J59-'Collected Data'!J60)/'Collected Data'!J59</f>
        <v>5.2547440102977204E-2</v>
      </c>
      <c r="J59">
        <f>('Collected Data'!K59-'Collected Data'!K60)/'Collected Data'!K59</f>
        <v>-4.9533974744437791E-2</v>
      </c>
      <c r="K59">
        <f>('Collected Data'!L59-'Collected Data'!L60)/'Collected Data'!L59</f>
        <v>-3.7982511896376997E-2</v>
      </c>
      <c r="L59">
        <f>('Collected Data'!M59-'Collected Data'!M60)/'Collected Data'!M59</f>
        <v>2.1350033804220188E-2</v>
      </c>
      <c r="M59">
        <f>('Collected Data'!N59-'Collected Data'!N60)/'Collected Data'!N59</f>
        <v>-1.6052060737527067E-2</v>
      </c>
      <c r="N59">
        <f>('Collected Data'!O59-'Collected Data'!O60)/'Collected Data'!O59</f>
        <v>-2.4587364826408678E-2</v>
      </c>
      <c r="O59">
        <f>('Collected Data'!P59-'Collected Data'!P60)/'Collected Data'!P59</f>
        <v>9.2701322258819052E-2</v>
      </c>
      <c r="P59">
        <f>('Collected Data'!Q59-'Collected Data'!Q60)/'Collected Data'!Q59</f>
        <v>-1.5295977158008025E-3</v>
      </c>
      <c r="Q59">
        <f>('Collected Data'!R59-'Collected Data'!R60)/'Collected Data'!R59</f>
        <v>-4.1462247217901128E-2</v>
      </c>
      <c r="R59">
        <f>('Collected Data'!S59-'Collected Data'!S60)/'Collected Data'!S59</f>
        <v>6.2176551621431443E-3</v>
      </c>
      <c r="S59">
        <f>('Collected Data'!T59-'Collected Data'!T60)/'Collected Data'!T59</f>
        <v>5.7745907184413497E-2</v>
      </c>
      <c r="T59">
        <f>('Collected Data'!U59-'Collected Data'!U60)/'Collected Data'!U59</f>
        <v>-1.3737231419513933E-2</v>
      </c>
      <c r="U59">
        <f>('Collected Data'!V59-'Collected Data'!V60)/'Collected Data'!V59</f>
        <v>-8.6810588145548817E-2</v>
      </c>
      <c r="V59">
        <f>('Collected Data'!W59-'Collected Data'!W60)/'Collected Data'!W59</f>
        <v>4.6638428262436943E-2</v>
      </c>
      <c r="W59">
        <f>('Collected Data'!X59-'Collected Data'!X60)/'Collected Data'!X59</f>
        <v>0.14894997162085466</v>
      </c>
      <c r="X59">
        <f>('Collected Data'!Y59-'Collected Data'!Y60)/'Collected Data'!Y59</f>
        <v>-7.6729146114216815E-2</v>
      </c>
      <c r="Y59">
        <f>('Collected Data'!Z59-'Collected Data'!Z60)/'Collected Data'!Z59</f>
        <v>1.5912172149111666E-2</v>
      </c>
      <c r="Z59">
        <f>('Collected Data'!AA59-'Collected Data'!AA60)/'Collected Data'!AA59</f>
        <v>5.5689623166895895E-4</v>
      </c>
      <c r="AA59">
        <f>('Collected Data'!AB59-'Collected Data'!AB60)/'Collected Data'!AB59</f>
        <v>8.1194068848389755E-2</v>
      </c>
      <c r="AB59">
        <f>('Collected Data'!AC59-'Collected Data'!AC60)/'Collected Data'!AC59</f>
        <v>-0.12310606060606061</v>
      </c>
      <c r="AC59">
        <f>('Collected Data'!AD59-'Collected Data'!AD60)/'Collected Data'!AD59</f>
        <v>-0.12067334972574228</v>
      </c>
      <c r="AD59">
        <f>('Collected Data'!AE59-'Collected Data'!AE60)/'Collected Data'!AE59</f>
        <v>-5.0917861449819107E-2</v>
      </c>
      <c r="AE59">
        <f>('Collected Data'!AF59-'Collected Data'!AF60)/'Collected Data'!AF59</f>
        <v>-3.1792478943414165E-2</v>
      </c>
      <c r="AF59">
        <f>('Collected Data'!AG59-'Collected Data'!AG60)/'Collected Data'!AG59</f>
        <v>-6.8715740015661636E-2</v>
      </c>
      <c r="AG59">
        <f>('Collected Data'!AH59-'Collected Data'!AH60)/'Collected Data'!AH59</f>
        <v>-8.2105545137958688E-2</v>
      </c>
      <c r="AH59">
        <f>('Collected Data'!AI59-'Collected Data'!AI60)/'Collected Data'!AI59</f>
        <v>-8.5210860774120323E-3</v>
      </c>
      <c r="AI59">
        <f>('Collected Data'!AJ59-'Collected Data'!AJ60)/'Collected Data'!AJ59</f>
        <v>0.13353168832912027</v>
      </c>
      <c r="AJ59">
        <f>('Collected Data'!AK59-'Collected Data'!AK60)/'Collected Data'!AK59</f>
        <v>-7.6606133527337847E-2</v>
      </c>
      <c r="AK59">
        <f>('Collected Data'!AL59-'Collected Data'!AL60)/'Collected Data'!AL59</f>
        <v>-3.2725828077667905E-2</v>
      </c>
      <c r="AL59">
        <f>('Collected Data'!AM59-'Collected Data'!AM60)/'Collected Data'!AM59</f>
        <v>-1.4702813454497164E-2</v>
      </c>
      <c r="AM59">
        <f>('Collected Data'!AN59-'Collected Data'!AN60)/'Collected Data'!AN59</f>
        <v>1.8097066081711022E-2</v>
      </c>
      <c r="AN59">
        <f>('Collected Data'!AO59-'Collected Data'!AO60)/'Collected Data'!AO59</f>
        <v>-3.7763253449528085E-2</v>
      </c>
      <c r="AO59">
        <f>('Collected Data'!AP59-'Collected Data'!AP60)/'Collected Data'!AP59</f>
        <v>-0.14350471480862009</v>
      </c>
      <c r="AP59">
        <f>('Collected Data'!AQ59-'Collected Data'!AQ60)/'Collected Data'!AQ59</f>
        <v>-0.12102759276879162</v>
      </c>
      <c r="AQ59">
        <f>('Collected Data'!AR59-'Collected Data'!AR60)/'Collected Data'!AR59</f>
        <v>-3.9329091960670859E-2</v>
      </c>
      <c r="AR59">
        <f>('Collected Data'!AS59-'Collected Data'!AS60)/'Collected Data'!AS59</f>
        <v>-2.2910951286423863E-2</v>
      </c>
      <c r="AS59">
        <f>('Collected Data'!AT59-'Collected Data'!AT60)/'Collected Data'!AT59</f>
        <v>0.14831560283687939</v>
      </c>
      <c r="AT59">
        <f>('Collected Data'!AU59-'Collected Data'!AU60)/'Collected Data'!AU59</f>
        <v>-4.9015967322688404E-2</v>
      </c>
      <c r="AU59">
        <f>('Collected Data'!AV59-'Collected Data'!AV60)/'Collected Data'!AV59</f>
        <v>-1.5605875152998671E-2</v>
      </c>
      <c r="AV59">
        <f>('Collected Data'!AW59-'Collected Data'!AW60)/'Collected Data'!AW59</f>
        <v>-2.8127436782889606E-2</v>
      </c>
      <c r="AW59">
        <f>('Collected Data'!AX59-'Collected Data'!AX60)/'Collected Data'!AX59</f>
        <v>1.7187398786517781E-2</v>
      </c>
      <c r="AX59">
        <f>('Collected Data'!AY59-'Collected Data'!AY60)/'Collected Data'!AY59</f>
        <v>5.7680538555691621E-2</v>
      </c>
    </row>
    <row r="60" spans="1:50">
      <c r="A60">
        <f>('Collected Data'!B60-'Collected Data'!B61)/'Collected Data'!B60</f>
        <v>-3.2534086117228127E-2</v>
      </c>
      <c r="B60">
        <f>('Collected Data'!C60-'Collected Data'!C61)/'Collected Data'!C60</f>
        <v>-5.2850574064148469E-2</v>
      </c>
      <c r="C60">
        <f>('Collected Data'!D60-'Collected Data'!D61)/'Collected Data'!D60</f>
        <v>-0.15777949510561567</v>
      </c>
      <c r="D60">
        <f>('Collected Data'!E60-'Collected Data'!E61)/'Collected Data'!E60</f>
        <v>2.9379426730420131E-2</v>
      </c>
      <c r="E60">
        <f>('Collected Data'!F60-'Collected Data'!F61)/'Collected Data'!F60</f>
        <v>-3.6075832873182452E-2</v>
      </c>
      <c r="F60">
        <f>('Collected Data'!G60-'Collected Data'!G61)/'Collected Data'!G60</f>
        <v>-9.7185505620977927E-2</v>
      </c>
      <c r="G60">
        <f>('Collected Data'!H60-'Collected Data'!H61)/'Collected Data'!H60</f>
        <v>-2.2256275539988324E-2</v>
      </c>
      <c r="H60">
        <f>('Collected Data'!I60-'Collected Data'!I61)/'Collected Data'!I60</f>
        <v>-9.6230650380433339E-2</v>
      </c>
      <c r="I60">
        <f>('Collected Data'!J60-'Collected Data'!J61)/'Collected Data'!J60</f>
        <v>-4.5524268653445769E-2</v>
      </c>
      <c r="J60">
        <f>('Collected Data'!K60-'Collected Data'!K61)/'Collected Data'!K60</f>
        <v>-2.7429635465158007E-2</v>
      </c>
      <c r="K60">
        <f>('Collected Data'!L60-'Collected Data'!L61)/'Collected Data'!L60</f>
        <v>9.2615272582834127E-2</v>
      </c>
      <c r="L60">
        <f>('Collected Data'!M60-'Collected Data'!M61)/'Collected Data'!M60</f>
        <v>-7.3555612115041885E-2</v>
      </c>
      <c r="M60">
        <f>('Collected Data'!N60-'Collected Data'!N61)/'Collected Data'!N60</f>
        <v>-6.1912894961572039E-3</v>
      </c>
      <c r="N60">
        <f>('Collected Data'!O60-'Collected Data'!O61)/'Collected Data'!O60</f>
        <v>-9.076769247861341E-2</v>
      </c>
      <c r="O60">
        <f>('Collected Data'!P60-'Collected Data'!P61)/'Collected Data'!P60</f>
        <v>-0.14799810596096172</v>
      </c>
      <c r="P60">
        <f>('Collected Data'!Q60-'Collected Data'!Q61)/'Collected Data'!Q60</f>
        <v>-6.4297714198442171E-2</v>
      </c>
      <c r="Q60">
        <f>('Collected Data'!R60-'Collected Data'!R61)/'Collected Data'!R60</f>
        <v>9.8667202849428384E-2</v>
      </c>
      <c r="R60">
        <f>('Collected Data'!S60-'Collected Data'!S61)/'Collected Data'!S60</f>
        <v>9.2537089764723524E-2</v>
      </c>
      <c r="S60">
        <f>('Collected Data'!T60-'Collected Data'!T61)/'Collected Data'!T60</f>
        <v>-1.4359151086987737E-2</v>
      </c>
      <c r="T60">
        <f>('Collected Data'!U60-'Collected Data'!U61)/'Collected Data'!U60</f>
        <v>-3.3530229325920771E-2</v>
      </c>
      <c r="U60">
        <f>('Collected Data'!V60-'Collected Data'!V61)/'Collected Data'!V60</f>
        <v>5.8608829929107882E-2</v>
      </c>
      <c r="V60">
        <f>('Collected Data'!W60-'Collected Data'!W61)/'Collected Data'!W60</f>
        <v>6.9338753131351363E-2</v>
      </c>
      <c r="W60">
        <f>('Collected Data'!X60-'Collected Data'!X61)/'Collected Data'!X60</f>
        <v>-0.1573932926829269</v>
      </c>
      <c r="X60">
        <f>('Collected Data'!Y60-'Collected Data'!Y61)/'Collected Data'!Y60</f>
        <v>-5.4769418711187984E-2</v>
      </c>
      <c r="Y60">
        <f>('Collected Data'!Z60-'Collected Data'!Z61)/'Collected Data'!Z60</f>
        <v>2.6667702506733035E-2</v>
      </c>
      <c r="Z60">
        <f>('Collected Data'!AA60-'Collected Data'!AA61)/'Collected Data'!AA60</f>
        <v>-0.10531203566121851</v>
      </c>
      <c r="AA60">
        <f>('Collected Data'!AB60-'Collected Data'!AB61)/'Collected Data'!AB60</f>
        <v>9.5833925778472925E-2</v>
      </c>
      <c r="AB60">
        <f>('Collected Data'!AC60-'Collected Data'!AC61)/'Collected Data'!AC60</f>
        <v>-1.4896008993816783E-2</v>
      </c>
      <c r="AC60">
        <f>('Collected Data'!AD60-'Collected Data'!AD61)/'Collected Data'!AD60</f>
        <v>3.7974683544303799E-2</v>
      </c>
      <c r="AD60">
        <f>('Collected Data'!AE60-'Collected Data'!AE61)/'Collected Data'!AE60</f>
        <v>-3.8633176080581498E-2</v>
      </c>
      <c r="AE60">
        <f>('Collected Data'!AF60-'Collected Data'!AF61)/'Collected Data'!AF60</f>
        <v>7.8910052504503156E-2</v>
      </c>
      <c r="AF60">
        <f>('Collected Data'!AG60-'Collected Data'!AG61)/'Collected Data'!AG60</f>
        <v>5.2390547719362565E-2</v>
      </c>
      <c r="AG60">
        <f>('Collected Data'!AH60-'Collected Data'!AH61)/'Collected Data'!AH60</f>
        <v>4.1094194826092258E-2</v>
      </c>
      <c r="AH60">
        <f>('Collected Data'!AI60-'Collected Data'!AI61)/'Collected Data'!AI60</f>
        <v>-0.14325266122487942</v>
      </c>
      <c r="AI60">
        <f>('Collected Data'!AJ60-'Collected Data'!AJ61)/'Collected Data'!AJ60</f>
        <v>-8.9460910874728905E-2</v>
      </c>
      <c r="AJ60">
        <f>('Collected Data'!AK60-'Collected Data'!AK61)/'Collected Data'!AK60</f>
        <v>-1.3255102239722483E-2</v>
      </c>
      <c r="AK60">
        <f>('Collected Data'!AL60-'Collected Data'!AL61)/'Collected Data'!AL60</f>
        <v>-5.1836891709944308E-2</v>
      </c>
      <c r="AL60">
        <f>('Collected Data'!AM60-'Collected Data'!AM61)/'Collected Data'!AM60</f>
        <v>9.12107841304267E-2</v>
      </c>
      <c r="AM60">
        <f>('Collected Data'!AN60-'Collected Data'!AN61)/'Collected Data'!AN60</f>
        <v>6.3638338142666506E-2</v>
      </c>
      <c r="AN60">
        <f>('Collected Data'!AO60-'Collected Data'!AO61)/'Collected Data'!AO60</f>
        <v>5.5983205038489248E-3</v>
      </c>
      <c r="AO60">
        <f>('Collected Data'!AP60-'Collected Data'!AP61)/'Collected Data'!AP60</f>
        <v>-3.1458673393678534E-2</v>
      </c>
      <c r="AP60">
        <f>('Collected Data'!AQ60-'Collected Data'!AQ61)/'Collected Data'!AQ60</f>
        <v>7.6387710066201965E-3</v>
      </c>
      <c r="AQ60">
        <f>('Collected Data'!AR60-'Collected Data'!AR61)/'Collected Data'!AR60</f>
        <v>8.5883880541643504E-2</v>
      </c>
      <c r="AR60">
        <f>('Collected Data'!AS60-'Collected Data'!AS61)/'Collected Data'!AS60</f>
        <v>-7.7268773557553017E-2</v>
      </c>
      <c r="AS60">
        <f>('Collected Data'!AT60-'Collected Data'!AT61)/'Collected Data'!AT60</f>
        <v>-0.10003122723014458</v>
      </c>
      <c r="AT60">
        <f>('Collected Data'!AU60-'Collected Data'!AU61)/'Collected Data'!AU60</f>
        <v>-0.20495575221238929</v>
      </c>
      <c r="AU60">
        <f>('Collected Data'!AV60-'Collected Data'!AV61)/'Collected Data'!AV60</f>
        <v>2.0789394395902314E-2</v>
      </c>
      <c r="AV60">
        <f>('Collected Data'!AW60-'Collected Data'!AW61)/'Collected Data'!AW60</f>
        <v>5.3794896798309864E-2</v>
      </c>
      <c r="AW60">
        <f>('Collected Data'!AX60-'Collected Data'!AX61)/'Collected Data'!AX60</f>
        <v>-0.15644704176461538</v>
      </c>
      <c r="AX60">
        <f>('Collected Data'!AY60-'Collected Data'!AY61)/'Collected Data'!AY60</f>
        <v>2.6221789251501832E-2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DFA9D-14EE-4C5D-A5AD-2A58E4EAF8ED}">
  <dimension ref="A1:B60"/>
  <sheetViews>
    <sheetView workbookViewId="0">
      <selection activeCell="B2" sqref="B2"/>
    </sheetView>
  </sheetViews>
  <sheetFormatPr defaultRowHeight="14.4"/>
  <cols>
    <col min="1" max="1" width="11.88671875" bestFit="1" customWidth="1"/>
    <col min="2" max="2" width="13.109375" bestFit="1" customWidth="1"/>
  </cols>
  <sheetData>
    <row r="1" spans="1:2">
      <c r="A1" t="str">
        <f>'Collected Data (Market Value)'!A1</f>
        <v>Date</v>
      </c>
      <c r="B1" t="str">
        <f>'Collected Data (Market Value)'!B1</f>
        <v>NIFTY50 Prices</v>
      </c>
    </row>
    <row r="2" spans="1:2">
      <c r="A2" t="s">
        <v>2</v>
      </c>
      <c r="B2">
        <f>('Collected Data (Market Value)'!B2-'Collected Data (Market Value)'!B3)/'Collected Data (Market Value)'!B2</f>
        <v>3.2143320036290427E-3</v>
      </c>
    </row>
    <row r="3" spans="1:2">
      <c r="A3" t="s">
        <v>3</v>
      </c>
      <c r="B3">
        <f>('Collected Data (Market Value)'!B3-'Collected Data (Market Value)'!B4)/'Collected Data (Market Value)'!B3</f>
        <v>-2.0700475902900823E-2</v>
      </c>
    </row>
    <row r="4" spans="1:2">
      <c r="A4" t="s">
        <v>4</v>
      </c>
      <c r="B4">
        <f>('Collected Data (Market Value)'!B4-'Collected Data (Market Value)'!B5)/'Collected Data (Market Value)'!B4</f>
        <v>-2.5090376879371865E-2</v>
      </c>
    </row>
    <row r="5" spans="1:2">
      <c r="A5" t="s">
        <v>5</v>
      </c>
      <c r="B5">
        <f>('Collected Data (Market Value)'!B5-'Collected Data (Market Value)'!B6)/'Collected Data (Market Value)'!B5</f>
        <v>-3.6069548695685752E-2</v>
      </c>
    </row>
    <row r="6" spans="1:2">
      <c r="A6" t="s">
        <v>6</v>
      </c>
      <c r="B6">
        <f>('Collected Data (Market Value)'!B6-'Collected Data (Market Value)'!B7)/'Collected Data (Market Value)'!B6</f>
        <v>3.9776952663746964E-2</v>
      </c>
    </row>
    <row r="7" spans="1:2">
      <c r="A7" t="s">
        <v>7</v>
      </c>
      <c r="B7">
        <f>('Collected Data (Market Value)'!B7-'Collected Data (Market Value)'!B8)/'Collected Data (Market Value)'!B7</f>
        <v>5.0957129056972618E-2</v>
      </c>
    </row>
    <row r="8" spans="1:2">
      <c r="A8" t="s">
        <v>8</v>
      </c>
      <c r="B8">
        <f>('Collected Data (Market Value)'!B8-'Collected Data (Market Value)'!B9)/'Collected Data (Market Value)'!B8</f>
        <v>-3.8898817445530295E-2</v>
      </c>
    </row>
    <row r="9" spans="1:2">
      <c r="A9" t="s">
        <v>9</v>
      </c>
      <c r="B9">
        <f>('Collected Data (Market Value)'!B9-'Collected Data (Market Value)'!B10)/'Collected Data (Market Value)'!B9</f>
        <v>3.3844239356280892E-2</v>
      </c>
    </row>
    <row r="10" spans="1:2">
      <c r="A10" t="s">
        <v>10</v>
      </c>
      <c r="B10">
        <f>('Collected Data (Market Value)'!B10-'Collected Data (Market Value)'!B11)/'Collected Data (Market Value)'!B10</f>
        <v>8.0311220549881254E-2</v>
      </c>
    </row>
    <row r="11" spans="1:2">
      <c r="A11" t="s">
        <v>11</v>
      </c>
      <c r="B11">
        <f>('Collected Data (Market Value)'!B11-'Collected Data (Market Value)'!B12)/'Collected Data (Market Value)'!B11</f>
        <v>-5.0968774258962901E-2</v>
      </c>
    </row>
    <row r="12" spans="1:2">
      <c r="A12" t="s">
        <v>12</v>
      </c>
      <c r="B12">
        <f>('Collected Data (Market Value)'!B12-'Collected Data (Market Value)'!B13)/'Collected Data (Market Value)'!B12</f>
        <v>-3.1233889372940478E-2</v>
      </c>
    </row>
    <row r="13" spans="1:2">
      <c r="A13" t="s">
        <v>13</v>
      </c>
      <c r="B13">
        <f>('Collected Data (Market Value)'!B13-'Collected Data (Market Value)'!B14)/'Collected Data (Market Value)'!B13</f>
        <v>-2.1178128407752104E-2</v>
      </c>
    </row>
    <row r="14" spans="1:2">
      <c r="A14" t="s">
        <v>14</v>
      </c>
      <c r="B14">
        <f>('Collected Data (Market Value)'!B14-'Collected Data (Market Value)'!B15)/'Collected Data (Market Value)'!B14</f>
        <v>3.841165776778932E-2</v>
      </c>
    </row>
    <row r="15" spans="1:2">
      <c r="A15" t="s">
        <v>15</v>
      </c>
      <c r="B15">
        <f>('Collected Data (Market Value)'!B15-'Collected Data (Market Value)'!B16)/'Collected Data (Market Value)'!B15</f>
        <v>-3.2508827610024896E-2</v>
      </c>
    </row>
    <row r="16" spans="1:2">
      <c r="A16" t="s">
        <v>16</v>
      </c>
      <c r="B16">
        <f>('Collected Data (Market Value)'!B16-'Collected Data (Market Value)'!B17)/'Collected Data (Market Value)'!B16</f>
        <v>-8.1892288572281359E-4</v>
      </c>
    </row>
    <row r="17" spans="1:2">
      <c r="A17" t="s">
        <v>17</v>
      </c>
      <c r="B17">
        <f>('Collected Data (Market Value)'!B17-'Collected Data (Market Value)'!B18)/'Collected Data (Market Value)'!B17</f>
        <v>2.1369651464643619E-2</v>
      </c>
    </row>
    <row r="18" spans="1:2">
      <c r="A18" t="s">
        <v>18</v>
      </c>
      <c r="B18">
        <f>('Collected Data (Market Value)'!B18-'Collected Data (Market Value)'!B19)/'Collected Data (Market Value)'!B18</f>
        <v>-4.0537119035281968E-2</v>
      </c>
    </row>
    <row r="19" spans="1:2">
      <c r="A19" t="s">
        <v>19</v>
      </c>
      <c r="B19">
        <f>('Collected Data (Market Value)'!B19-'Collected Data (Market Value)'!B20)/'Collected Data (Market Value)'!B19</f>
        <v>3.0274479179929433E-3</v>
      </c>
    </row>
    <row r="20" spans="1:2">
      <c r="A20" t="s">
        <v>20</v>
      </c>
      <c r="B20">
        <f>('Collected Data (Market Value)'!B20-'Collected Data (Market Value)'!B21)/'Collected Data (Market Value)'!B20</f>
        <v>2.7582351154916987E-2</v>
      </c>
    </row>
    <row r="21" spans="1:2">
      <c r="A21" t="s">
        <v>21</v>
      </c>
      <c r="B21">
        <f>('Collected Data (Market Value)'!B21-'Collected Data (Market Value)'!B22)/'Collected Data (Market Value)'!B21</f>
        <v>7.9916764922193378E-2</v>
      </c>
    </row>
    <row r="22" spans="1:2">
      <c r="A22" t="s">
        <v>22</v>
      </c>
      <c r="B22">
        <f>('Collected Data (Market Value)'!B22-'Collected Data (Market Value)'!B23)/'Collected Data (Market Value)'!B22</f>
        <v>2.635911197388784E-3</v>
      </c>
    </row>
    <row r="23" spans="1:2">
      <c r="A23" t="s">
        <v>23</v>
      </c>
      <c r="B23">
        <f>('Collected Data (Market Value)'!B23-'Collected Data (Market Value)'!B24)/'Collected Data (Market Value)'!B23</f>
        <v>8.8223133924880404E-3</v>
      </c>
    </row>
    <row r="24" spans="1:2">
      <c r="A24" t="s">
        <v>24</v>
      </c>
      <c r="B24">
        <f>('Collected Data (Market Value)'!B24-'Collected Data (Market Value)'!B25)/'Collected Data (Market Value)'!B24</f>
        <v>6.1073747978540371E-2</v>
      </c>
    </row>
    <row r="25" spans="1:2">
      <c r="A25" t="s">
        <v>25</v>
      </c>
      <c r="B25">
        <f>('Collected Data (Market Value)'!B25-'Collected Data (Market Value)'!B26)/'Collected Data (Market Value)'!B25</f>
        <v>-4.0735146366302167E-3</v>
      </c>
    </row>
    <row r="26" spans="1:2">
      <c r="A26" t="s">
        <v>26</v>
      </c>
      <c r="B26">
        <f>('Collected Data (Market Value)'!B26-'Collected Data (Market Value)'!B27)/'Collected Data (Market Value)'!B26</f>
        <v>1.0996753047846671E-2</v>
      </c>
    </row>
    <row r="27" spans="1:2">
      <c r="A27" t="s">
        <v>27</v>
      </c>
      <c r="B27">
        <f>('Collected Data (Market Value)'!B27-'Collected Data (Market Value)'!B28)/'Collected Data (Market Value)'!B27</f>
        <v>6.15693278684575E-2</v>
      </c>
    </row>
    <row r="28" spans="1:2">
      <c r="A28" t="s">
        <v>28</v>
      </c>
      <c r="B28">
        <f>('Collected Data (Market Value)'!B28-'Collected Data (Market Value)'!B29)/'Collected Data (Market Value)'!B28</f>
        <v>-2.5460959617443827E-2</v>
      </c>
    </row>
    <row r="29" spans="1:2">
      <c r="A29" t="s">
        <v>29</v>
      </c>
      <c r="B29">
        <f>('Collected Data (Market Value)'!B29-'Collected Data (Market Value)'!B30)/'Collected Data (Market Value)'!B29</f>
        <v>7.2437284317056108E-2</v>
      </c>
    </row>
    <row r="30" spans="1:2">
      <c r="A30" t="s">
        <v>30</v>
      </c>
      <c r="B30">
        <f>('Collected Data (Market Value)'!B30-'Collected Data (Market Value)'!B31)/'Collected Data (Market Value)'!B30</f>
        <v>0.10228661533894425</v>
      </c>
    </row>
    <row r="31" spans="1:2">
      <c r="A31" t="s">
        <v>31</v>
      </c>
      <c r="B31">
        <f>('Collected Data (Market Value)'!B31-'Collected Data (Market Value)'!B32)/'Collected Data (Market Value)'!B31</f>
        <v>3.3914828557685732E-2</v>
      </c>
    </row>
    <row r="32" spans="1:2">
      <c r="A32" t="s">
        <v>32</v>
      </c>
      <c r="B32">
        <f>('Collected Data (Market Value)'!B32-'Collected Data (Market Value)'!B33)/'Collected Data (Market Value)'!B32</f>
        <v>-1.2442709745678014E-2</v>
      </c>
    </row>
    <row r="33" spans="1:2">
      <c r="A33" t="s">
        <v>33</v>
      </c>
      <c r="B33">
        <f>('Collected Data (Market Value)'!B33-'Collected Data (Market Value)'!B34)/'Collected Data (Market Value)'!B33</f>
        <v>2.7578485181119584E-2</v>
      </c>
    </row>
    <row r="34" spans="1:2">
      <c r="A34" t="s">
        <v>34</v>
      </c>
      <c r="B34">
        <f>('Collected Data (Market Value)'!B34-'Collected Data (Market Value)'!B35)/'Collected Data (Market Value)'!B34</f>
        <v>6.9657604450284266E-2</v>
      </c>
    </row>
    <row r="35" spans="1:2">
      <c r="A35" t="s">
        <v>35</v>
      </c>
      <c r="B35">
        <f>('Collected Data (Market Value)'!B35-'Collected Data (Market Value)'!B36)/'Collected Data (Market Value)'!B35</f>
        <v>7.0063385135069656E-2</v>
      </c>
    </row>
    <row r="36" spans="1:2">
      <c r="A36" t="s">
        <v>36</v>
      </c>
      <c r="B36">
        <f>('Collected Data (Market Value)'!B36-'Collected Data (Market Value)'!B37)/'Collected Data (Market Value)'!B36</f>
        <v>-2.9184889825997137E-2</v>
      </c>
    </row>
    <row r="37" spans="1:2">
      <c r="A37" t="s">
        <v>37</v>
      </c>
      <c r="B37">
        <f>('Collected Data (Market Value)'!B37-'Collected Data (Market Value)'!B38)/'Collected Data (Market Value)'!B37</f>
        <v>0.12800839765109176</v>
      </c>
    </row>
    <row r="38" spans="1:2">
      <c r="A38" t="s">
        <v>38</v>
      </c>
      <c r="B38">
        <f>('Collected Data (Market Value)'!B38-'Collected Data (Market Value)'!B39)/'Collected Data (Market Value)'!B38</f>
        <v>-0.30286993690209646</v>
      </c>
    </row>
    <row r="39" spans="1:2">
      <c r="A39" t="s">
        <v>39</v>
      </c>
      <c r="B39">
        <f>('Collected Data (Market Value)'!B39-'Collected Data (Market Value)'!B40)/'Collected Data (Market Value)'!B39</f>
        <v>-6.7877786952931493E-2</v>
      </c>
    </row>
    <row r="40" spans="1:2">
      <c r="A40" t="s">
        <v>40</v>
      </c>
      <c r="B40">
        <f>('Collected Data (Market Value)'!B40-'Collected Data (Market Value)'!B41)/'Collected Data (Market Value)'!B40</f>
        <v>-1.7250315580040324E-2</v>
      </c>
    </row>
    <row r="41" spans="1:2">
      <c r="A41" t="s">
        <v>41</v>
      </c>
      <c r="B41">
        <f>('Collected Data (Market Value)'!B41-'Collected Data (Market Value)'!B42)/'Collected Data (Market Value)'!B41</f>
        <v>9.2370022476158803E-3</v>
      </c>
    </row>
    <row r="42" spans="1:2">
      <c r="A42" t="s">
        <v>42</v>
      </c>
      <c r="B42">
        <f>('Collected Data (Market Value)'!B42-'Collected Data (Market Value)'!B43)/'Collected Data (Market Value)'!B42</f>
        <v>1.4814138959277587E-2</v>
      </c>
    </row>
    <row r="43" spans="1:2">
      <c r="A43" t="s">
        <v>43</v>
      </c>
      <c r="B43">
        <f>('Collected Data (Market Value)'!B43-'Collected Data (Market Value)'!B44)/'Collected Data (Market Value)'!B43</f>
        <v>3.3929841843156568E-2</v>
      </c>
    </row>
    <row r="44" spans="1:2">
      <c r="A44" t="s">
        <v>44</v>
      </c>
      <c r="B44">
        <f>('Collected Data (Market Value)'!B44-'Collected Data (Market Value)'!B45)/'Collected Data (Market Value)'!B44</f>
        <v>3.9322146159510976E-2</v>
      </c>
    </row>
    <row r="45" spans="1:2">
      <c r="A45" t="s">
        <v>45</v>
      </c>
      <c r="B45">
        <f>('Collected Data (Market Value)'!B45-'Collected Data (Market Value)'!B46)/'Collected Data (Market Value)'!B45</f>
        <v>-8.5954686684961337E-3</v>
      </c>
    </row>
    <row r="46" spans="1:2">
      <c r="A46" t="s">
        <v>46</v>
      </c>
      <c r="B46">
        <f>('Collected Data (Market Value)'!B46-'Collected Data (Market Value)'!B47)/'Collected Data (Market Value)'!B46</f>
        <v>-6.033908976434614E-2</v>
      </c>
    </row>
    <row r="47" spans="1:2">
      <c r="A47" t="s">
        <v>47</v>
      </c>
      <c r="B47">
        <f>('Collected Data (Market Value)'!B47-'Collected Data (Market Value)'!B48)/'Collected Data (Market Value)'!B47</f>
        <v>-1.1362431450056528E-2</v>
      </c>
    </row>
    <row r="48" spans="1:2">
      <c r="A48" t="s">
        <v>48</v>
      </c>
      <c r="B48">
        <f>('Collected Data (Market Value)'!B48-'Collected Data (Market Value)'!B49)/'Collected Data (Market Value)'!B48</f>
        <v>1.4648404737142252E-2</v>
      </c>
    </row>
    <row r="49" spans="1:2">
      <c r="A49" t="s">
        <v>49</v>
      </c>
      <c r="B49">
        <f>('Collected Data (Market Value)'!B49-'Collected Data (Market Value)'!B50)/'Collected Data (Market Value)'!B49</f>
        <v>1.057613326353511E-2</v>
      </c>
    </row>
    <row r="50" spans="1:2">
      <c r="A50" t="s">
        <v>50</v>
      </c>
      <c r="B50">
        <f>('Collected Data (Market Value)'!B50-'Collected Data (Market Value)'!B51)/'Collected Data (Market Value)'!B50</f>
        <v>7.1525047531379282E-2</v>
      </c>
    </row>
    <row r="51" spans="1:2">
      <c r="A51" t="s">
        <v>51</v>
      </c>
      <c r="B51">
        <f>('Collected Data (Market Value)'!B51-'Collected Data (Market Value)'!B52)/'Collected Data (Market Value)'!B51</f>
        <v>-3.5626592541117192E-3</v>
      </c>
    </row>
    <row r="52" spans="1:2">
      <c r="A52" t="s">
        <v>52</v>
      </c>
      <c r="B52">
        <f>('Collected Data (Market Value)'!B52-'Collected Data (Market Value)'!B53)/'Collected Data (Market Value)'!B52</f>
        <v>-2.9175649412100085E-3</v>
      </c>
    </row>
    <row r="53" spans="1:2">
      <c r="A53" t="s">
        <v>53</v>
      </c>
      <c r="B53">
        <f>('Collected Data (Market Value)'!B53-'Collected Data (Market Value)'!B54)/'Collected Data (Market Value)'!B53</f>
        <v>-1.3072436950808722E-3</v>
      </c>
    </row>
    <row r="54" spans="1:2">
      <c r="A54" t="s">
        <v>54</v>
      </c>
      <c r="B54">
        <f>('Collected Data (Market Value)'!B54-'Collected Data (Market Value)'!B55)/'Collected Data (Market Value)'!B54</f>
        <v>4.5064012687613453E-2</v>
      </c>
    </row>
    <row r="55" spans="1:2">
      <c r="A55" t="s">
        <v>55</v>
      </c>
      <c r="B55">
        <f>('Collected Data (Market Value)'!B55-'Collected Data (Market Value)'!B56)/'Collected Data (Market Value)'!B55</f>
        <v>-5.2360734022683104E-2</v>
      </c>
    </row>
    <row r="56" spans="1:2">
      <c r="A56" t="s">
        <v>56</v>
      </c>
      <c r="B56">
        <f>('Collected Data (Market Value)'!B56-'Collected Data (Market Value)'!B57)/'Collected Data (Market Value)'!B56</f>
        <v>-6.8620230640092511E-2</v>
      </c>
    </row>
    <row r="57" spans="1:2">
      <c r="A57" t="s">
        <v>57</v>
      </c>
      <c r="B57">
        <f>('Collected Data (Market Value)'!B57-'Collected Data (Market Value)'!B58)/'Collected Data (Market Value)'!B57</f>
        <v>2.7738538589957621E-2</v>
      </c>
    </row>
    <row r="58" spans="1:2">
      <c r="A58" t="s">
        <v>58</v>
      </c>
      <c r="B58">
        <f>('Collected Data (Market Value)'!B58-'Collected Data (Market Value)'!B59)/'Collected Data (Market Value)'!B58</f>
        <v>5.654911284286538E-2</v>
      </c>
    </row>
    <row r="59" spans="1:2">
      <c r="A59" t="s">
        <v>59</v>
      </c>
      <c r="B59">
        <f>('Collected Data (Market Value)'!B59-'Collected Data (Market Value)'!B60)/'Collected Data (Market Value)'!B59</f>
        <v>-2.0393306142258818E-3</v>
      </c>
    </row>
    <row r="60" spans="1:2">
      <c r="A60" t="s">
        <v>60</v>
      </c>
      <c r="B60">
        <f>('Collected Data (Market Value)'!B60-'Collected Data (Market Value)'!B61)/'Collected Data (Market Value)'!B60</f>
        <v>-2.9805842876643189E-4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CE5D9-4061-4403-9E85-564A2789479D}">
  <dimension ref="A1:BB64"/>
  <sheetViews>
    <sheetView topLeftCell="A56" workbookViewId="0">
      <selection activeCell="AO7" sqref="AO7"/>
    </sheetView>
  </sheetViews>
  <sheetFormatPr defaultRowHeight="14.4"/>
  <cols>
    <col min="1" max="2" width="14.109375" bestFit="1" customWidth="1"/>
    <col min="3" max="3" width="18" customWidth="1"/>
    <col min="4" max="4" width="17.88671875" customWidth="1"/>
    <col min="5" max="5" width="15.44140625" customWidth="1"/>
    <col min="6" max="6" width="13.109375" customWidth="1"/>
    <col min="7" max="7" width="13.21875" customWidth="1"/>
    <col min="8" max="8" width="14.33203125" customWidth="1"/>
    <col min="9" max="9" width="14.6640625" bestFit="1" customWidth="1"/>
    <col min="10" max="10" width="14" bestFit="1" customWidth="1"/>
    <col min="11" max="11" width="14.44140625" customWidth="1"/>
    <col min="12" max="12" width="13.77734375" customWidth="1"/>
    <col min="13" max="13" width="12.77734375" customWidth="1"/>
    <col min="14" max="14" width="13.77734375" customWidth="1"/>
    <col min="15" max="15" width="13.109375" customWidth="1"/>
    <col min="16" max="16" width="13.77734375" customWidth="1"/>
    <col min="17" max="17" width="12.88671875" customWidth="1"/>
    <col min="18" max="18" width="12.5546875" bestFit="1" customWidth="1"/>
    <col min="19" max="19" width="13.21875" bestFit="1" customWidth="1"/>
    <col min="20" max="20" width="13.5546875" customWidth="1"/>
    <col min="21" max="21" width="13.88671875" customWidth="1"/>
    <col min="22" max="22" width="13" customWidth="1"/>
    <col min="23" max="23" width="14.44140625" customWidth="1"/>
    <col min="24" max="24" width="12" bestFit="1" customWidth="1"/>
    <col min="25" max="26" width="13.6640625" bestFit="1" customWidth="1"/>
    <col min="27" max="27" width="13.6640625" customWidth="1"/>
    <col min="28" max="28" width="13.109375" customWidth="1"/>
    <col min="29" max="29" width="12.44140625" bestFit="1" customWidth="1"/>
    <col min="30" max="30" width="13.44140625" customWidth="1"/>
    <col min="31" max="31" width="14.21875" customWidth="1"/>
    <col min="32" max="32" width="13.6640625" customWidth="1"/>
    <col min="33" max="33" width="14" hidden="1" customWidth="1"/>
    <col min="34" max="34" width="14.44140625" customWidth="1"/>
    <col min="35" max="35" width="12.6640625" customWidth="1"/>
    <col min="36" max="36" width="13.33203125" bestFit="1" customWidth="1"/>
    <col min="37" max="37" width="13.44140625" customWidth="1"/>
    <col min="38" max="38" width="13.6640625" customWidth="1"/>
    <col min="39" max="39" width="13.5546875" hidden="1" customWidth="1"/>
    <col min="40" max="40" width="13.44140625" hidden="1" customWidth="1"/>
    <col min="41" max="41" width="12.5546875" bestFit="1" customWidth="1"/>
    <col min="42" max="42" width="12.88671875" bestFit="1" customWidth="1"/>
    <col min="43" max="43" width="14.5546875" customWidth="1"/>
    <col min="44" max="44" width="14.21875" customWidth="1"/>
    <col min="45" max="45" width="13.77734375" customWidth="1"/>
    <col min="46" max="46" width="13.21875" customWidth="1"/>
    <col min="47" max="47" width="14.88671875" customWidth="1"/>
    <col min="48" max="48" width="13.77734375" customWidth="1"/>
    <col min="49" max="49" width="14.21875" customWidth="1"/>
    <col min="50" max="50" width="13.33203125" customWidth="1"/>
    <col min="51" max="51" width="13.21875" customWidth="1"/>
  </cols>
  <sheetData>
    <row r="1" spans="1:51" ht="97.2">
      <c r="A1" s="4" t="s">
        <v>0</v>
      </c>
      <c r="B1" s="4" t="s">
        <v>62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69</v>
      </c>
      <c r="J1" s="4" t="s">
        <v>70</v>
      </c>
      <c r="K1" s="4" t="s">
        <v>71</v>
      </c>
      <c r="L1" s="4" t="s">
        <v>72</v>
      </c>
      <c r="M1" s="4" t="s">
        <v>73</v>
      </c>
      <c r="N1" s="4" t="s">
        <v>74</v>
      </c>
      <c r="O1" s="4" t="s">
        <v>75</v>
      </c>
      <c r="P1" s="4" t="s">
        <v>76</v>
      </c>
      <c r="Q1" s="4" t="s">
        <v>77</v>
      </c>
      <c r="R1" s="4" t="s">
        <v>78</v>
      </c>
      <c r="S1" s="4" t="s">
        <v>79</v>
      </c>
      <c r="T1" s="4" t="s">
        <v>80</v>
      </c>
      <c r="U1" s="4" t="s">
        <v>81</v>
      </c>
      <c r="V1" s="4" t="s">
        <v>82</v>
      </c>
      <c r="W1" s="4" t="s">
        <v>83</v>
      </c>
      <c r="X1" s="4" t="s">
        <v>84</v>
      </c>
      <c r="Y1" s="4" t="s">
        <v>85</v>
      </c>
      <c r="Z1" s="4" t="s">
        <v>86</v>
      </c>
      <c r="AA1" s="4" t="s">
        <v>87</v>
      </c>
      <c r="AB1" s="4" t="s">
        <v>88</v>
      </c>
      <c r="AC1" s="4" t="s">
        <v>89</v>
      </c>
      <c r="AD1" s="4" t="s">
        <v>90</v>
      </c>
      <c r="AE1" s="4" t="s">
        <v>91</v>
      </c>
      <c r="AF1" s="4" t="s">
        <v>92</v>
      </c>
      <c r="AG1" s="4" t="s">
        <v>93</v>
      </c>
      <c r="AH1" s="4" t="s">
        <v>94</v>
      </c>
      <c r="AI1" s="4" t="s">
        <v>95</v>
      </c>
      <c r="AJ1" s="4" t="s">
        <v>96</v>
      </c>
      <c r="AK1" s="4" t="s">
        <v>97</v>
      </c>
      <c r="AL1" s="4" t="s">
        <v>98</v>
      </c>
      <c r="AM1" s="4" t="s">
        <v>99</v>
      </c>
      <c r="AN1" s="4" t="s">
        <v>100</v>
      </c>
      <c r="AO1" s="4" t="s">
        <v>101</v>
      </c>
      <c r="AP1" s="4" t="s">
        <v>102</v>
      </c>
      <c r="AQ1" s="4" t="s">
        <v>103</v>
      </c>
      <c r="AR1" s="4" t="s">
        <v>104</v>
      </c>
      <c r="AS1" s="4" t="s">
        <v>105</v>
      </c>
      <c r="AT1" s="4" t="s">
        <v>106</v>
      </c>
      <c r="AU1" s="4" t="s">
        <v>107</v>
      </c>
      <c r="AV1" s="4" t="s">
        <v>108</v>
      </c>
      <c r="AW1" s="4" t="s">
        <v>109</v>
      </c>
      <c r="AX1" s="4" t="s">
        <v>110</v>
      </c>
      <c r="AY1" s="4" t="s">
        <v>111</v>
      </c>
    </row>
    <row r="2" spans="1:51">
      <c r="A2" t="s">
        <v>2</v>
      </c>
      <c r="B2">
        <v>-4.0061986336474946E-2</v>
      </c>
      <c r="C2">
        <v>-3.056638336847935E-2</v>
      </c>
      <c r="D2">
        <v>0.2208574937873119</v>
      </c>
      <c r="E2">
        <v>-9.1296409007912346E-3</v>
      </c>
      <c r="F2">
        <v>1.7731421121251659E-2</v>
      </c>
      <c r="G2">
        <v>4.7342285313198965E-2</v>
      </c>
      <c r="H2">
        <v>2.5436650956473399E-2</v>
      </c>
      <c r="I2">
        <v>9.0120160213618163E-3</v>
      </c>
      <c r="J2">
        <v>3.6464254305999437E-3</v>
      </c>
      <c r="K2">
        <v>2.6270702455739547E-2</v>
      </c>
      <c r="L2">
        <v>-5.4007106198184045E-2</v>
      </c>
      <c r="M2">
        <v>5.7545530600424784E-2</v>
      </c>
      <c r="N2">
        <v>1.5172073516714034E-2</v>
      </c>
      <c r="O2">
        <v>5.6503240685514294E-2</v>
      </c>
      <c r="P2">
        <v>-2.1051288594029091E-2</v>
      </c>
      <c r="Q2">
        <v>-5.968514715947984E-2</v>
      </c>
      <c r="R2">
        <v>7.8997405271394872E-3</v>
      </c>
      <c r="S2">
        <v>2.0775023804714254E-3</v>
      </c>
      <c r="T2">
        <v>-3.3360366823668802E-2</v>
      </c>
      <c r="U2">
        <v>5.2631578947368151E-3</v>
      </c>
      <c r="V2">
        <v>1.4521032808457678E-3</v>
      </c>
      <c r="W2">
        <v>-3.2298740210312087E-2</v>
      </c>
      <c r="X2">
        <v>-6.5519156024430618E-3</v>
      </c>
      <c r="Y2">
        <v>2.0833333333333287E-2</v>
      </c>
      <c r="Z2">
        <v>5.2500697810144888E-2</v>
      </c>
      <c r="AA2">
        <v>-9.0992452564011162E-3</v>
      </c>
      <c r="AB2">
        <v>-8.8191569858014046E-2</v>
      </c>
      <c r="AC2">
        <v>-6.6203243958953984E-3</v>
      </c>
      <c r="AD2">
        <v>-8.1909665340510179E-3</v>
      </c>
      <c r="AE2">
        <v>6.2430764361449488E-2</v>
      </c>
      <c r="AF2">
        <v>-2.4315173899661466E-2</v>
      </c>
      <c r="AG2">
        <v>1.6773442050087337E-2</v>
      </c>
      <c r="AH2">
        <v>7.8274760383386544E-2</v>
      </c>
      <c r="AI2">
        <v>-7.9692563798324683E-4</v>
      </c>
      <c r="AJ2">
        <v>6.6226813044183583E-2</v>
      </c>
      <c r="AK2">
        <v>-5.3258049748206991E-2</v>
      </c>
      <c r="AL2">
        <v>3.3165921479757512E-2</v>
      </c>
      <c r="AM2">
        <v>6.1818520704545032E-3</v>
      </c>
      <c r="AN2">
        <v>3.8939988673423485E-2</v>
      </c>
      <c r="AO2">
        <v>2.5534340267882562E-2</v>
      </c>
      <c r="AP2">
        <v>3.2676095589772081E-2</v>
      </c>
      <c r="AQ2">
        <v>1.5241921190996705E-2</v>
      </c>
      <c r="AR2">
        <v>1.8138424821003256E-3</v>
      </c>
      <c r="AS2">
        <v>-1.8072836254654522E-2</v>
      </c>
      <c r="AT2">
        <v>2.6955548774285423E-2</v>
      </c>
      <c r="AU2">
        <v>2.3764258555138482E-4</v>
      </c>
      <c r="AV2">
        <v>3.0373492224967266E-2</v>
      </c>
      <c r="AW2">
        <v>-9.5710710278760561E-2</v>
      </c>
      <c r="AX2">
        <v>7.0490670352454186E-3</v>
      </c>
      <c r="AY2">
        <v>-4.1738156097902525E-2</v>
      </c>
    </row>
    <row r="3" spans="1:51">
      <c r="A3" t="s">
        <v>3</v>
      </c>
      <c r="B3">
        <v>-3.1416860401073575E-2</v>
      </c>
      <c r="C3">
        <v>-0.14226365177131994</v>
      </c>
      <c r="D3">
        <v>-1.180518385452946</v>
      </c>
      <c r="E3">
        <v>-4.8714855711236892E-3</v>
      </c>
      <c r="F3">
        <v>6.464029731882126E-2</v>
      </c>
      <c r="G3">
        <v>2.4203654992907605E-2</v>
      </c>
      <c r="H3">
        <v>-7.2304008723893505E-3</v>
      </c>
      <c r="I3">
        <v>-3.7790501852475518E-2</v>
      </c>
      <c r="J3">
        <v>-1.3476566704699457E-2</v>
      </c>
      <c r="K3">
        <v>-3.8123167155425554E-3</v>
      </c>
      <c r="L3">
        <v>-5.6558543711139071E-3</v>
      </c>
      <c r="M3">
        <v>-4.2895771878072815E-2</v>
      </c>
      <c r="N3">
        <v>-0.17334669338677353</v>
      </c>
      <c r="O3">
        <v>-1.8332771409305076E-3</v>
      </c>
      <c r="P3">
        <v>3.3112582781456956E-2</v>
      </c>
      <c r="Q3">
        <v>-3.0487017181242762E-2</v>
      </c>
      <c r="R3">
        <v>7.4861553774314124E-2</v>
      </c>
      <c r="S3">
        <v>-1.0119994217146161E-3</v>
      </c>
      <c r="T3">
        <v>-1.3840047089364116E-2</v>
      </c>
      <c r="U3">
        <v>-0.15151515151515152</v>
      </c>
      <c r="V3">
        <v>7.7482390365825951E-2</v>
      </c>
      <c r="W3">
        <v>3.2307950916120272E-2</v>
      </c>
      <c r="X3">
        <v>-0.12306928508384826</v>
      </c>
      <c r="Y3">
        <v>-0.18422667757774142</v>
      </c>
      <c r="Z3">
        <v>-1.8626138189608999E-2</v>
      </c>
      <c r="AA3">
        <v>-1.9851810429190615E-2</v>
      </c>
      <c r="AB3">
        <v>3.6926751852882106E-2</v>
      </c>
      <c r="AC3">
        <v>4.7024005261427193E-2</v>
      </c>
      <c r="AD3">
        <v>-4.3871866295264572E-2</v>
      </c>
      <c r="AE3">
        <v>-3.4095704278841982E-2</v>
      </c>
      <c r="AF3">
        <v>3.6393523755656201E-2</v>
      </c>
      <c r="AG3">
        <v>-3.2579078308257313E-2</v>
      </c>
      <c r="AH3">
        <v>-8.1613360642823304E-2</v>
      </c>
      <c r="AI3">
        <v>-0.17330832389580983</v>
      </c>
      <c r="AJ3">
        <v>-1.7490617615714386E-3</v>
      </c>
      <c r="AK3">
        <v>-5.0693840754692625E-2</v>
      </c>
      <c r="AL3">
        <v>-7.3801906813215235E-3</v>
      </c>
      <c r="AM3">
        <v>-2.4381095273819024E-3</v>
      </c>
      <c r="AN3">
        <v>-4.718265498953525E-2</v>
      </c>
      <c r="AO3">
        <v>2.6846815230742289E-2</v>
      </c>
      <c r="AP3">
        <v>-9.0751944684528948E-2</v>
      </c>
      <c r="AQ3">
        <v>2.5196472493850795E-2</v>
      </c>
      <c r="AR3">
        <v>-5.8722264728385709E-2</v>
      </c>
      <c r="AS3">
        <v>-8.7912578055307722E-2</v>
      </c>
      <c r="AT3">
        <v>-8.1434246288939971E-2</v>
      </c>
      <c r="AU3">
        <v>-7.4637508913715317E-2</v>
      </c>
      <c r="AV3">
        <v>-7.3815947242206234E-2</v>
      </c>
      <c r="AW3">
        <v>-8.5971959672337825E-2</v>
      </c>
      <c r="AX3">
        <v>-4.1388270230141182E-2</v>
      </c>
      <c r="AY3">
        <v>-3.1057779570434638E-2</v>
      </c>
    </row>
    <row r="4" spans="1:51">
      <c r="A4" t="s">
        <v>4</v>
      </c>
      <c r="B4">
        <v>5.6288152170247088E-2</v>
      </c>
      <c r="C4">
        <v>8.8301818510811876E-3</v>
      </c>
      <c r="D4">
        <v>-0.29740408218164693</v>
      </c>
      <c r="E4">
        <v>-0.12664481277990661</v>
      </c>
      <c r="F4">
        <v>5.90322122889173E-2</v>
      </c>
      <c r="G4">
        <v>1.785323651657246E-2</v>
      </c>
      <c r="H4">
        <v>1.8169836189041569E-2</v>
      </c>
      <c r="I4">
        <v>-4.6475399195118873E-2</v>
      </c>
      <c r="J4">
        <v>-8.2142022643753809E-2</v>
      </c>
      <c r="K4">
        <v>2.7461291264972345E-2</v>
      </c>
      <c r="L4">
        <v>-0.15300383626950714</v>
      </c>
      <c r="M4">
        <v>5.2956197210764049E-2</v>
      </c>
      <c r="N4">
        <v>-1.056789069171658E-2</v>
      </c>
      <c r="O4">
        <v>-9.2695033969248844E-2</v>
      </c>
      <c r="P4">
        <v>-5.2092389388848595E-2</v>
      </c>
      <c r="Q4">
        <v>1.5293970164222195E-2</v>
      </c>
      <c r="R4">
        <v>7.2106305295820019E-4</v>
      </c>
      <c r="S4">
        <v>-5.5603697284806471E-2</v>
      </c>
      <c r="T4">
        <v>3.0368892726352459E-2</v>
      </c>
      <c r="U4">
        <v>5.8897243107769399E-2</v>
      </c>
      <c r="V4">
        <v>-1.3793103448275638E-3</v>
      </c>
      <c r="W4">
        <v>2.3508430609599186E-3</v>
      </c>
      <c r="X4">
        <v>-5.697725821504003E-2</v>
      </c>
      <c r="Y4">
        <v>2.1767297227260986E-2</v>
      </c>
      <c r="Z4">
        <v>-3.0931629661763351E-2</v>
      </c>
      <c r="AA4">
        <v>-5.1336531871144682E-2</v>
      </c>
      <c r="AB4">
        <v>-0.11701549334058171</v>
      </c>
      <c r="AC4">
        <v>-1.2767425810904032E-2</v>
      </c>
      <c r="AD4">
        <v>-8.8948187680683592E-4</v>
      </c>
      <c r="AE4">
        <v>-0.33534644576838335</v>
      </c>
      <c r="AF4">
        <v>-0.13282095493148932</v>
      </c>
      <c r="AG4">
        <v>-7.1305644791188588E-2</v>
      </c>
      <c r="AH4">
        <v>3.7144938091769844E-2</v>
      </c>
      <c r="AI4">
        <v>-2.9529755979850882E-2</v>
      </c>
      <c r="AJ4">
        <v>2.0027057340748923E-2</v>
      </c>
      <c r="AK4">
        <v>1.0909035193895815E-2</v>
      </c>
      <c r="AL4">
        <v>-8.3825933844799361E-2</v>
      </c>
      <c r="AM4">
        <v>-1.5372622388525157E-2</v>
      </c>
      <c r="AN4">
        <v>6.0929465411855314E-3</v>
      </c>
      <c r="AO4">
        <v>-7.0861882437793067E-2</v>
      </c>
      <c r="AP4">
        <v>5.4212889593238334E-2</v>
      </c>
      <c r="AQ4">
        <v>1.3662379223336813E-2</v>
      </c>
      <c r="AR4">
        <v>-0.10876242095754299</v>
      </c>
      <c r="AS4">
        <v>-9.6347013242589485E-3</v>
      </c>
      <c r="AT4">
        <v>3.1996133397776724E-2</v>
      </c>
      <c r="AU4">
        <v>0.14189338641893393</v>
      </c>
      <c r="AV4">
        <v>-7.2021774024705013E-2</v>
      </c>
      <c r="AW4">
        <v>9.3961922030824985E-2</v>
      </c>
      <c r="AX4">
        <v>7.3872749955444739E-2</v>
      </c>
      <c r="AY4">
        <v>1.6658516707416433E-2</v>
      </c>
    </row>
    <row r="5" spans="1:51">
      <c r="A5" t="s">
        <v>5</v>
      </c>
      <c r="B5">
        <v>-6.9038429466561746E-2</v>
      </c>
      <c r="C5">
        <v>-4.1276448144294209E-2</v>
      </c>
      <c r="D5">
        <v>-1.5434058600178881E-2</v>
      </c>
      <c r="E5">
        <v>4.2865338906646962E-2</v>
      </c>
      <c r="F5">
        <v>-2.5486351983109602E-2</v>
      </c>
      <c r="G5">
        <v>-1.6949152542372854E-2</v>
      </c>
      <c r="H5">
        <v>5.2497842554416873E-3</v>
      </c>
      <c r="I5">
        <v>-5.2909068353802227E-2</v>
      </c>
      <c r="J5">
        <v>-7.2295069095477421E-2</v>
      </c>
      <c r="K5">
        <v>-3.4544908380895169E-2</v>
      </c>
      <c r="L5">
        <v>-5.0812417223891265E-2</v>
      </c>
      <c r="M5">
        <v>-3.7236763872180868E-2</v>
      </c>
      <c r="N5">
        <v>4.7850427801838034E-2</v>
      </c>
      <c r="O5">
        <v>-2.136669874879692E-2</v>
      </c>
      <c r="P5">
        <v>-5.5565481507950522E-2</v>
      </c>
      <c r="Q5">
        <v>-3.6028007638446789E-2</v>
      </c>
      <c r="R5">
        <v>-0.10838640216245947</v>
      </c>
      <c r="S5">
        <v>-6.556300451498151E-2</v>
      </c>
      <c r="T5">
        <v>-4.1176651211349023E-2</v>
      </c>
      <c r="U5">
        <v>4.4385264092321346E-2</v>
      </c>
      <c r="V5">
        <v>-5.962219598583237E-2</v>
      </c>
      <c r="W5">
        <v>-1.2733751987835116E-2</v>
      </c>
      <c r="X5">
        <v>-5.9203494586179697E-2</v>
      </c>
      <c r="Y5">
        <v>-4.3002207505518801E-2</v>
      </c>
      <c r="Z5">
        <v>-2.947312047332442E-2</v>
      </c>
      <c r="AA5">
        <v>-6.6627550687789167E-2</v>
      </c>
      <c r="AB5">
        <v>-2.2166626110232387E-2</v>
      </c>
      <c r="AC5">
        <v>3.8500851788756424E-2</v>
      </c>
      <c r="AD5">
        <v>-9.7756054210175001E-3</v>
      </c>
      <c r="AE5">
        <v>-7.6885466324410193E-2</v>
      </c>
      <c r="AF5">
        <v>-2.8255448686809806E-2</v>
      </c>
      <c r="AG5">
        <v>3.4805890227576977E-2</v>
      </c>
      <c r="AH5">
        <v>-3.2223903177004472E-2</v>
      </c>
      <c r="AI5">
        <v>2.4903316535802183E-3</v>
      </c>
      <c r="AJ5">
        <v>-5.8901959858880588E-2</v>
      </c>
      <c r="AK5">
        <v>-7.9544574393927661E-2</v>
      </c>
      <c r="AL5">
        <v>-2.1032782129387872E-2</v>
      </c>
      <c r="AM5">
        <v>1.2099622270675334E-2</v>
      </c>
      <c r="AN5">
        <v>-4.8144315807969275E-2</v>
      </c>
      <c r="AO5">
        <v>-6.965257899758652E-2</v>
      </c>
      <c r="AP5">
        <v>-0.10270194791593949</v>
      </c>
      <c r="AQ5">
        <v>-4.8231110001871774E-2</v>
      </c>
      <c r="AR5">
        <v>1.8331432295910052E-2</v>
      </c>
      <c r="AS5">
        <v>-4.1906927637456459E-2</v>
      </c>
      <c r="AT5">
        <v>-4.4587577391651666E-2</v>
      </c>
      <c r="AU5">
        <v>-0.13262018301327488</v>
      </c>
      <c r="AV5">
        <v>3.2094264696308807E-2</v>
      </c>
      <c r="AW5">
        <v>-4.51488952929874E-2</v>
      </c>
      <c r="AX5">
        <v>-7.8418166073318585E-2</v>
      </c>
      <c r="AY5">
        <v>-8.4040578172656144E-2</v>
      </c>
    </row>
    <row r="6" spans="1:51">
      <c r="A6" t="s">
        <v>6</v>
      </c>
      <c r="B6">
        <v>-6.1671578923909315E-2</v>
      </c>
      <c r="C6">
        <v>6.1380132543216864E-2</v>
      </c>
      <c r="D6">
        <v>0.14560095969779735</v>
      </c>
      <c r="E6">
        <v>2.1536221955814235E-2</v>
      </c>
      <c r="F6">
        <v>-2.5588235294117613E-2</v>
      </c>
      <c r="G6">
        <v>5.1158683057792878E-2</v>
      </c>
      <c r="H6">
        <v>2.4941562040629445E-2</v>
      </c>
      <c r="I6">
        <v>1.9734904270986744E-2</v>
      </c>
      <c r="J6">
        <v>6.6542186098449488E-2</v>
      </c>
      <c r="K6">
        <v>-5.2264808362369672E-3</v>
      </c>
      <c r="L6">
        <v>-3.7503842606824468E-2</v>
      </c>
      <c r="M6">
        <v>2.1022742421414647E-2</v>
      </c>
      <c r="N6">
        <v>9.9955624583980496E-2</v>
      </c>
      <c r="O6">
        <v>-4.0897097625329816E-2</v>
      </c>
      <c r="P6">
        <v>4.4198544346648536E-2</v>
      </c>
      <c r="Q6">
        <v>5.0012288031457276E-2</v>
      </c>
      <c r="R6">
        <v>2.0398673156214117E-2</v>
      </c>
      <c r="S6">
        <v>2.3163246963354773E-2</v>
      </c>
      <c r="T6">
        <v>5.8290079037395331E-2</v>
      </c>
      <c r="U6">
        <v>5.6665118439386979E-2</v>
      </c>
      <c r="V6">
        <v>1.2627669452181902E-2</v>
      </c>
      <c r="W6">
        <v>0.13656786557549916</v>
      </c>
      <c r="X6">
        <v>-2.4349581011714121E-2</v>
      </c>
      <c r="Y6">
        <v>8.4913647138503176E-2</v>
      </c>
      <c r="Z6">
        <v>-8.8957260383922248E-3</v>
      </c>
      <c r="AA6">
        <v>5.8553878124808972E-2</v>
      </c>
      <c r="AB6">
        <v>-6.2959849426048486E-2</v>
      </c>
      <c r="AC6">
        <v>4.9964564138908457E-2</v>
      </c>
      <c r="AD6">
        <v>-8.2288228822882239E-2</v>
      </c>
      <c r="AE6">
        <v>6.5209988649262252E-2</v>
      </c>
      <c r="AF6">
        <v>2.1243090877596418E-2</v>
      </c>
      <c r="AG6">
        <v>-5.2704576976421637E-3</v>
      </c>
      <c r="AH6">
        <v>0.10992232155943134</v>
      </c>
      <c r="AI6">
        <v>-5.9975915646018819E-2</v>
      </c>
      <c r="AJ6">
        <v>1.1911792563208233E-2</v>
      </c>
      <c r="AK6">
        <v>-0.10502224135457018</v>
      </c>
      <c r="AL6">
        <v>2.1622389543969289E-2</v>
      </c>
      <c r="AM6">
        <v>6.9476825515247601E-2</v>
      </c>
      <c r="AN6">
        <v>4.978858941643232E-2</v>
      </c>
      <c r="AO6">
        <v>4.6384720327421483E-2</v>
      </c>
      <c r="AP6">
        <v>7.5345067747245781E-2</v>
      </c>
      <c r="AQ6">
        <v>-1.8511904761904844E-2</v>
      </c>
      <c r="AR6">
        <v>4.7555813760478197E-2</v>
      </c>
      <c r="AS6">
        <v>1.3212253488190853E-2</v>
      </c>
      <c r="AT6">
        <v>2.7866736771664815E-2</v>
      </c>
      <c r="AU6">
        <v>6.0650887573964446E-2</v>
      </c>
      <c r="AV6">
        <v>9.3422114608555193E-2</v>
      </c>
      <c r="AW6">
        <v>-3.2935049019607844E-2</v>
      </c>
      <c r="AX6">
        <v>7.1065310492505238E-2</v>
      </c>
      <c r="AY6">
        <v>5.9512523318755894E-2</v>
      </c>
    </row>
    <row r="7" spans="1:51">
      <c r="A7" t="s">
        <v>7</v>
      </c>
      <c r="B7">
        <v>7.3413031613417931E-2</v>
      </c>
      <c r="C7">
        <v>4.7686646618226684E-2</v>
      </c>
      <c r="D7">
        <v>-3.2352985108067389E-2</v>
      </c>
      <c r="E7">
        <v>-3.723799938738892E-2</v>
      </c>
      <c r="F7">
        <v>4.7318611987381708E-2</v>
      </c>
      <c r="G7">
        <v>6.8481522572766657E-2</v>
      </c>
      <c r="H7">
        <v>8.6698630814097108E-2</v>
      </c>
      <c r="I7">
        <v>3.8581730769230799E-2</v>
      </c>
      <c r="J7">
        <v>6.7402729839974862E-2</v>
      </c>
      <c r="K7">
        <v>7.7700751010976246E-2</v>
      </c>
      <c r="L7">
        <v>5.4222222222222762E-3</v>
      </c>
      <c r="M7">
        <v>3.924452251589796E-2</v>
      </c>
      <c r="N7">
        <v>3.7224208061136368E-2</v>
      </c>
      <c r="O7">
        <v>5.596596052869824E-2</v>
      </c>
      <c r="P7">
        <v>2.9684560044272355E-2</v>
      </c>
      <c r="Q7">
        <v>-1.9919803388953532E-2</v>
      </c>
      <c r="R7">
        <v>5.9495553656761284E-2</v>
      </c>
      <c r="S7">
        <v>4.3507978653487211E-2</v>
      </c>
      <c r="T7">
        <v>5.9063933733147486E-2</v>
      </c>
      <c r="U7">
        <v>2.2156573116691287E-2</v>
      </c>
      <c r="V7">
        <v>5.1532819258980685E-2</v>
      </c>
      <c r="W7">
        <v>-2.0310363595332597E-2</v>
      </c>
      <c r="X7">
        <v>4.4928901833133493E-2</v>
      </c>
      <c r="Y7">
        <v>1.8503099269127576E-2</v>
      </c>
      <c r="Z7">
        <v>5.9842658888005051E-2</v>
      </c>
      <c r="AA7">
        <v>-4.245926118288651E-2</v>
      </c>
      <c r="AB7">
        <v>-2.6826332218193982E-2</v>
      </c>
      <c r="AC7">
        <v>5.408429690414035E-2</v>
      </c>
      <c r="AD7">
        <v>0.13701971945517377</v>
      </c>
      <c r="AE7">
        <v>3.5213405379150961E-3</v>
      </c>
      <c r="AF7">
        <v>-7.5538179360942176E-2</v>
      </c>
      <c r="AG7">
        <v>0.19072847682119201</v>
      </c>
      <c r="AH7">
        <v>-3.7872550633954692E-3</v>
      </c>
      <c r="AI7">
        <v>-2.6684031145224229E-2</v>
      </c>
      <c r="AJ7">
        <v>2.2103435054243635E-2</v>
      </c>
      <c r="AK7">
        <v>4.644911633705149E-2</v>
      </c>
      <c r="AL7">
        <v>2.7211477028518404E-2</v>
      </c>
      <c r="AM7">
        <v>5.0344090332063961E-2</v>
      </c>
      <c r="AN7">
        <v>-5.7141176931822642E-2</v>
      </c>
      <c r="AO7">
        <v>5.1392098602399079E-2</v>
      </c>
      <c r="AP7">
        <v>7.9635716242125565E-2</v>
      </c>
      <c r="AQ7">
        <v>6.9896557769855691E-2</v>
      </c>
      <c r="AR7">
        <v>7.5287556639944117E-2</v>
      </c>
      <c r="AS7">
        <v>1.2243769501165132E-2</v>
      </c>
      <c r="AT7">
        <v>6.7115743927623164E-2</v>
      </c>
      <c r="AU7">
        <v>1.9745608721986621E-2</v>
      </c>
      <c r="AV7">
        <v>6.2764300022256941E-2</v>
      </c>
      <c r="AW7">
        <v>5.9617380987690843E-2</v>
      </c>
      <c r="AX7">
        <v>0.1044998319166307</v>
      </c>
      <c r="AY7">
        <v>8.0772607550482906E-2</v>
      </c>
    </row>
    <row r="8" spans="1:51">
      <c r="A8" t="s">
        <v>8</v>
      </c>
      <c r="B8">
        <v>-2.8782927340382795E-2</v>
      </c>
      <c r="C8">
        <v>-0.11317276008159423</v>
      </c>
      <c r="D8">
        <v>7.5642045865586371E-2</v>
      </c>
      <c r="E8">
        <v>6.5600742490718858E-2</v>
      </c>
      <c r="F8">
        <v>3.5219747140276911E-2</v>
      </c>
      <c r="G8">
        <v>-6.7584850761778378E-2</v>
      </c>
      <c r="H8">
        <v>-4.0482762353195839E-2</v>
      </c>
      <c r="I8">
        <v>9.1636454556819555E-2</v>
      </c>
      <c r="J8">
        <v>-0.10943118494374926</v>
      </c>
      <c r="K8">
        <v>-2.7247103037895359E-2</v>
      </c>
      <c r="L8">
        <v>-1.0641403759644966E-2</v>
      </c>
      <c r="M8">
        <v>-0.15791935369569837</v>
      </c>
      <c r="N8">
        <v>-0.12405581871719366</v>
      </c>
      <c r="O8">
        <v>8.8225704367161906E-4</v>
      </c>
      <c r="P8">
        <v>1.3802071451384771E-2</v>
      </c>
      <c r="Q8">
        <v>-4.8953709575142702E-2</v>
      </c>
      <c r="R8">
        <v>-4.1241854257096908E-2</v>
      </c>
      <c r="S8">
        <v>-5.2907871591908531E-2</v>
      </c>
      <c r="T8">
        <v>-6.8762377061456756E-2</v>
      </c>
      <c r="U8">
        <v>-9.0634441087613302E-2</v>
      </c>
      <c r="V8">
        <v>-6.6924449732302091E-2</v>
      </c>
      <c r="W8">
        <v>2.4798011995680561E-2</v>
      </c>
      <c r="X8">
        <v>6.8612942284407369E-2</v>
      </c>
      <c r="Y8">
        <v>-8.4362333867471009E-2</v>
      </c>
      <c r="Z8">
        <v>-4.0796978814090473E-2</v>
      </c>
      <c r="AA8">
        <v>-8.469826244005673E-3</v>
      </c>
      <c r="AB8">
        <v>4.0214020379647619E-3</v>
      </c>
      <c r="AC8">
        <v>-9.3059936908517327E-2</v>
      </c>
      <c r="AD8">
        <v>-0.10624263839811549</v>
      </c>
      <c r="AE8">
        <v>-2.6198744897337478E-2</v>
      </c>
      <c r="AF8">
        <v>-1.4704782420081107E-2</v>
      </c>
      <c r="AG8">
        <v>-2.4959083469721702E-2</v>
      </c>
      <c r="AH8">
        <v>-7.8248031496062881E-2</v>
      </c>
      <c r="AI8">
        <v>2.11459570333585E-2</v>
      </c>
      <c r="AJ8">
        <v>2.0907811887353748E-2</v>
      </c>
      <c r="AK8">
        <v>8.5208083669244997E-2</v>
      </c>
      <c r="AL8">
        <v>-2.2688598979014132E-3</v>
      </c>
      <c r="AM8">
        <v>-4.5555281950258562E-2</v>
      </c>
      <c r="AN8">
        <v>1.3573402065678915E-2</v>
      </c>
      <c r="AO8">
        <v>-2.9350348027842175E-2</v>
      </c>
      <c r="AP8">
        <v>-0.14463209582620348</v>
      </c>
      <c r="AQ8">
        <v>-8.1998114985862278E-2</v>
      </c>
      <c r="AR8">
        <v>-1.2250282698831082E-3</v>
      </c>
      <c r="AS8">
        <v>-6.2897356951497355E-2</v>
      </c>
      <c r="AT8">
        <v>5.8609603120223501E-2</v>
      </c>
      <c r="AU8">
        <v>-0.16435986159169549</v>
      </c>
      <c r="AV8">
        <v>-5.5806221800047497E-2</v>
      </c>
      <c r="AW8">
        <v>-3.1935026021132309E-2</v>
      </c>
      <c r="AX8">
        <v>-7.0788866841851482E-3</v>
      </c>
      <c r="AY8">
        <v>-5.6245357104955956E-2</v>
      </c>
    </row>
    <row r="9" spans="1:51">
      <c r="A9" t="s">
        <v>9</v>
      </c>
      <c r="B9">
        <v>3.3989374879572876E-2</v>
      </c>
      <c r="C9">
        <v>6.9246220530710216E-3</v>
      </c>
      <c r="D9">
        <v>0.19570491649318331</v>
      </c>
      <c r="E9">
        <v>5.7745270666847301E-2</v>
      </c>
      <c r="F9">
        <v>5.444617784711385E-2</v>
      </c>
      <c r="G9">
        <v>1.9924077360228245E-2</v>
      </c>
      <c r="H9">
        <v>5.9531859557867384E-2</v>
      </c>
      <c r="I9">
        <v>6.69556840077071E-2</v>
      </c>
      <c r="J9">
        <v>4.8712068083170648E-2</v>
      </c>
      <c r="K9">
        <v>6.7378048780487879E-2</v>
      </c>
      <c r="L9">
        <v>0.11286927915765149</v>
      </c>
      <c r="M9">
        <v>4.1715118058190656E-2</v>
      </c>
      <c r="N9">
        <v>5.4555808656036424E-2</v>
      </c>
      <c r="O9">
        <v>9.6980400437678735E-2</v>
      </c>
      <c r="P9">
        <v>2.5584676952971262E-2</v>
      </c>
      <c r="Q9">
        <v>-2.454358602345539E-2</v>
      </c>
      <c r="R9">
        <v>-1.9184781437835315E-2</v>
      </c>
      <c r="S9">
        <v>5.486961288470079E-2</v>
      </c>
      <c r="T9">
        <v>-2.8260903414664529E-2</v>
      </c>
      <c r="U9">
        <v>6.4635272391505346E-3</v>
      </c>
      <c r="V9">
        <v>2.550878171173666E-2</v>
      </c>
      <c r="W9">
        <v>-4.0731105329864611E-2</v>
      </c>
      <c r="X9">
        <v>5.8789542106023461E-2</v>
      </c>
      <c r="Y9">
        <v>3.4248956884561969E-2</v>
      </c>
      <c r="Z9">
        <v>2.8442952245450008E-2</v>
      </c>
      <c r="AA9">
        <v>-2.470203174211079E-3</v>
      </c>
      <c r="AB9">
        <v>1.3296834901625271E-2</v>
      </c>
      <c r="AC9">
        <v>3.2106782106782028E-2</v>
      </c>
      <c r="AD9">
        <v>0.100298126064736</v>
      </c>
      <c r="AE9">
        <v>9.3154426171109583E-2</v>
      </c>
      <c r="AF9">
        <v>1.7056846326217689E-2</v>
      </c>
      <c r="AG9">
        <v>3.5595475715236191E-2</v>
      </c>
      <c r="AH9">
        <v>-5.0205385668645498E-3</v>
      </c>
      <c r="AI9">
        <v>-5.6467733708314427E-2</v>
      </c>
      <c r="AJ9">
        <v>3.6442444729744117E-2</v>
      </c>
      <c r="AK9">
        <v>7.8987718645329413E-2</v>
      </c>
      <c r="AL9">
        <v>6.2937479522235176E-2</v>
      </c>
      <c r="AM9">
        <v>3.4923625597200636E-2</v>
      </c>
      <c r="AN9">
        <v>8.4403255822696095E-3</v>
      </c>
      <c r="AO9">
        <v>7.7425898794094367E-2</v>
      </c>
      <c r="AP9">
        <v>3.6594085147871276E-2</v>
      </c>
      <c r="AQ9">
        <v>6.8176538908246112E-2</v>
      </c>
      <c r="AR9">
        <v>5.4588235294117217E-3</v>
      </c>
      <c r="AS9">
        <v>2.6107892558874291E-2</v>
      </c>
      <c r="AT9">
        <v>-5.615587033200839E-2</v>
      </c>
      <c r="AU9">
        <v>4.5637868817660791E-2</v>
      </c>
      <c r="AV9">
        <v>5.5930424351476916E-2</v>
      </c>
      <c r="AW9">
        <v>0.11022388629938105</v>
      </c>
      <c r="AX9">
        <v>-1.0064433675914513E-2</v>
      </c>
      <c r="AY9">
        <v>-3.8011989684852136E-2</v>
      </c>
    </row>
    <row r="10" spans="1:51">
      <c r="A10" t="s">
        <v>10</v>
      </c>
      <c r="B10">
        <v>3.4512825481133554E-2</v>
      </c>
      <c r="C10">
        <v>3.4900019517042052E-2</v>
      </c>
      <c r="D10">
        <v>0.14724427837459123</v>
      </c>
      <c r="E10">
        <v>0.23876377575467175</v>
      </c>
      <c r="F10">
        <v>9.7508661936974134E-2</v>
      </c>
      <c r="G10">
        <v>0.14324349101576825</v>
      </c>
      <c r="H10">
        <v>0.13815989602057463</v>
      </c>
      <c r="I10">
        <v>-1.0325245224574084E-2</v>
      </c>
      <c r="J10">
        <v>-3.4350156408774944E-2</v>
      </c>
      <c r="K10">
        <v>6.5707747629944316E-2</v>
      </c>
      <c r="L10">
        <v>0.27351870065658307</v>
      </c>
      <c r="M10">
        <v>5.3098136392085715E-2</v>
      </c>
      <c r="N10">
        <v>0.18407420792675588</v>
      </c>
      <c r="O10">
        <v>0.17465615101719784</v>
      </c>
      <c r="P10">
        <v>0.12553711748925769</v>
      </c>
      <c r="Q10">
        <v>1.8055227755487319E-2</v>
      </c>
      <c r="R10">
        <v>0.15965755958357558</v>
      </c>
      <c r="S10">
        <v>8.2442621592509743E-2</v>
      </c>
      <c r="T10">
        <v>1.0539386413882971E-2</v>
      </c>
      <c r="U10">
        <v>0.19414498141263942</v>
      </c>
      <c r="V10">
        <v>4.6392981452343572E-2</v>
      </c>
      <c r="W10">
        <v>0.11127063890882986</v>
      </c>
      <c r="X10">
        <v>6.1591978719050471E-2</v>
      </c>
      <c r="Y10">
        <v>9.9009900990099011E-3</v>
      </c>
      <c r="Z10">
        <v>9.7582015692878221E-2</v>
      </c>
      <c r="AA10">
        <v>0.12973572352615037</v>
      </c>
      <c r="AB10">
        <v>0.25087736333245486</v>
      </c>
      <c r="AC10">
        <v>-0.12970555348490501</v>
      </c>
      <c r="AD10">
        <v>0.1214201183431953</v>
      </c>
      <c r="AE10">
        <v>0.12000785648814991</v>
      </c>
      <c r="AF10">
        <v>0.19154105736782909</v>
      </c>
      <c r="AG10">
        <v>0.12135219041048644</v>
      </c>
      <c r="AH10">
        <v>6.6303360581289841E-2</v>
      </c>
      <c r="AI10">
        <v>5.2523064476139518E-2</v>
      </c>
      <c r="AJ10">
        <v>-7.4186805530089175E-2</v>
      </c>
      <c r="AK10">
        <v>9.6688163700722474E-2</v>
      </c>
      <c r="AL10">
        <v>0.16036236490781947</v>
      </c>
      <c r="AM10">
        <v>6.0103193417933375E-2</v>
      </c>
      <c r="AN10">
        <v>0.15424281489345573</v>
      </c>
      <c r="AO10">
        <v>0.13608600048863911</v>
      </c>
      <c r="AP10">
        <v>0.14667386317635953</v>
      </c>
      <c r="AQ10">
        <v>9.5350866259503991E-3</v>
      </c>
      <c r="AR10">
        <v>0.11819816409576993</v>
      </c>
      <c r="AS10">
        <v>0.16440049443757737</v>
      </c>
      <c r="AT10">
        <v>0.11938083121289229</v>
      </c>
      <c r="AU10">
        <v>8.407473309608543E-2</v>
      </c>
      <c r="AV10">
        <v>0.10339898348157564</v>
      </c>
      <c r="AW10">
        <v>6.1230623899695094E-2</v>
      </c>
      <c r="AX10">
        <v>-2.6202024462252237E-2</v>
      </c>
      <c r="AY10">
        <v>5.6656126992321067E-2</v>
      </c>
    </row>
    <row r="11" spans="1:51">
      <c r="A11" t="s">
        <v>11</v>
      </c>
      <c r="B11">
        <v>5.9546085057403372E-2</v>
      </c>
      <c r="C11">
        <v>-1.9928668603154863E-2</v>
      </c>
      <c r="D11">
        <v>1.0657720571454612E-2</v>
      </c>
      <c r="E11">
        <v>-0.1718386101844275</v>
      </c>
      <c r="F11">
        <v>1.0420475319926957E-2</v>
      </c>
      <c r="G11">
        <v>-8.4764503415190942E-2</v>
      </c>
      <c r="H11">
        <v>-6.176800898443767E-2</v>
      </c>
      <c r="I11">
        <v>-2.2264398861230744E-2</v>
      </c>
      <c r="J11">
        <v>-1.4254618303700421E-2</v>
      </c>
      <c r="K11">
        <v>-9.16724982505248E-2</v>
      </c>
      <c r="L11">
        <v>-0.18315373497502699</v>
      </c>
      <c r="M11">
        <v>-4.2491771434738035E-2</v>
      </c>
      <c r="N11">
        <v>-0.24774841281559143</v>
      </c>
      <c r="O11">
        <v>-0.14153251770766259</v>
      </c>
      <c r="P11">
        <v>-8.0304058639880604E-2</v>
      </c>
      <c r="Q11">
        <v>-0.14902055041461362</v>
      </c>
      <c r="R11">
        <v>-6.9992076368712977E-2</v>
      </c>
      <c r="S11">
        <v>-0.11182349045813016</v>
      </c>
      <c r="T11">
        <v>-2.9766459551284014E-2</v>
      </c>
      <c r="U11">
        <v>-0.21750663129973477</v>
      </c>
      <c r="V11">
        <v>-0.18024999999999999</v>
      </c>
      <c r="W11">
        <v>-5.233094853450268E-2</v>
      </c>
      <c r="X11">
        <v>-8.2588312254688184E-2</v>
      </c>
      <c r="Y11">
        <v>-8.9000000000000079E-2</v>
      </c>
      <c r="Z11">
        <v>-1.2678878076702919E-2</v>
      </c>
      <c r="AA11">
        <v>-7.5599915056275183E-2</v>
      </c>
      <c r="AB11">
        <v>-0.12621979446347553</v>
      </c>
      <c r="AC11">
        <v>1.9795447047179899E-3</v>
      </c>
      <c r="AD11">
        <v>-3.9331896551724199E-2</v>
      </c>
      <c r="AE11">
        <v>-0.10088535079235186</v>
      </c>
      <c r="AF11">
        <v>-6.1015880083110818E-2</v>
      </c>
      <c r="AG11">
        <v>-7.6005025125628289E-2</v>
      </c>
      <c r="AH11">
        <v>-5.7717250324254253E-2</v>
      </c>
      <c r="AI11">
        <v>1.077016306743056E-2</v>
      </c>
      <c r="AJ11">
        <v>5.4963812645092052E-3</v>
      </c>
      <c r="AK11">
        <v>4.8669636945979956E-3</v>
      </c>
      <c r="AL11">
        <v>-8.1658148779102713E-2</v>
      </c>
      <c r="AM11">
        <v>-3.0378338278931785E-2</v>
      </c>
      <c r="AN11">
        <v>-5.4985205774231188E-2</v>
      </c>
      <c r="AO11">
        <v>-6.4550339366515802E-2</v>
      </c>
      <c r="AP11">
        <v>-0.23276407337128407</v>
      </c>
      <c r="AQ11">
        <v>-9.9100232806896116E-2</v>
      </c>
      <c r="AR11">
        <v>-4.7220433569436478E-3</v>
      </c>
      <c r="AS11">
        <v>-8.5567677514793078E-2</v>
      </c>
      <c r="AT11">
        <v>-3.6118468576932336E-2</v>
      </c>
      <c r="AU11">
        <v>-7.7100534239922289E-2</v>
      </c>
      <c r="AV11">
        <v>2.3472099202834367E-2</v>
      </c>
      <c r="AW11">
        <v>5.3789507386909553E-2</v>
      </c>
      <c r="AX11">
        <v>-6.9355253018237861E-2</v>
      </c>
      <c r="AY11">
        <v>-2.8524522881181898E-2</v>
      </c>
    </row>
    <row r="12" spans="1:51">
      <c r="A12" t="s">
        <v>12</v>
      </c>
      <c r="B12">
        <v>3.1199984936639762E-2</v>
      </c>
      <c r="C12">
        <v>9.6344496917697101E-2</v>
      </c>
      <c r="D12">
        <v>-7.5869068764272934E-2</v>
      </c>
      <c r="E12">
        <v>-5.1243487135413796E-2</v>
      </c>
      <c r="F12">
        <v>4.101237760945859E-2</v>
      </c>
      <c r="G12">
        <v>-9.003551113010877E-2</v>
      </c>
      <c r="H12">
        <v>-2.4085826533695925E-2</v>
      </c>
      <c r="I12">
        <v>-5.5412739217366398E-2</v>
      </c>
      <c r="J12">
        <v>-5.9863635500351321E-2</v>
      </c>
      <c r="K12">
        <v>-1.2820512820512092E-3</v>
      </c>
      <c r="L12">
        <v>-0.15286067728467589</v>
      </c>
      <c r="M12">
        <v>3.4820527419062587E-2</v>
      </c>
      <c r="N12">
        <v>-0.14223168855756707</v>
      </c>
      <c r="O12">
        <v>-0.10929602888086634</v>
      </c>
      <c r="P12">
        <v>-0.1193802930163597</v>
      </c>
      <c r="Q12">
        <v>-6.4323815500470657E-2</v>
      </c>
      <c r="R12">
        <v>-0.13760961045677889</v>
      </c>
      <c r="S12">
        <v>3.0376045699434123E-2</v>
      </c>
      <c r="T12">
        <v>-5.4200662832345002E-2</v>
      </c>
      <c r="U12">
        <v>-0.20403523728331921</v>
      </c>
      <c r="V12">
        <v>-6.6723151874602843E-2</v>
      </c>
      <c r="W12">
        <v>0.10103349964362086</v>
      </c>
      <c r="X12">
        <v>1.1833425650838411E-2</v>
      </c>
      <c r="Y12">
        <v>2.7631688788713693E-2</v>
      </c>
      <c r="Z12">
        <v>-3.6107735353135648E-2</v>
      </c>
      <c r="AA12">
        <v>-8.4238236261928265E-2</v>
      </c>
      <c r="AB12">
        <v>-9.6947625428508113E-2</v>
      </c>
      <c r="AC12">
        <v>-6.082644628099166E-2</v>
      </c>
      <c r="AD12">
        <v>5.2099533437014053E-2</v>
      </c>
      <c r="AE12">
        <v>-0.15753193214840838</v>
      </c>
      <c r="AF12">
        <v>-0.13202664661759297</v>
      </c>
      <c r="AG12">
        <v>-6.3339171044950349E-2</v>
      </c>
      <c r="AH12">
        <v>-0.11158798283261813</v>
      </c>
      <c r="AI12">
        <v>-0.25453178514743946</v>
      </c>
      <c r="AJ12">
        <v>5.4397949492522246E-2</v>
      </c>
      <c r="AK12">
        <v>5.40861278432078E-2</v>
      </c>
      <c r="AL12">
        <v>-0.18458630827383457</v>
      </c>
      <c r="AM12">
        <v>3.1318621980633834E-3</v>
      </c>
      <c r="AN12">
        <v>5.0313396366726909E-2</v>
      </c>
      <c r="AO12">
        <v>1.2685129839941646E-2</v>
      </c>
      <c r="AP12">
        <v>-5.5541303232426828E-2</v>
      </c>
      <c r="AQ12">
        <v>2.2154797343714245E-2</v>
      </c>
      <c r="AR12">
        <v>-6.0243537705618432E-2</v>
      </c>
      <c r="AS12">
        <v>5.8467827790316472E-2</v>
      </c>
      <c r="AT12">
        <v>-7.9072739948872831E-2</v>
      </c>
      <c r="AU12">
        <v>1.3414496674557521E-2</v>
      </c>
      <c r="AV12">
        <v>-0.3190929705215419</v>
      </c>
      <c r="AW12">
        <v>0.10852226035674568</v>
      </c>
      <c r="AX12">
        <v>-3.6992553447033387E-2</v>
      </c>
      <c r="AY12">
        <v>-4.2531258313381254E-2</v>
      </c>
    </row>
    <row r="13" spans="1:51">
      <c r="A13" t="s">
        <v>13</v>
      </c>
      <c r="B13">
        <v>2.0277799372878279E-2</v>
      </c>
      <c r="C13">
        <v>8.4774499830451003E-2</v>
      </c>
      <c r="D13">
        <v>0.13604202401372212</v>
      </c>
      <c r="E13">
        <v>4.4095856113637505E-2</v>
      </c>
      <c r="F13">
        <v>3.4290117511076884E-2</v>
      </c>
      <c r="G13">
        <v>4.2155273179744083E-3</v>
      </c>
      <c r="H13">
        <v>-4.3261427686133433E-2</v>
      </c>
      <c r="I13">
        <v>-2.158322056833565E-2</v>
      </c>
      <c r="J13">
        <v>5.5729773317803065E-2</v>
      </c>
      <c r="K13">
        <v>0.13572343149807933</v>
      </c>
      <c r="L13">
        <v>-0.14414764839616129</v>
      </c>
      <c r="M13">
        <v>2.0525264442090917E-2</v>
      </c>
      <c r="N13">
        <v>-0.17994405884181089</v>
      </c>
      <c r="O13">
        <v>-3.171019445122459E-2</v>
      </c>
      <c r="P13">
        <v>-1.3862853166006262E-2</v>
      </c>
      <c r="Q13">
        <v>-0.16332547169811315</v>
      </c>
      <c r="R13">
        <v>-0.27202653413376582</v>
      </c>
      <c r="S13">
        <v>2.0605891386290712E-2</v>
      </c>
      <c r="T13">
        <v>-5.4487269856486317E-2</v>
      </c>
      <c r="U13">
        <v>-2.8400597907324361E-2</v>
      </c>
      <c r="V13">
        <v>-0.19098490865766485</v>
      </c>
      <c r="W13">
        <v>2.2215445604940126E-2</v>
      </c>
      <c r="X13">
        <v>-3.75560538116591E-2</v>
      </c>
      <c r="Y13">
        <v>7.5892857142857026E-2</v>
      </c>
      <c r="Z13">
        <v>5.1813118170460935E-2</v>
      </c>
      <c r="AA13">
        <v>5.6267071320182119E-2</v>
      </c>
      <c r="AB13">
        <v>-8.8154620941874706E-2</v>
      </c>
      <c r="AC13">
        <v>-2.1502025553131923E-2</v>
      </c>
      <c r="AD13">
        <v>-1.0937927262784635E-3</v>
      </c>
      <c r="AE13">
        <v>9.5983185427370304E-2</v>
      </c>
      <c r="AF13">
        <v>4.8575929815890276E-2</v>
      </c>
      <c r="AG13">
        <v>-4.4674718638484705E-2</v>
      </c>
      <c r="AH13">
        <v>8.9630446773303913E-3</v>
      </c>
      <c r="AI13">
        <v>2.2939139699027715E-2</v>
      </c>
      <c r="AJ13">
        <v>-3.9569694696208815E-2</v>
      </c>
      <c r="AK13">
        <v>6.5846750432451889E-2</v>
      </c>
      <c r="AL13">
        <v>1.6722803285469452E-2</v>
      </c>
      <c r="AM13">
        <v>-6.1931243680485346E-2</v>
      </c>
      <c r="AN13">
        <v>8.331655368369234E-2</v>
      </c>
      <c r="AO13">
        <v>1.7489573523476389E-2</v>
      </c>
      <c r="AP13">
        <v>6.477093206951022E-2</v>
      </c>
      <c r="AQ13">
        <v>4.8065101574849292E-2</v>
      </c>
      <c r="AR13">
        <v>5.5410034253475715E-3</v>
      </c>
      <c r="AS13">
        <v>-1.4427860696517454E-2</v>
      </c>
      <c r="AT13">
        <v>1.4967964249178891E-2</v>
      </c>
      <c r="AU13">
        <v>8.7979890310786613E-3</v>
      </c>
      <c r="AV13">
        <v>-7.5637763872653512E-3</v>
      </c>
      <c r="AW13">
        <v>0.12531178830929407</v>
      </c>
      <c r="AX13">
        <v>-7.8295112346536952E-2</v>
      </c>
      <c r="AY13">
        <v>-0.21645242575994383</v>
      </c>
    </row>
    <row r="14" spans="1:51">
      <c r="A14" t="s">
        <v>14</v>
      </c>
      <c r="B14">
        <v>-9.9566212159284698E-2</v>
      </c>
      <c r="C14">
        <v>-0.10518056796634907</v>
      </c>
      <c r="D14">
        <v>0.18379451544856679</v>
      </c>
      <c r="E14">
        <v>1.5715202052597747E-2</v>
      </c>
      <c r="F14">
        <v>0.13883901855176545</v>
      </c>
      <c r="G14">
        <v>5.2103054995987072E-3</v>
      </c>
      <c r="H14">
        <v>-2.7776992051593872E-2</v>
      </c>
      <c r="I14">
        <v>9.0668256175905737E-2</v>
      </c>
      <c r="J14">
        <v>0.10445013758421096</v>
      </c>
      <c r="K14">
        <v>1.1111111111111112E-2</v>
      </c>
      <c r="L14">
        <v>6.1422584332229399E-2</v>
      </c>
      <c r="M14">
        <v>3.3575143717492498E-2</v>
      </c>
      <c r="N14">
        <v>-7.462686567164179E-3</v>
      </c>
      <c r="O14">
        <v>-4.1007038227234551E-3</v>
      </c>
      <c r="P14">
        <v>-6.3483979539868424E-2</v>
      </c>
      <c r="Q14">
        <v>6.0990032100016939E-2</v>
      </c>
      <c r="R14">
        <v>4.964746401533604E-2</v>
      </c>
      <c r="S14">
        <v>-5.0688485332269065E-2</v>
      </c>
      <c r="T14">
        <v>4.966643939090095E-2</v>
      </c>
      <c r="U14">
        <v>6.6171970624235049E-2</v>
      </c>
      <c r="V14">
        <v>5.9655206909200072E-2</v>
      </c>
      <c r="W14">
        <v>-6.8940244510977952E-2</v>
      </c>
      <c r="X14">
        <v>9.1351112420804487E-2</v>
      </c>
      <c r="Y14">
        <v>2.7870680044593085E-2</v>
      </c>
      <c r="Z14">
        <v>-1.4878700616493851E-2</v>
      </c>
      <c r="AA14">
        <v>7.563673784409565E-2</v>
      </c>
      <c r="AB14">
        <v>3.5489225132404441E-2</v>
      </c>
      <c r="AC14">
        <v>1.9829164124466139E-2</v>
      </c>
      <c r="AD14">
        <v>7.3750341436765912E-2</v>
      </c>
      <c r="AE14">
        <v>8.6153448721260711E-2</v>
      </c>
      <c r="AF14">
        <v>-3.0747252390460975E-2</v>
      </c>
      <c r="AG14">
        <v>2.4633777836168956E-2</v>
      </c>
      <c r="AH14">
        <v>2.6575761792124699E-2</v>
      </c>
      <c r="AI14">
        <v>3.1133222021558177E-2</v>
      </c>
      <c r="AJ14">
        <v>5.4022279388655378E-2</v>
      </c>
      <c r="AK14">
        <v>-5.3985308182243688E-2</v>
      </c>
      <c r="AL14">
        <v>3.9362980769230768E-2</v>
      </c>
      <c r="AM14">
        <v>2.9992858843132526E-2</v>
      </c>
      <c r="AN14">
        <v>-6.025919507968653E-2</v>
      </c>
      <c r="AO14">
        <v>-1.6979323565658073E-2</v>
      </c>
      <c r="AP14">
        <v>0.13533004158004155</v>
      </c>
      <c r="AQ14">
        <v>3.5301353013530018E-2</v>
      </c>
      <c r="AR14">
        <v>2.097051970418402E-2</v>
      </c>
      <c r="AS14">
        <v>5.4661375897275807E-2</v>
      </c>
      <c r="AT14">
        <v>7.7452855971576959E-2</v>
      </c>
      <c r="AU14">
        <v>-4.6801152737752184E-2</v>
      </c>
      <c r="AV14">
        <v>0.14358834368388718</v>
      </c>
      <c r="AW14">
        <v>1.9465625193726282E-2</v>
      </c>
      <c r="AX14">
        <v>3.162191192266376E-2</v>
      </c>
      <c r="AY14">
        <v>0.10029630018092667</v>
      </c>
    </row>
    <row r="15" spans="1:51">
      <c r="A15" t="s">
        <v>15</v>
      </c>
      <c r="B15">
        <v>-3.4056397827799553E-2</v>
      </c>
      <c r="C15">
        <v>-7.4483819440336177E-2</v>
      </c>
      <c r="D15">
        <v>-4.28714767855514E-2</v>
      </c>
      <c r="E15">
        <v>5.2785923753665712E-2</v>
      </c>
      <c r="F15">
        <v>-2.0152883947185521E-2</v>
      </c>
      <c r="G15">
        <v>-9.8737800514624163E-2</v>
      </c>
      <c r="H15">
        <v>-5.0887573964497064E-2</v>
      </c>
      <c r="I15">
        <v>-6.2345229424617558E-2</v>
      </c>
      <c r="J15">
        <v>-1.1464050348583299E-2</v>
      </c>
      <c r="K15">
        <v>-6.4044943820224798E-2</v>
      </c>
      <c r="L15">
        <v>2.0177859935300916E-2</v>
      </c>
      <c r="M15">
        <v>-9.7157505629753942E-3</v>
      </c>
      <c r="N15">
        <v>0.14762527233115466</v>
      </c>
      <c r="O15">
        <v>7.3138167324419301E-2</v>
      </c>
      <c r="P15">
        <v>7.192679270425581E-2</v>
      </c>
      <c r="Q15">
        <v>-3.0226700251889293E-2</v>
      </c>
      <c r="R15">
        <v>-7.1891346712708151E-2</v>
      </c>
      <c r="S15">
        <v>-7.8686745353412028E-3</v>
      </c>
      <c r="T15">
        <v>-5.1221090540768725E-2</v>
      </c>
      <c r="U15">
        <v>0.11067420332596045</v>
      </c>
      <c r="V15">
        <v>-4.8936170212765959E-2</v>
      </c>
      <c r="W15">
        <v>-3.1466542181505311E-2</v>
      </c>
      <c r="X15">
        <v>-2.1566401816118099E-2</v>
      </c>
      <c r="Y15">
        <v>-0.18969801223241589</v>
      </c>
      <c r="Z15">
        <v>-5.0025086242817693E-2</v>
      </c>
      <c r="AA15">
        <v>-1.2106874478151867E-2</v>
      </c>
      <c r="AB15">
        <v>2.9276094997360605E-4</v>
      </c>
      <c r="AC15">
        <v>-7.4385309679427247E-2</v>
      </c>
      <c r="AD15">
        <v>5.7505160719551751E-2</v>
      </c>
      <c r="AE15">
        <v>-1.2438162544169547E-2</v>
      </c>
      <c r="AF15">
        <v>7.0558959255351272E-3</v>
      </c>
      <c r="AG15">
        <v>-4.1285021551724109E-2</v>
      </c>
      <c r="AH15">
        <v>-0.13507718696397941</v>
      </c>
      <c r="AI15">
        <v>5.366940211019932E-2</v>
      </c>
      <c r="AJ15">
        <v>-5.8916178569670741E-2</v>
      </c>
      <c r="AK15">
        <v>-2.1507452312919846E-2</v>
      </c>
      <c r="AL15">
        <v>-8.0700656865811696E-2</v>
      </c>
      <c r="AM15">
        <v>-4.1682734443470669E-2</v>
      </c>
      <c r="AN15">
        <v>-4.6798029556650293E-2</v>
      </c>
      <c r="AO15">
        <v>-6.2070822674027075E-2</v>
      </c>
      <c r="AP15">
        <v>-0.16687955518821843</v>
      </c>
      <c r="AQ15">
        <v>-2.9899273237281636E-2</v>
      </c>
      <c r="AR15">
        <v>-0.11403145695364232</v>
      </c>
      <c r="AS15">
        <v>-0.16327878130453227</v>
      </c>
      <c r="AT15">
        <v>1.1138760516648865E-2</v>
      </c>
      <c r="AU15">
        <v>-0.14029291928201737</v>
      </c>
      <c r="AV15">
        <v>-2.3906287353573988E-3</v>
      </c>
      <c r="AW15">
        <v>-0.1200606941897957</v>
      </c>
      <c r="AX15">
        <v>2.4446514929677407E-2</v>
      </c>
      <c r="AY15">
        <v>-1.200746094660768E-2</v>
      </c>
    </row>
    <row r="16" spans="1:51">
      <c r="A16" t="s">
        <v>16</v>
      </c>
      <c r="B16">
        <v>0.13618810556802713</v>
      </c>
      <c r="C16">
        <v>9.6244906948574044E-2</v>
      </c>
      <c r="D16">
        <v>3.2070905857313624E-3</v>
      </c>
      <c r="E16">
        <v>-1.8403852769177793E-2</v>
      </c>
      <c r="F16">
        <v>9.7638510445048933E-3</v>
      </c>
      <c r="G16">
        <v>-5.1916468045008671E-2</v>
      </c>
      <c r="H16">
        <v>6.9662685941755467E-3</v>
      </c>
      <c r="I16">
        <v>6.238859180035651E-2</v>
      </c>
      <c r="J16">
        <v>7.7306628676777926E-3</v>
      </c>
      <c r="K16">
        <v>0.1242520239352341</v>
      </c>
      <c r="L16">
        <v>-4.568023200229443E-2</v>
      </c>
      <c r="M16">
        <v>8.8479934916471492E-2</v>
      </c>
      <c r="N16">
        <v>2.760453941314794E-2</v>
      </c>
      <c r="O16">
        <v>-6.8677710460534627E-2</v>
      </c>
      <c r="P16">
        <v>-0.12474901006203221</v>
      </c>
      <c r="Q16">
        <v>-0.24930143206426825</v>
      </c>
      <c r="R16">
        <v>-0.16931271779087284</v>
      </c>
      <c r="S16">
        <v>3.2925023556333338E-2</v>
      </c>
      <c r="T16">
        <v>-5.6206088992971799E-4</v>
      </c>
      <c r="U16">
        <v>-2.3765659543109784E-2</v>
      </c>
      <c r="V16">
        <v>-0.21064908722109529</v>
      </c>
      <c r="W16">
        <v>-1.9998302831442823E-2</v>
      </c>
      <c r="X16">
        <v>9.5238095238092831E-4</v>
      </c>
      <c r="Y16">
        <v>-4.353763354486289E-2</v>
      </c>
      <c r="Z16">
        <v>-6.3933634064103781E-2</v>
      </c>
      <c r="AA16">
        <v>-2.2205417296851493E-2</v>
      </c>
      <c r="AB16">
        <v>3.2784543409163699E-3</v>
      </c>
      <c r="AC16">
        <v>0.17497103128621083</v>
      </c>
      <c r="AD16">
        <v>8.6045056320400493E-2</v>
      </c>
      <c r="AE16">
        <v>-1.954488342873098E-2</v>
      </c>
      <c r="AF16">
        <v>-7.3185819652629019E-2</v>
      </c>
      <c r="AG16">
        <v>0.12224306319125543</v>
      </c>
      <c r="AH16">
        <v>2.9215464047349256E-2</v>
      </c>
      <c r="AI16">
        <v>-0.15908921979138274</v>
      </c>
      <c r="AJ16">
        <v>-0.14042019150320717</v>
      </c>
      <c r="AK16">
        <v>2.0260820260820225E-2</v>
      </c>
      <c r="AL16">
        <v>6.092619392185239E-2</v>
      </c>
      <c r="AM16">
        <v>4.2404253887056301E-3</v>
      </c>
      <c r="AN16">
        <v>-3.7998900494777388E-2</v>
      </c>
      <c r="AO16">
        <v>6.1675963488843785E-2</v>
      </c>
      <c r="AP16">
        <v>3.7862202189310981E-2</v>
      </c>
      <c r="AQ16">
        <v>5.1067780872794795E-2</v>
      </c>
      <c r="AR16">
        <v>0.14462195801597616</v>
      </c>
      <c r="AS16">
        <v>3.0204743563754306E-2</v>
      </c>
      <c r="AT16">
        <v>-1.3421210305572253E-2</v>
      </c>
      <c r="AU16">
        <v>6.8276195074843116E-2</v>
      </c>
      <c r="AV16">
        <v>-4.2928690674934412E-2</v>
      </c>
      <c r="AW16">
        <v>5.4922104312485863E-2</v>
      </c>
      <c r="AX16">
        <v>-0.19983627433145335</v>
      </c>
      <c r="AY16">
        <v>-8.7288330837461098E-2</v>
      </c>
    </row>
    <row r="17" spans="1:51">
      <c r="A17" t="s">
        <v>17</v>
      </c>
      <c r="B17">
        <v>4.8293599229779993E-2</v>
      </c>
      <c r="C17">
        <v>5.1988140205514507E-3</v>
      </c>
      <c r="D17">
        <v>2.7260229898505448E-2</v>
      </c>
      <c r="E17">
        <v>5.7985700613634832E-3</v>
      </c>
      <c r="F17">
        <v>-1.4216922724145811E-2</v>
      </c>
      <c r="G17">
        <v>2.0721771032992824E-2</v>
      </c>
      <c r="H17">
        <v>6.9175589429822298E-2</v>
      </c>
      <c r="I17">
        <v>-6.5004387247733331E-2</v>
      </c>
      <c r="J17">
        <v>-1.5729577940586534E-2</v>
      </c>
      <c r="K17">
        <v>-2.2909967845659119E-2</v>
      </c>
      <c r="L17">
        <v>-5.0657678194828866E-2</v>
      </c>
      <c r="M17">
        <v>2.7544818034930577E-3</v>
      </c>
      <c r="N17">
        <v>0.13205761749553152</v>
      </c>
      <c r="O17">
        <v>5.8238185854741553E-2</v>
      </c>
      <c r="P17">
        <v>-0.13450951450113705</v>
      </c>
      <c r="Q17">
        <v>0.109177325784581</v>
      </c>
      <c r="R17">
        <v>7.1235679214402645E-2</v>
      </c>
      <c r="S17">
        <v>-9.231111853460286E-2</v>
      </c>
      <c r="T17">
        <v>5.5960517340537891E-2</v>
      </c>
      <c r="U17">
        <v>3.6170595645132232E-2</v>
      </c>
      <c r="V17">
        <v>0.1391192650302979</v>
      </c>
      <c r="W17">
        <v>1.6777592900721019E-2</v>
      </c>
      <c r="X17">
        <v>-2.8810507361508243E-2</v>
      </c>
      <c r="Y17">
        <v>-4.8110230159341086E-2</v>
      </c>
      <c r="Z17">
        <v>2.8070558264867599E-2</v>
      </c>
      <c r="AA17">
        <v>-4.7279574954603505E-2</v>
      </c>
      <c r="AB17">
        <v>-2.8592722113138058E-3</v>
      </c>
      <c r="AC17">
        <v>2.1067415730337876E-3</v>
      </c>
      <c r="AD17">
        <v>-4.0739472783293311E-2</v>
      </c>
      <c r="AE17">
        <v>6.3603998356839567E-2</v>
      </c>
      <c r="AF17">
        <v>7.0737078585258351E-2</v>
      </c>
      <c r="AG17">
        <v>3.3748434161078741E-2</v>
      </c>
      <c r="AH17">
        <v>4.0083019846932126E-2</v>
      </c>
      <c r="AI17">
        <v>-4.2879740070967544E-2</v>
      </c>
      <c r="AJ17">
        <v>4.7106174852251811E-2</v>
      </c>
      <c r="AK17">
        <v>8.5439253057602638E-2</v>
      </c>
      <c r="AL17">
        <v>-2.4780397595931605E-2</v>
      </c>
      <c r="AM17">
        <v>-9.5646883871839013E-3</v>
      </c>
      <c r="AN17">
        <v>1.8049700230917488E-2</v>
      </c>
      <c r="AO17">
        <v>3.4857799094778028E-2</v>
      </c>
      <c r="AP17">
        <v>8.7538482130906134E-2</v>
      </c>
      <c r="AQ17">
        <v>-1.1480756686236078E-2</v>
      </c>
      <c r="AR17">
        <v>-2.1717884678037298E-4</v>
      </c>
      <c r="AS17">
        <v>2.9640468227424787E-2</v>
      </c>
      <c r="AT17">
        <v>0.10890386661936859</v>
      </c>
      <c r="AU17">
        <v>4.9336650082918647E-2</v>
      </c>
      <c r="AV17">
        <v>7.2490281271438473E-2</v>
      </c>
      <c r="AW17">
        <v>1.9709729439168337E-3</v>
      </c>
      <c r="AX17">
        <v>0.13679781669319979</v>
      </c>
      <c r="AY17">
        <v>9.2755926367368513E-2</v>
      </c>
    </row>
    <row r="18" spans="1:51">
      <c r="A18" t="s">
        <v>18</v>
      </c>
      <c r="B18">
        <v>-5.8660403520190078E-2</v>
      </c>
      <c r="C18">
        <v>-8.484056669252428E-2</v>
      </c>
      <c r="D18">
        <v>0.14387948401840214</v>
      </c>
      <c r="E18">
        <v>-0.29127972819932058</v>
      </c>
      <c r="F18">
        <v>-9.2697264300247925E-3</v>
      </c>
      <c r="G18">
        <v>-2.7213721203968411E-2</v>
      </c>
      <c r="H18">
        <v>-1.0766397506729514E-3</v>
      </c>
      <c r="I18">
        <v>5.8908341915550951E-2</v>
      </c>
      <c r="J18">
        <v>-5.4398436850419847E-2</v>
      </c>
      <c r="K18">
        <v>-4.2436149312377255E-2</v>
      </c>
      <c r="L18">
        <v>-3.3868413266578801E-2</v>
      </c>
      <c r="M18">
        <v>-0.14410702712711779</v>
      </c>
      <c r="N18">
        <v>-0.11399152029073292</v>
      </c>
      <c r="O18">
        <v>-3.3887602609977614E-3</v>
      </c>
      <c r="P18">
        <v>0.25066150938420284</v>
      </c>
      <c r="Q18">
        <v>-1.490780698313064E-2</v>
      </c>
      <c r="R18">
        <v>1.8708606840242541E-2</v>
      </c>
      <c r="S18">
        <v>-3.5297415770426624E-2</v>
      </c>
      <c r="T18">
        <v>3.7232761429806069E-2</v>
      </c>
      <c r="U18">
        <v>-0.22852875280059737</v>
      </c>
      <c r="V18">
        <v>4.1259852736060289E-2</v>
      </c>
      <c r="W18">
        <v>-3.6736708503737128E-2</v>
      </c>
      <c r="X18">
        <v>6.8207556882528567E-2</v>
      </c>
      <c r="Y18">
        <v>5.141010575791849E-4</v>
      </c>
      <c r="Z18">
        <v>7.9571649728102951E-3</v>
      </c>
      <c r="AA18">
        <v>-3.9686617004880527E-2</v>
      </c>
      <c r="AB18">
        <v>-5.7586909142877535E-2</v>
      </c>
      <c r="AC18">
        <v>-4.8909218859957901E-2</v>
      </c>
      <c r="AD18">
        <v>-8.1907894736842027E-2</v>
      </c>
      <c r="AE18">
        <v>-1.3380127220881739E-2</v>
      </c>
      <c r="AF18">
        <v>1.3853323366150869E-2</v>
      </c>
      <c r="AG18">
        <v>-0.13170136505757649</v>
      </c>
      <c r="AH18">
        <v>-0.12891891891891888</v>
      </c>
      <c r="AI18">
        <v>-5.5618184799540754E-2</v>
      </c>
      <c r="AJ18">
        <v>3.5608498989489709E-3</v>
      </c>
      <c r="AK18">
        <v>-4.8239785694699479E-2</v>
      </c>
      <c r="AL18">
        <v>-3.5279256518992969E-2</v>
      </c>
      <c r="AM18">
        <v>-5.9790432191757864E-2</v>
      </c>
      <c r="AN18">
        <v>-3.2620655433539689E-2</v>
      </c>
      <c r="AO18">
        <v>-0.1227689507944284</v>
      </c>
      <c r="AP18">
        <v>-8.5814874578260231E-2</v>
      </c>
      <c r="AQ18">
        <v>0.10492712498387727</v>
      </c>
      <c r="AR18">
        <v>-9.0326783194007096E-2</v>
      </c>
      <c r="AS18">
        <v>1.2924906294429366E-2</v>
      </c>
      <c r="AT18">
        <v>-5.4936305732484043E-2</v>
      </c>
      <c r="AU18">
        <v>-5.4731792411687671E-2</v>
      </c>
      <c r="AV18">
        <v>-9.985207100591717E-2</v>
      </c>
      <c r="AW18">
        <v>-5.8348294434470378E-2</v>
      </c>
      <c r="AX18">
        <v>-4.4789882755894338E-3</v>
      </c>
      <c r="AY18">
        <v>2.6216681750503658E-2</v>
      </c>
    </row>
    <row r="19" spans="1:51">
      <c r="A19" t="s">
        <v>19</v>
      </c>
      <c r="B19">
        <v>1.9291938415481592E-2</v>
      </c>
      <c r="C19">
        <v>-6.6011817394904249E-2</v>
      </c>
      <c r="D19">
        <v>-3.1258780556336054E-2</v>
      </c>
      <c r="E19">
        <v>2.4820206981231323E-2</v>
      </c>
      <c r="F19">
        <v>-5.8019713261648828E-2</v>
      </c>
      <c r="G19">
        <v>3.142331440993705E-2</v>
      </c>
      <c r="H19">
        <v>3.6056943933433359E-2</v>
      </c>
      <c r="I19">
        <v>-4.3043700299116245E-3</v>
      </c>
      <c r="J19">
        <v>6.7028092656481022E-3</v>
      </c>
      <c r="K19">
        <v>-6.9355446664153705E-2</v>
      </c>
      <c r="L19">
        <v>1.9246847837674646E-3</v>
      </c>
      <c r="M19">
        <v>-3.3825611976532492E-2</v>
      </c>
      <c r="N19">
        <v>-6.122227055241404E-2</v>
      </c>
      <c r="O19">
        <v>9.3012523337039396E-2</v>
      </c>
      <c r="P19">
        <v>-5.1512769676564138E-2</v>
      </c>
      <c r="Q19">
        <v>1.9559335137224548E-2</v>
      </c>
      <c r="R19">
        <v>0.13725064723224048</v>
      </c>
      <c r="S19">
        <v>1.2628314009305117E-2</v>
      </c>
      <c r="T19">
        <v>-0.11119122949010379</v>
      </c>
      <c r="U19">
        <v>2.0592705167173313E-2</v>
      </c>
      <c r="V19">
        <v>6.5805054640186766E-2</v>
      </c>
      <c r="W19">
        <v>-7.4324967693667907E-2</v>
      </c>
      <c r="X19">
        <v>-8.6735539472957299E-2</v>
      </c>
      <c r="Y19">
        <v>-6.1650378426041486E-2</v>
      </c>
      <c r="Z19">
        <v>-2.3441920195366762E-2</v>
      </c>
      <c r="AA19">
        <v>-5.0648548486720481E-3</v>
      </c>
      <c r="AB19">
        <v>-3.6201724277722301E-2</v>
      </c>
      <c r="AC19">
        <v>3.052666890305274E-2</v>
      </c>
      <c r="AD19">
        <v>-0.12557008209182127</v>
      </c>
      <c r="AE19">
        <v>-6.479076479076476E-2</v>
      </c>
      <c r="AF19">
        <v>-4.6627528144253472E-2</v>
      </c>
      <c r="AG19">
        <v>-3.3086253369272178E-2</v>
      </c>
      <c r="AH19">
        <v>-3.4713909504429014E-2</v>
      </c>
      <c r="AI19">
        <v>6.8240730852499418E-2</v>
      </c>
      <c r="AJ19">
        <v>-4.7540350274725279E-2</v>
      </c>
      <c r="AK19">
        <v>-0.12290727623953622</v>
      </c>
      <c r="AL19">
        <v>3.0009877403985745E-2</v>
      </c>
      <c r="AM19">
        <v>-7.6444388286951619E-3</v>
      </c>
      <c r="AN19">
        <v>-0.12897227503499575</v>
      </c>
      <c r="AO19">
        <v>0.12617667227728938</v>
      </c>
      <c r="AP19">
        <v>4.3907052148068088E-2</v>
      </c>
      <c r="AQ19">
        <v>-2.6226673391454822E-2</v>
      </c>
      <c r="AR19">
        <v>9.7879119784924778E-2</v>
      </c>
      <c r="AS19">
        <v>-6.0713194535375985E-2</v>
      </c>
      <c r="AT19">
        <v>-2.9245283018867925E-2</v>
      </c>
      <c r="AU19">
        <v>0.31083316105023767</v>
      </c>
      <c r="AV19">
        <v>1.270268250765931E-3</v>
      </c>
      <c r="AW19">
        <v>9.1829233813966696E-2</v>
      </c>
      <c r="AX19">
        <v>-0.11873224043715842</v>
      </c>
      <c r="AY19">
        <v>-4.467096387348251E-3</v>
      </c>
    </row>
    <row r="20" spans="1:51">
      <c r="A20" t="s">
        <v>20</v>
      </c>
      <c r="B20">
        <v>6.7040971375229089E-2</v>
      </c>
      <c r="C20">
        <v>3.2003530450132427E-2</v>
      </c>
      <c r="D20">
        <v>-8.1397724950616451E-2</v>
      </c>
      <c r="E20">
        <v>0.10747369367748907</v>
      </c>
      <c r="F20">
        <v>0.10522972686851574</v>
      </c>
      <c r="G20">
        <v>-5.8997309392788015E-2</v>
      </c>
      <c r="H20">
        <v>1.8056901259578966E-2</v>
      </c>
      <c r="I20">
        <v>3.5231730350138026E-2</v>
      </c>
      <c r="J20">
        <v>0.10364195693162644</v>
      </c>
      <c r="K20">
        <v>0.18258724004229815</v>
      </c>
      <c r="L20">
        <v>3.5869296332111424E-2</v>
      </c>
      <c r="M20">
        <v>2.7344004800855852E-2</v>
      </c>
      <c r="N20">
        <v>4.0270519520442624E-2</v>
      </c>
      <c r="O20">
        <v>0.11113166963480353</v>
      </c>
      <c r="P20">
        <v>-0.10887852552659759</v>
      </c>
      <c r="Q20">
        <v>-1.080271250591393E-2</v>
      </c>
      <c r="R20">
        <v>7.8523542318933562E-2</v>
      </c>
      <c r="S20">
        <v>0.12555472450760408</v>
      </c>
      <c r="T20">
        <v>-2.8869965965222645E-3</v>
      </c>
      <c r="U20">
        <v>-0.12514547288385464</v>
      </c>
      <c r="V20">
        <v>-4.8565840938722432E-2</v>
      </c>
      <c r="W20">
        <v>-1.2294407374112153E-2</v>
      </c>
      <c r="X20">
        <v>3.6347923338925323E-2</v>
      </c>
      <c r="Y20">
        <v>6.4368770764119286E-3</v>
      </c>
      <c r="Z20">
        <v>-1.1416493747927279E-3</v>
      </c>
      <c r="AA20">
        <v>-6.3114552605703075E-2</v>
      </c>
      <c r="AB20">
        <v>1.8726933660228786E-2</v>
      </c>
      <c r="AC20">
        <v>0.16574394463667821</v>
      </c>
      <c r="AD20">
        <v>0.21204754186925986</v>
      </c>
      <c r="AE20">
        <v>-1.4094050684374547E-2</v>
      </c>
      <c r="AF20">
        <v>1.3345044920099296E-2</v>
      </c>
      <c r="AG20">
        <v>-2.6025699562977036E-2</v>
      </c>
      <c r="AH20">
        <v>-9.1277186487737139E-2</v>
      </c>
      <c r="AI20">
        <v>-7.8125325609019219E-2</v>
      </c>
      <c r="AJ20">
        <v>3.61935787899276E-2</v>
      </c>
      <c r="AK20">
        <v>3.9764174611138924E-2</v>
      </c>
      <c r="AL20">
        <v>0.1012608943065081</v>
      </c>
      <c r="AM20">
        <v>8.4955641242671891E-3</v>
      </c>
      <c r="AN20">
        <v>-8.2537567547559879E-3</v>
      </c>
      <c r="AO20">
        <v>-2.5968466861667875E-2</v>
      </c>
      <c r="AP20">
        <v>-4.7407093401158618E-2</v>
      </c>
      <c r="AQ20">
        <v>7.6669241030681845E-2</v>
      </c>
      <c r="AR20">
        <v>5.9492273730684303E-2</v>
      </c>
      <c r="AS20">
        <v>1.8969632129042843E-2</v>
      </c>
      <c r="AT20">
        <v>2.9575313168347137E-2</v>
      </c>
      <c r="AU20">
        <v>0.13814309284535775</v>
      </c>
      <c r="AV20">
        <v>-2.8879245847673304E-2</v>
      </c>
      <c r="AW20">
        <v>1.2141211630658117E-2</v>
      </c>
      <c r="AX20">
        <v>7.6003282403970154E-2</v>
      </c>
      <c r="AY20">
        <v>-1.8654489016236866E-2</v>
      </c>
    </row>
    <row r="21" spans="1:51">
      <c r="A21" t="s">
        <v>21</v>
      </c>
      <c r="B21">
        <v>-1.9222623099282722E-2</v>
      </c>
      <c r="C21">
        <v>-7.8231850757701088E-3</v>
      </c>
      <c r="D21">
        <v>0.10541068279163512</v>
      </c>
      <c r="E21">
        <v>1.1487303506650521E-2</v>
      </c>
      <c r="F21">
        <v>3.0052058684335175E-2</v>
      </c>
      <c r="G21">
        <v>2.7226474474781201E-2</v>
      </c>
      <c r="H21">
        <v>4.2309532352589399E-2</v>
      </c>
      <c r="I21">
        <v>0.15420525562834123</v>
      </c>
      <c r="J21">
        <v>9.8686978278679505E-2</v>
      </c>
      <c r="K21">
        <v>-1.9404915912031046E-2</v>
      </c>
      <c r="L21">
        <v>0.17065917148721779</v>
      </c>
      <c r="M21">
        <v>-2.7294553160669019E-2</v>
      </c>
      <c r="N21">
        <v>5.0181507580610719E-2</v>
      </c>
      <c r="O21">
        <v>0.10774875104079931</v>
      </c>
      <c r="P21">
        <v>0.18805525651215907</v>
      </c>
      <c r="Q21">
        <v>8.3937904672751487E-2</v>
      </c>
      <c r="R21">
        <v>0.11823170100424464</v>
      </c>
      <c r="S21">
        <v>5.6395050464731762E-2</v>
      </c>
      <c r="T21">
        <v>0.16347766377477585</v>
      </c>
      <c r="U21">
        <v>1.096400496483246E-2</v>
      </c>
      <c r="V21">
        <v>0.16447345698200541</v>
      </c>
      <c r="W21">
        <v>0.1436147592245153</v>
      </c>
      <c r="X21">
        <v>2.9278328761342058E-2</v>
      </c>
      <c r="Y21">
        <v>7.4817136886102462E-2</v>
      </c>
      <c r="Z21">
        <v>9.0667899474772301E-2</v>
      </c>
      <c r="AA21">
        <v>0.12567200416209034</v>
      </c>
      <c r="AB21">
        <v>0.17229051764236822</v>
      </c>
      <c r="AC21">
        <v>4.3550394027374532E-2</v>
      </c>
      <c r="AD21">
        <v>1.7483716146725971E-2</v>
      </c>
      <c r="AE21">
        <v>9.862354670586658E-2</v>
      </c>
      <c r="AF21">
        <v>7.5874240554765993E-2</v>
      </c>
      <c r="AG21">
        <v>9.8664971392244144E-2</v>
      </c>
      <c r="AH21">
        <v>5.5443655252835747E-2</v>
      </c>
      <c r="AI21">
        <v>5.1704809030462345E-2</v>
      </c>
      <c r="AJ21">
        <v>-1.5199668370871134E-3</v>
      </c>
      <c r="AK21">
        <v>5.5612578146869457E-2</v>
      </c>
      <c r="AL21">
        <v>-3.3957611303652234E-2</v>
      </c>
      <c r="AM21">
        <v>9.7982800050588112E-2</v>
      </c>
      <c r="AN21">
        <v>0.1434602253955434</v>
      </c>
      <c r="AO21">
        <v>5.0830957513385656E-2</v>
      </c>
      <c r="AP21">
        <v>-9.0792580101180381E-2</v>
      </c>
      <c r="AQ21">
        <v>2.3952551136795511E-2</v>
      </c>
      <c r="AR21">
        <v>-1.3496068536556742E-2</v>
      </c>
      <c r="AS21">
        <v>7.8394362652573338E-2</v>
      </c>
      <c r="AT21">
        <v>2.5313267426484366E-2</v>
      </c>
      <c r="AU21">
        <v>-2.3146536721197274E-2</v>
      </c>
      <c r="AV21">
        <v>-7.177137870855152E-2</v>
      </c>
      <c r="AW21">
        <v>6.3279969746627932E-2</v>
      </c>
      <c r="AX21">
        <v>0.13308804871859928</v>
      </c>
      <c r="AY21">
        <v>5.6227841425180954E-2</v>
      </c>
    </row>
    <row r="22" spans="1:51">
      <c r="A22" t="s">
        <v>22</v>
      </c>
      <c r="B22">
        <v>-7.7131432993679847E-2</v>
      </c>
      <c r="C22">
        <v>-5.041074078095021E-2</v>
      </c>
      <c r="D22">
        <v>-6.146805139940148E-2</v>
      </c>
      <c r="E22">
        <v>-3.6034658511722752E-2</v>
      </c>
      <c r="F22">
        <v>1.0978287387167603E-2</v>
      </c>
      <c r="G22">
        <v>0.11066778664426709</v>
      </c>
      <c r="H22">
        <v>6.300540135502207E-2</v>
      </c>
      <c r="I22">
        <v>6.4096857473515539E-2</v>
      </c>
      <c r="J22">
        <v>-3.7021569301822897E-2</v>
      </c>
      <c r="K22">
        <v>1.5228426395939063E-2</v>
      </c>
      <c r="L22">
        <v>0.14857757590246232</v>
      </c>
      <c r="M22">
        <v>-7.9446939628159713E-2</v>
      </c>
      <c r="N22">
        <v>0.16355665467625899</v>
      </c>
      <c r="O22">
        <v>-1.0469219328686854E-2</v>
      </c>
      <c r="P22">
        <v>0.10288723667905826</v>
      </c>
      <c r="Q22">
        <v>7.068040534786682E-2</v>
      </c>
      <c r="R22">
        <v>0.13087194594767687</v>
      </c>
      <c r="S22">
        <v>-3.0849649504471811E-2</v>
      </c>
      <c r="T22">
        <v>-5.6291338458381406E-2</v>
      </c>
      <c r="U22">
        <v>0.18664156731506665</v>
      </c>
      <c r="V22">
        <v>9.4332603034186197E-2</v>
      </c>
      <c r="W22">
        <v>-6.6089267979201963E-2</v>
      </c>
      <c r="X22">
        <v>-5.6355632846041004E-2</v>
      </c>
      <c r="Y22">
        <v>-3.350651306377532E-2</v>
      </c>
      <c r="Z22">
        <v>3.9344391941320339E-3</v>
      </c>
      <c r="AA22">
        <v>2.4462809917355673E-3</v>
      </c>
      <c r="AB22">
        <v>3.4079414267593644E-2</v>
      </c>
      <c r="AC22">
        <v>-2.0815264527320083E-2</v>
      </c>
      <c r="AD22">
        <v>-2.3377529658059972E-2</v>
      </c>
      <c r="AE22">
        <v>-4.3291326908821419E-2</v>
      </c>
      <c r="AF22">
        <v>-1.1577008230661327E-2</v>
      </c>
      <c r="AG22">
        <v>-5.5579066158837606E-2</v>
      </c>
      <c r="AH22">
        <v>-5.0729517396184115E-2</v>
      </c>
      <c r="AI22">
        <v>0.10147571390717684</v>
      </c>
      <c r="AJ22">
        <v>-0.15109738495500094</v>
      </c>
      <c r="AK22">
        <v>-5.5686197016105166E-2</v>
      </c>
      <c r="AL22">
        <v>3.3905952879749839E-2</v>
      </c>
      <c r="AM22">
        <v>-5.008938273335907E-2</v>
      </c>
      <c r="AN22">
        <v>-5.9143702052886465E-2</v>
      </c>
      <c r="AO22">
        <v>7.5604395604395636E-2</v>
      </c>
      <c r="AP22">
        <v>1.9417475728155255E-2</v>
      </c>
      <c r="AQ22">
        <v>-1.846369585540648E-2</v>
      </c>
      <c r="AR22">
        <v>2.918017600741089E-2</v>
      </c>
      <c r="AS22">
        <v>8.2332058984161599E-2</v>
      </c>
      <c r="AT22">
        <v>0.12726920343691453</v>
      </c>
      <c r="AU22">
        <v>-0.15529852015648932</v>
      </c>
      <c r="AV22">
        <v>7.1985887780717905E-2</v>
      </c>
      <c r="AW22">
        <v>-4.6561700982371175E-2</v>
      </c>
      <c r="AX22">
        <v>4.0440997121810859E-2</v>
      </c>
      <c r="AY22">
        <v>1.8441477801924896E-2</v>
      </c>
    </row>
    <row r="23" spans="1:51">
      <c r="A23" t="s">
        <v>23</v>
      </c>
      <c r="B23">
        <v>5.7158823294615344E-2</v>
      </c>
      <c r="C23">
        <v>-3.6140012402673498E-2</v>
      </c>
      <c r="D23">
        <v>0.12686146396471096</v>
      </c>
      <c r="E23">
        <v>3.2961086239976611E-3</v>
      </c>
      <c r="F23">
        <v>-6.8574247656635459E-2</v>
      </c>
      <c r="G23">
        <v>1.0035419126328217E-2</v>
      </c>
      <c r="H23">
        <v>2.1891972943254082E-2</v>
      </c>
      <c r="I23">
        <v>-1.7597260534576241E-2</v>
      </c>
      <c r="J23">
        <v>-2.3523559093170391E-2</v>
      </c>
      <c r="K23">
        <v>5.0687285223367747E-2</v>
      </c>
      <c r="L23">
        <v>2.5005987232742295E-2</v>
      </c>
      <c r="M23">
        <v>-1.4260314234914138E-2</v>
      </c>
      <c r="N23">
        <v>-5.966939927429106E-2</v>
      </c>
      <c r="O23">
        <v>7.864357864357864E-2</v>
      </c>
      <c r="P23">
        <v>0.12461842341533487</v>
      </c>
      <c r="Q23">
        <v>1.2095665719783787E-2</v>
      </c>
      <c r="R23">
        <v>3.1660648932773337E-2</v>
      </c>
      <c r="S23">
        <v>-5.9706304774745811E-2</v>
      </c>
      <c r="T23">
        <v>5.577224837480383E-2</v>
      </c>
      <c r="U23">
        <v>3.5059146236927852E-2</v>
      </c>
      <c r="V23">
        <v>6.7369574147610634E-2</v>
      </c>
      <c r="W23">
        <v>5.5292973298809521E-2</v>
      </c>
      <c r="X23">
        <v>2.3201975511883893E-2</v>
      </c>
      <c r="Y23">
        <v>2.97246102287629E-2</v>
      </c>
      <c r="Z23">
        <v>-3.5473260364089648E-3</v>
      </c>
      <c r="AA23">
        <v>0.12002916224814417</v>
      </c>
      <c r="AB23">
        <v>6.4479666215081916E-2</v>
      </c>
      <c r="AC23">
        <v>3.4409515717926907E-2</v>
      </c>
      <c r="AD23">
        <v>-7.1599045346060885E-3</v>
      </c>
      <c r="AE23">
        <v>-9.3576808298990913E-2</v>
      </c>
      <c r="AF23">
        <v>5.0790256290305811E-3</v>
      </c>
      <c r="AG23">
        <v>-3.2072698115730202E-3</v>
      </c>
      <c r="AH23">
        <v>-8.3315530869471841E-3</v>
      </c>
      <c r="AI23">
        <v>4.8602052968865196E-2</v>
      </c>
      <c r="AJ23">
        <v>2.1002941149353322E-2</v>
      </c>
      <c r="AK23">
        <v>-1.8718529472324654E-3</v>
      </c>
      <c r="AL23">
        <v>1.8381984987489546E-2</v>
      </c>
      <c r="AM23">
        <v>-1.1983443487549114E-2</v>
      </c>
      <c r="AN23">
        <v>5.3109699348521021E-2</v>
      </c>
      <c r="AO23">
        <v>-5.0483436360754516E-2</v>
      </c>
      <c r="AP23">
        <v>-2.8063315885728701E-2</v>
      </c>
      <c r="AQ23">
        <v>2.9067543792549402E-2</v>
      </c>
      <c r="AR23">
        <v>-1.2285305343511532E-2</v>
      </c>
      <c r="AS23">
        <v>3.2237266279819474E-2</v>
      </c>
      <c r="AT23">
        <v>1.0585535568880139E-2</v>
      </c>
      <c r="AU23">
        <v>6.1395759717314549E-2</v>
      </c>
      <c r="AV23">
        <v>-3.947945606082761E-2</v>
      </c>
      <c r="AW23">
        <v>-3.8896746817538894E-2</v>
      </c>
      <c r="AX23">
        <v>3.8942552109811852E-2</v>
      </c>
      <c r="AY23">
        <v>0.11832616396761131</v>
      </c>
    </row>
    <row r="24" spans="1:51">
      <c r="A24" t="s">
        <v>24</v>
      </c>
      <c r="B24">
        <v>8.8995667696823516E-2</v>
      </c>
      <c r="C24">
        <v>6.2626766417290078E-2</v>
      </c>
      <c r="D24">
        <v>0.11972954493656454</v>
      </c>
      <c r="E24">
        <v>7.7048371174728486E-2</v>
      </c>
      <c r="F24">
        <v>6.4635272391505086E-2</v>
      </c>
      <c r="G24">
        <v>6.3960942158616599E-2</v>
      </c>
      <c r="H24">
        <v>8.6700279348640732E-2</v>
      </c>
      <c r="I24">
        <v>-3.4585903907272814E-3</v>
      </c>
      <c r="J24">
        <v>7.6748599731518846E-2</v>
      </c>
      <c r="K24">
        <v>7.2850678733031651E-2</v>
      </c>
      <c r="L24">
        <v>6.4762033829396201E-2</v>
      </c>
      <c r="M24">
        <v>8.5634897920244271E-2</v>
      </c>
      <c r="N24">
        <v>7.5713379835130046E-2</v>
      </c>
      <c r="O24">
        <v>6.5528582615505038E-2</v>
      </c>
      <c r="P24">
        <v>-9.0729783037475347E-3</v>
      </c>
      <c r="Q24">
        <v>8.58918467674612E-2</v>
      </c>
      <c r="R24">
        <v>1.3227982954545477E-2</v>
      </c>
      <c r="S24">
        <v>3.2582840073021015E-2</v>
      </c>
      <c r="T24">
        <v>3.9092793947739103E-2</v>
      </c>
      <c r="U24">
        <v>8.1460424624677868E-2</v>
      </c>
      <c r="V24">
        <v>5.9952038369304558E-2</v>
      </c>
      <c r="W24">
        <v>-3.3354119233728002E-4</v>
      </c>
      <c r="X24">
        <v>4.1080739453310158E-2</v>
      </c>
      <c r="Y24">
        <v>1.2013815888270831E-3</v>
      </c>
      <c r="Z24">
        <v>7.834172998296178E-2</v>
      </c>
      <c r="AA24">
        <v>-8.510958800933912E-3</v>
      </c>
      <c r="AB24">
        <v>3.1281372435789261E-2</v>
      </c>
      <c r="AC24">
        <v>4.8394192696876372E-2</v>
      </c>
      <c r="AD24">
        <v>9.9187542315504251E-2</v>
      </c>
      <c r="AE24">
        <v>5.1328698590085119E-2</v>
      </c>
      <c r="AF24">
        <v>0.14814441645675899</v>
      </c>
      <c r="AG24">
        <v>4.768882376448657E-2</v>
      </c>
      <c r="AH24">
        <v>0.10635593220338981</v>
      </c>
      <c r="AI24">
        <v>3.1390081068192681E-2</v>
      </c>
      <c r="AJ24">
        <v>2.7509111628038253E-2</v>
      </c>
      <c r="AK24">
        <v>9.509930310333875E-2</v>
      </c>
      <c r="AL24">
        <v>4.7206362153344235E-2</v>
      </c>
      <c r="AM24">
        <v>6.8311508394630044E-2</v>
      </c>
      <c r="AN24">
        <v>-5.8545757569281928E-3</v>
      </c>
      <c r="AO24">
        <v>9.3926820067898903E-2</v>
      </c>
      <c r="AP24">
        <v>0.25542878174457129</v>
      </c>
      <c r="AQ24">
        <v>2.4816828173008787E-2</v>
      </c>
      <c r="AR24">
        <v>0.16696123482973965</v>
      </c>
      <c r="AS24">
        <v>4.8121764977194621E-2</v>
      </c>
      <c r="AT24">
        <v>2.0724225647164314E-2</v>
      </c>
      <c r="AU24">
        <v>7.8117647058823458E-2</v>
      </c>
      <c r="AV24">
        <v>-9.7763398508932987E-3</v>
      </c>
      <c r="AW24">
        <v>6.8568599542050981E-2</v>
      </c>
      <c r="AX24">
        <v>4.8931443080829452E-2</v>
      </c>
      <c r="AY24">
        <v>2.826905829596419E-2</v>
      </c>
    </row>
    <row r="25" spans="1:51">
      <c r="A25" t="s">
        <v>25</v>
      </c>
      <c r="B25">
        <v>-6.2511133658113463E-2</v>
      </c>
      <c r="C25">
        <v>-3.3503006225280602E-2</v>
      </c>
      <c r="D25">
        <v>0.11008026236299297</v>
      </c>
      <c r="E25">
        <v>-2.0856730306433497E-2</v>
      </c>
      <c r="F25">
        <v>-7.8479763079960546E-2</v>
      </c>
      <c r="G25">
        <v>-7.3101394341410594E-2</v>
      </c>
      <c r="H25">
        <v>-5.8525122160468533E-2</v>
      </c>
      <c r="I25">
        <v>3.6236609222170556E-2</v>
      </c>
      <c r="J25">
        <v>-4.311857608423118E-3</v>
      </c>
      <c r="K25">
        <v>-4.0019521717911122E-2</v>
      </c>
      <c r="L25">
        <v>0.12435585100120457</v>
      </c>
      <c r="M25">
        <v>4.2556243886534097E-2</v>
      </c>
      <c r="N25">
        <v>0.10304610318331492</v>
      </c>
      <c r="O25">
        <v>-4.4514463848757992E-2</v>
      </c>
      <c r="P25">
        <v>9.2212666145426087E-2</v>
      </c>
      <c r="Q25">
        <v>0.15951293759512941</v>
      </c>
      <c r="R25">
        <v>-4.2169526380052745E-2</v>
      </c>
      <c r="S25">
        <v>-2.4016468435498887E-3</v>
      </c>
      <c r="T25">
        <v>-4.684334491789232E-2</v>
      </c>
      <c r="U25">
        <v>0.21489361702127657</v>
      </c>
      <c r="V25">
        <v>-3.233027905039574E-2</v>
      </c>
      <c r="W25">
        <v>-5.1043780806030788E-2</v>
      </c>
      <c r="X25">
        <v>0.10463008732904927</v>
      </c>
      <c r="Y25">
        <v>-4.6759885731468984E-2</v>
      </c>
      <c r="Z25">
        <v>-5.2482486932262408E-2</v>
      </c>
      <c r="AA25">
        <v>4.5705750560119524E-2</v>
      </c>
      <c r="AB25">
        <v>5.5402703644600836E-2</v>
      </c>
      <c r="AC25">
        <v>5.5478502080443824E-2</v>
      </c>
      <c r="AD25">
        <v>2.029312288613316E-2</v>
      </c>
      <c r="AE25">
        <v>3.7874118211081401E-2</v>
      </c>
      <c r="AF25">
        <v>-3.9425958050780632E-4</v>
      </c>
      <c r="AG25">
        <v>2.440900825290241E-2</v>
      </c>
      <c r="AH25">
        <v>-1.4580369843527684E-2</v>
      </c>
      <c r="AI25">
        <v>0.10820091818774841</v>
      </c>
      <c r="AJ25">
        <v>0.12533168057949687</v>
      </c>
      <c r="AK25">
        <v>-7.5279251749839876E-2</v>
      </c>
      <c r="AL25">
        <v>-3.4813625824861749E-2</v>
      </c>
      <c r="AM25">
        <v>-5.7601076258585383E-2</v>
      </c>
      <c r="AN25">
        <v>-3.3032395114179498E-2</v>
      </c>
      <c r="AO25">
        <v>3.0641132389675231E-2</v>
      </c>
      <c r="AP25">
        <v>-5.7587740978744514E-2</v>
      </c>
      <c r="AQ25">
        <v>2.0035546938116044E-2</v>
      </c>
      <c r="AR25">
        <v>-3.0551626591230584E-2</v>
      </c>
      <c r="AS25">
        <v>5.1523635188973856E-2</v>
      </c>
      <c r="AT25">
        <v>8.6561234624493985E-2</v>
      </c>
      <c r="AU25">
        <v>-2.7054619703930537E-2</v>
      </c>
      <c r="AV25">
        <v>0.34742634255067217</v>
      </c>
      <c r="AW25">
        <v>-5.6740415919208087E-2</v>
      </c>
      <c r="AX25">
        <v>-9.3108626731186306E-2</v>
      </c>
      <c r="AY25">
        <v>-1.0115553586591388E-2</v>
      </c>
    </row>
    <row r="26" spans="1:51">
      <c r="A26" t="s">
        <v>26</v>
      </c>
      <c r="B26">
        <v>-1.0132376953580328E-3</v>
      </c>
      <c r="C26">
        <v>-0.10653487095002749</v>
      </c>
      <c r="D26">
        <v>0.19153372448237413</v>
      </c>
      <c r="E26">
        <v>-0.11367803447011367</v>
      </c>
      <c r="F26">
        <v>6.7048054919908492E-2</v>
      </c>
      <c r="G26">
        <v>9.2453936286259156E-2</v>
      </c>
      <c r="H26">
        <v>-1.663260272041716E-2</v>
      </c>
      <c r="I26">
        <v>-7.539145563502804E-2</v>
      </c>
      <c r="J26">
        <v>-4.1286006689631213E-2</v>
      </c>
      <c r="K26">
        <v>-7.0389488503050214E-3</v>
      </c>
      <c r="L26">
        <v>2.0685518068800034E-3</v>
      </c>
      <c r="M26">
        <v>-3.4898926606004445E-2</v>
      </c>
      <c r="N26">
        <v>-4.0997399418693521E-2</v>
      </c>
      <c r="O26">
        <v>9.7012291004781537E-2</v>
      </c>
      <c r="P26">
        <v>-5.3743992558524106E-2</v>
      </c>
      <c r="Q26">
        <v>9.296148738379733E-3</v>
      </c>
      <c r="R26">
        <v>0.11209086648743316</v>
      </c>
      <c r="S26">
        <v>-1.5601825442099206E-2</v>
      </c>
      <c r="T26">
        <v>8.9226993092814247E-2</v>
      </c>
      <c r="U26">
        <v>0.11911800936191182</v>
      </c>
      <c r="V26">
        <v>7.3226083009733239E-2</v>
      </c>
      <c r="W26">
        <v>7.2081764389456737E-2</v>
      </c>
      <c r="X26">
        <v>3.4412955465587126E-2</v>
      </c>
      <c r="Y26">
        <v>-6.3918414248778106E-3</v>
      </c>
      <c r="Z26">
        <v>6.1962575443338865E-2</v>
      </c>
      <c r="AA26">
        <v>4.6564407575520425E-2</v>
      </c>
      <c r="AB26">
        <v>-2.2340456518150871E-2</v>
      </c>
      <c r="AC26">
        <v>-8.6637298091042522E-2</v>
      </c>
      <c r="AD26">
        <v>-0.16762562332182582</v>
      </c>
      <c r="AE26">
        <v>3.7727790432801826E-2</v>
      </c>
      <c r="AF26">
        <v>0.10254591313943417</v>
      </c>
      <c r="AG26">
        <v>-3.9214280593590806E-2</v>
      </c>
      <c r="AH26">
        <v>-5.1174202593761035E-2</v>
      </c>
      <c r="AI26">
        <v>7.1684884619631295E-2</v>
      </c>
      <c r="AJ26">
        <v>1.9807351638618204E-2</v>
      </c>
      <c r="AK26">
        <v>4.0457766086138332E-2</v>
      </c>
      <c r="AL26">
        <v>0.1721760711454276</v>
      </c>
      <c r="AM26">
        <v>-2.7282161148863521E-2</v>
      </c>
      <c r="AN26">
        <v>0.12315443142093351</v>
      </c>
      <c r="AO26">
        <v>-2.688541487716883E-2</v>
      </c>
      <c r="AP26">
        <v>0.12510711225364191</v>
      </c>
      <c r="AQ26">
        <v>6.2654575432810463E-3</v>
      </c>
      <c r="AR26">
        <v>-7.0958001646994145E-2</v>
      </c>
      <c r="AS26">
        <v>1.5836975648521365E-2</v>
      </c>
      <c r="AT26">
        <v>5.3529608564736233E-3</v>
      </c>
      <c r="AU26">
        <v>-7.0079522862822985E-2</v>
      </c>
      <c r="AV26">
        <v>0.15583306649589071</v>
      </c>
      <c r="AW26">
        <v>-1.4020748192392301E-2</v>
      </c>
      <c r="AX26">
        <v>7.4492443901694336E-2</v>
      </c>
      <c r="AY26">
        <v>8.3878513212236397E-2</v>
      </c>
    </row>
    <row r="27" spans="1:51">
      <c r="A27" t="s">
        <v>27</v>
      </c>
      <c r="B27">
        <v>-4.9591110010704695E-2</v>
      </c>
      <c r="C27">
        <v>-9.9410669975186668E-3</v>
      </c>
      <c r="D27">
        <v>0.39225094464103644</v>
      </c>
      <c r="E27">
        <v>0.20400771437979209</v>
      </c>
      <c r="F27">
        <v>2.9433406916850348E-3</v>
      </c>
      <c r="G27">
        <v>0.12882256745707277</v>
      </c>
      <c r="H27">
        <v>7.4731369150779867E-2</v>
      </c>
      <c r="I27">
        <v>4.8534963149378611E-3</v>
      </c>
      <c r="J27">
        <v>0.11690957905839491</v>
      </c>
      <c r="K27">
        <v>0.17101584342963649</v>
      </c>
      <c r="L27">
        <v>9.5951744294509089E-2</v>
      </c>
      <c r="M27">
        <v>-5.451865111748766E-2</v>
      </c>
      <c r="N27">
        <v>0.33490080822924317</v>
      </c>
      <c r="O27">
        <v>-9.5244864595919135E-3</v>
      </c>
      <c r="P27">
        <v>0.16262076406257664</v>
      </c>
      <c r="Q27">
        <v>-1.8523031927857581E-2</v>
      </c>
      <c r="R27">
        <v>-0.10112921371723828</v>
      </c>
      <c r="S27">
        <v>3.7857724604712484E-2</v>
      </c>
      <c r="T27">
        <v>-7.4992226099574927E-2</v>
      </c>
      <c r="U27">
        <v>0.1595581037617117</v>
      </c>
      <c r="V27">
        <v>-4.6307884856070035E-2</v>
      </c>
      <c r="W27">
        <v>-4.0832404310665156E-2</v>
      </c>
      <c r="X27">
        <v>-4.9361539927577698E-2</v>
      </c>
      <c r="Y27">
        <v>3.2398487119103592E-2</v>
      </c>
      <c r="Z27">
        <v>-5.952203507725938E-2</v>
      </c>
      <c r="AA27">
        <v>8.1014528441270661E-2</v>
      </c>
      <c r="AB27">
        <v>0.10073315732492535</v>
      </c>
      <c r="AC27">
        <v>0.20450450450450453</v>
      </c>
      <c r="AD27">
        <v>0.17279894875164248</v>
      </c>
      <c r="AE27">
        <v>0.24589436307146026</v>
      </c>
      <c r="AF27">
        <v>-5.7153521868961929E-2</v>
      </c>
      <c r="AG27">
        <v>8.5402869757174371E-2</v>
      </c>
      <c r="AH27">
        <v>0.14727131265977547</v>
      </c>
      <c r="AI27">
        <v>-2.0070768041390383E-3</v>
      </c>
      <c r="AJ27">
        <v>-3.9793970473619329E-2</v>
      </c>
      <c r="AK27">
        <v>-9.8335067637877319E-2</v>
      </c>
      <c r="AL27">
        <v>0.12087774816788796</v>
      </c>
      <c r="AM27">
        <v>9.3782586027111633E-2</v>
      </c>
      <c r="AN27">
        <v>-6.1841889261508826E-2</v>
      </c>
      <c r="AO27">
        <v>0.10163111668757842</v>
      </c>
      <c r="AP27">
        <v>1.6027067936959796E-3</v>
      </c>
      <c r="AQ27">
        <v>0.13928986228637802</v>
      </c>
      <c r="AR27">
        <v>0.27694476483403807</v>
      </c>
      <c r="AS27">
        <v>2.8261621871033937E-3</v>
      </c>
      <c r="AT27">
        <v>1.4127144298688155E-2</v>
      </c>
      <c r="AU27">
        <v>0.18656138721164267</v>
      </c>
      <c r="AV27">
        <v>7.2322670375521467E-2</v>
      </c>
      <c r="AW27">
        <v>7.0436507936507881E-2</v>
      </c>
      <c r="AX27">
        <v>-5.0030238055967392E-3</v>
      </c>
      <c r="AY27">
        <v>1.1369983244235219E-2</v>
      </c>
    </row>
    <row r="28" spans="1:51">
      <c r="A28" t="s">
        <v>28</v>
      </c>
      <c r="B28">
        <v>-6.1464064440482157E-2</v>
      </c>
      <c r="C28">
        <v>4.4854962300947522E-2</v>
      </c>
      <c r="D28">
        <v>5.3488601598736737E-2</v>
      </c>
      <c r="E28">
        <v>-5.7735492258598302E-2</v>
      </c>
      <c r="F28">
        <v>-2.8290282902829027E-2</v>
      </c>
      <c r="G28">
        <v>7.3396217560655801E-3</v>
      </c>
      <c r="H28">
        <v>3.5288828950326014E-2</v>
      </c>
      <c r="I28">
        <v>7.9299132947976941E-2</v>
      </c>
      <c r="J28">
        <v>-7.7825130975325008E-2</v>
      </c>
      <c r="K28">
        <v>-0.11691961776278799</v>
      </c>
      <c r="L28">
        <v>-2.1048287247214213E-2</v>
      </c>
      <c r="M28">
        <v>0.14023416046732237</v>
      </c>
      <c r="N28">
        <v>-6.2969509500662837E-2</v>
      </c>
      <c r="O28">
        <v>-0.10339364922903622</v>
      </c>
      <c r="P28">
        <v>5.7959980478282019E-2</v>
      </c>
      <c r="Q28">
        <v>7.5735821966977701E-2</v>
      </c>
      <c r="R28">
        <v>7.6793057342516235E-2</v>
      </c>
      <c r="S28">
        <v>-0.16500773519367165</v>
      </c>
      <c r="T28">
        <v>7.9901007601202029E-2</v>
      </c>
      <c r="U28">
        <v>-7.0881863560732075E-2</v>
      </c>
      <c r="V28">
        <v>-1.2273767422508913E-2</v>
      </c>
      <c r="W28">
        <v>-2.1493244980149095E-2</v>
      </c>
      <c r="X28">
        <v>7.2042620171932827E-3</v>
      </c>
      <c r="Y28">
        <v>2.1388007965189842E-3</v>
      </c>
      <c r="Z28">
        <v>-7.7974794841735057E-2</v>
      </c>
      <c r="AA28">
        <v>-5.3769203286888216E-2</v>
      </c>
      <c r="AB28">
        <v>-0.11841674499160419</v>
      </c>
      <c r="AC28">
        <v>-5.3793884484711216E-2</v>
      </c>
      <c r="AD28">
        <v>-7.5853852263701213E-2</v>
      </c>
      <c r="AE28">
        <v>5.091230135373747E-2</v>
      </c>
      <c r="AF28">
        <v>-0.1483581531559599</v>
      </c>
      <c r="AG28">
        <v>6.4036807965002163E-2</v>
      </c>
      <c r="AH28">
        <v>6.5172054223149112E-3</v>
      </c>
      <c r="AI28">
        <v>-0.14008041900974827</v>
      </c>
      <c r="AJ28">
        <v>-0.1308797010450389</v>
      </c>
      <c r="AK28">
        <v>7.7761177713806834E-2</v>
      </c>
      <c r="AL28">
        <v>0.12106285227111264</v>
      </c>
      <c r="AM28">
        <v>-3.2937792161093098E-2</v>
      </c>
      <c r="AN28">
        <v>-5.8085604487830733E-2</v>
      </c>
      <c r="AO28">
        <v>3.631284916201202E-3</v>
      </c>
      <c r="AP28">
        <v>0.16819762775350033</v>
      </c>
      <c r="AQ28">
        <v>-2.9301204819277168E-2</v>
      </c>
      <c r="AR28">
        <v>2.5345622119815787E-2</v>
      </c>
      <c r="AS28">
        <v>-4.604083521314125E-2</v>
      </c>
      <c r="AT28">
        <v>-1.0491299897645814E-2</v>
      </c>
      <c r="AU28">
        <v>0.30015226494099734</v>
      </c>
      <c r="AV28">
        <v>-5.547226386806587E-2</v>
      </c>
      <c r="AW28">
        <v>3.8687299893276413E-2</v>
      </c>
      <c r="AX28">
        <v>-3.5175054704595164E-2</v>
      </c>
      <c r="AY28">
        <v>-1.3518421371211816E-2</v>
      </c>
    </row>
    <row r="29" spans="1:51">
      <c r="A29" t="s">
        <v>29</v>
      </c>
      <c r="B29">
        <v>8.0239489646517489E-2</v>
      </c>
      <c r="C29">
        <v>3.6977491961417714E-4</v>
      </c>
      <c r="D29">
        <v>0.16922114482327189</v>
      </c>
      <c r="E29">
        <v>4.1678306050617425E-2</v>
      </c>
      <c r="F29">
        <v>7.3444976076554994E-2</v>
      </c>
      <c r="G29">
        <v>9.1931961082798275E-2</v>
      </c>
      <c r="H29">
        <v>0.12830071450761094</v>
      </c>
      <c r="I29">
        <v>9.1132038453992523E-2</v>
      </c>
      <c r="J29">
        <v>2.7955472724525261E-2</v>
      </c>
      <c r="K29">
        <v>4.6804227478610891E-2</v>
      </c>
      <c r="L29">
        <v>1.6572352465642672E-2</v>
      </c>
      <c r="M29">
        <v>7.854125230469941E-2</v>
      </c>
      <c r="N29">
        <v>5.9031386406152637E-2</v>
      </c>
      <c r="O29">
        <v>0.13141690329579175</v>
      </c>
      <c r="P29">
        <v>2.6898209549071652E-2</v>
      </c>
      <c r="Q29">
        <v>9.2556634304207117E-2</v>
      </c>
      <c r="R29">
        <v>0.12544063396638891</v>
      </c>
      <c r="S29">
        <v>4.4347564642212872E-2</v>
      </c>
      <c r="T29">
        <v>6.3959479521439142E-2</v>
      </c>
      <c r="U29">
        <v>0.10285891858297075</v>
      </c>
      <c r="V29">
        <v>9.9003288121660524E-2</v>
      </c>
      <c r="W29">
        <v>-1.7224264962881125E-2</v>
      </c>
      <c r="X29">
        <v>9.0676260747606582E-2</v>
      </c>
      <c r="Y29">
        <v>4.3902439024390311E-2</v>
      </c>
      <c r="Z29">
        <v>2.7259009529506086E-2</v>
      </c>
      <c r="AA29">
        <v>8.7981013731140839E-2</v>
      </c>
      <c r="AB29">
        <v>7.2971747998186967E-2</v>
      </c>
      <c r="AC29">
        <v>0.1563675443310048</v>
      </c>
      <c r="AD29">
        <v>7.3089700996677678E-2</v>
      </c>
      <c r="AE29">
        <v>0.14925064599483201</v>
      </c>
      <c r="AF29">
        <v>0.19866160245975759</v>
      </c>
      <c r="AG29">
        <v>3.0381174953662698E-2</v>
      </c>
      <c r="AH29">
        <v>2.1254263972710633E-2</v>
      </c>
      <c r="AI29">
        <v>6.1636169603581606E-2</v>
      </c>
      <c r="AJ29">
        <v>7.2265662523294555E-2</v>
      </c>
      <c r="AK29">
        <v>-1.481686356632028E-3</v>
      </c>
      <c r="AL29">
        <v>5.6151317562105965E-2</v>
      </c>
      <c r="AM29">
        <v>-3.1678618672978868E-3</v>
      </c>
      <c r="AN29">
        <v>0.10737246388912093</v>
      </c>
      <c r="AO29">
        <v>0.11531632557704875</v>
      </c>
      <c r="AP29">
        <v>0.10432078910689403</v>
      </c>
      <c r="AQ29">
        <v>-1.348440865249553E-2</v>
      </c>
      <c r="AR29">
        <v>0.11165666484815417</v>
      </c>
      <c r="AS29">
        <v>6.4362731545479723E-2</v>
      </c>
      <c r="AT29">
        <v>0.13623702203089397</v>
      </c>
      <c r="AU29">
        <v>1.9037258634756596E-2</v>
      </c>
      <c r="AV29">
        <v>9.5557851239669422E-2</v>
      </c>
      <c r="AW29">
        <v>-1.9428254232583641E-3</v>
      </c>
      <c r="AX29">
        <v>0.13111028906621566</v>
      </c>
      <c r="AY29">
        <v>0.12406434145564577</v>
      </c>
    </row>
    <row r="30" spans="1:51">
      <c r="A30" t="s">
        <v>30</v>
      </c>
      <c r="B30">
        <v>1.0041502032462625E-2</v>
      </c>
      <c r="C30">
        <v>9.9409749585859644E-2</v>
      </c>
      <c r="D30">
        <v>0.14733935742971885</v>
      </c>
      <c r="E30">
        <v>0.31708738996093971</v>
      </c>
      <c r="F30">
        <v>0.14665633875548673</v>
      </c>
      <c r="G30">
        <v>4.7469804248229865E-2</v>
      </c>
      <c r="H30">
        <v>0.17186386315039209</v>
      </c>
      <c r="I30">
        <v>6.3680518078791146E-2</v>
      </c>
      <c r="J30">
        <v>-6.4618095139392706E-2</v>
      </c>
      <c r="K30">
        <v>7.4973600844773058E-2</v>
      </c>
      <c r="L30">
        <v>0.36366853906927887</v>
      </c>
      <c r="M30">
        <v>9.0324715224275681E-2</v>
      </c>
      <c r="N30">
        <v>0.24607908106914067</v>
      </c>
      <c r="O30">
        <v>0.14358654128709963</v>
      </c>
      <c r="P30">
        <v>9.7299714638613338E-2</v>
      </c>
      <c r="Q30">
        <v>2.7960057061340974E-2</v>
      </c>
      <c r="R30">
        <v>8.8096986361292887E-2</v>
      </c>
      <c r="S30">
        <v>0.18861098002202287</v>
      </c>
      <c r="T30">
        <v>5.5231093612972517E-3</v>
      </c>
      <c r="U30">
        <v>0.28888119154832004</v>
      </c>
      <c r="V30">
        <v>7.2475337857102209E-2</v>
      </c>
      <c r="W30">
        <v>4.5272749762915877E-2</v>
      </c>
      <c r="X30">
        <v>-1.1936695278969926E-2</v>
      </c>
      <c r="Y30">
        <v>8.8203463203463145E-2</v>
      </c>
      <c r="Z30">
        <v>4.0659177872373851E-2</v>
      </c>
      <c r="AA30">
        <v>8.3921933085501818E-2</v>
      </c>
      <c r="AB30">
        <v>0.32590449804432858</v>
      </c>
      <c r="AC30">
        <v>0.17324840764331204</v>
      </c>
      <c r="AD30">
        <v>9.0402230187176386E-2</v>
      </c>
      <c r="AE30">
        <v>0.12562264609403473</v>
      </c>
      <c r="AF30">
        <v>1.7153432943620194E-3</v>
      </c>
      <c r="AG30">
        <v>0.18134973404255322</v>
      </c>
      <c r="AH30">
        <v>4.9731903485254719E-2</v>
      </c>
      <c r="AI30">
        <v>0.12844303902804352</v>
      </c>
      <c r="AJ30">
        <v>-1.236293604199667E-2</v>
      </c>
      <c r="AK30">
        <v>0.17716450002958994</v>
      </c>
      <c r="AL30">
        <v>0.11121895518127317</v>
      </c>
      <c r="AM30">
        <v>0.17857514661484539</v>
      </c>
      <c r="AN30">
        <v>3.1287999251706874E-2</v>
      </c>
      <c r="AO30">
        <v>0.17059258476814196</v>
      </c>
      <c r="AP30">
        <v>-8.5108929853962206E-2</v>
      </c>
      <c r="AQ30">
        <v>0.11124457174535717</v>
      </c>
      <c r="AR30">
        <v>0.22517911975435004</v>
      </c>
      <c r="AS30">
        <v>9.089297322853257E-2</v>
      </c>
      <c r="AT30">
        <v>8.9709762532981491E-2</v>
      </c>
      <c r="AU30">
        <v>0.26448572220682004</v>
      </c>
      <c r="AV30">
        <v>0.11764705882352938</v>
      </c>
      <c r="AW30">
        <v>0.17728531855955679</v>
      </c>
      <c r="AX30">
        <v>-2.414548108502618E-2</v>
      </c>
      <c r="AY30">
        <v>3.5818181818181902E-2</v>
      </c>
    </row>
    <row r="31" spans="1:51">
      <c r="A31" t="s">
        <v>31</v>
      </c>
      <c r="B31">
        <v>3.182989598213963E-2</v>
      </c>
      <c r="C31">
        <v>-0.12411600828630616</v>
      </c>
      <c r="D31">
        <v>0.12540476891374733</v>
      </c>
      <c r="E31">
        <v>9.953901314666222E-2</v>
      </c>
      <c r="F31">
        <v>-3.9031770045385709E-2</v>
      </c>
      <c r="G31">
        <v>0.1146686197133831</v>
      </c>
      <c r="H31">
        <v>3.0016137708445377E-2</v>
      </c>
      <c r="I31">
        <v>2.9510086455331437E-2</v>
      </c>
      <c r="J31">
        <v>-8.7539547335117984E-2</v>
      </c>
      <c r="K31">
        <v>2.853881278538813E-2</v>
      </c>
      <c r="L31">
        <v>-5.0022427558984471E-2</v>
      </c>
      <c r="M31">
        <v>2.0090754788874509E-3</v>
      </c>
      <c r="N31">
        <v>-2.6955757398183382E-2</v>
      </c>
      <c r="O31">
        <v>-3.0538280077203439E-2</v>
      </c>
      <c r="P31">
        <v>-1.3494066856967782E-2</v>
      </c>
      <c r="Q31">
        <v>7.9688875843850829E-2</v>
      </c>
      <c r="R31">
        <v>0.12847353092341951</v>
      </c>
      <c r="S31">
        <v>0.18043169187023397</v>
      </c>
      <c r="T31">
        <v>6.4750361183556204E-2</v>
      </c>
      <c r="U31">
        <v>0.12396492937165132</v>
      </c>
      <c r="V31">
        <v>2.6496987581458201E-2</v>
      </c>
      <c r="W31">
        <v>-9.35435111207083E-2</v>
      </c>
      <c r="X31">
        <v>-2.6772697150430808E-2</v>
      </c>
      <c r="Y31">
        <v>5.1462484103433695E-2</v>
      </c>
      <c r="Z31">
        <v>7.2426230654484378E-2</v>
      </c>
      <c r="AA31">
        <v>-1.4406005884143178E-2</v>
      </c>
      <c r="AB31">
        <v>9.1870655787247169E-3</v>
      </c>
      <c r="AC31">
        <v>-6.7026194144838125E-2</v>
      </c>
      <c r="AD31">
        <v>-1.5761821366024494E-2</v>
      </c>
      <c r="AE31">
        <v>5.0298735584271281E-2</v>
      </c>
      <c r="AF31">
        <v>0.10178611801944377</v>
      </c>
      <c r="AG31">
        <v>0.13776649746192898</v>
      </c>
      <c r="AH31">
        <v>3.9497813513894127E-3</v>
      </c>
      <c r="AI31">
        <v>2.9948600436021183E-2</v>
      </c>
      <c r="AJ31">
        <v>-6.1192762828183769E-2</v>
      </c>
      <c r="AK31">
        <v>-5.6194859992328483E-2</v>
      </c>
      <c r="AL31">
        <v>4.387486349328705E-2</v>
      </c>
      <c r="AM31">
        <v>8.8673904777998441E-2</v>
      </c>
      <c r="AN31">
        <v>1.4725051899773967E-3</v>
      </c>
      <c r="AO31">
        <v>9.6408558329088179E-2</v>
      </c>
      <c r="AP31">
        <v>-0.10954219525648091</v>
      </c>
      <c r="AQ31">
        <v>5.0005198045534903E-2</v>
      </c>
      <c r="AR31">
        <v>2.0343461030383061E-2</v>
      </c>
      <c r="AS31">
        <v>-5.4995774556328501E-2</v>
      </c>
      <c r="AT31">
        <v>-7.4503488996242595E-2</v>
      </c>
      <c r="AU31">
        <v>-4.9001130795326472E-3</v>
      </c>
      <c r="AV31">
        <v>0.1011326860841424</v>
      </c>
      <c r="AW31">
        <v>-2.3400673400673363E-2</v>
      </c>
      <c r="AX31">
        <v>3.6047271215630408E-2</v>
      </c>
      <c r="AY31">
        <v>4.9358853479162655E-2</v>
      </c>
    </row>
    <row r="32" spans="1:51">
      <c r="A32" t="s">
        <v>32</v>
      </c>
      <c r="B32">
        <v>-1.4310182473363041E-2</v>
      </c>
      <c r="C32">
        <v>4.4879738188288373E-2</v>
      </c>
      <c r="D32">
        <v>5.9071019858633493E-2</v>
      </c>
      <c r="E32">
        <v>-0.19491846795601075</v>
      </c>
      <c r="F32">
        <v>-0.11298776936517185</v>
      </c>
      <c r="G32">
        <v>3.5979306342680116E-2</v>
      </c>
      <c r="H32">
        <v>-4.8081188997338091E-2</v>
      </c>
      <c r="I32">
        <v>-0.21890960921724678</v>
      </c>
      <c r="J32">
        <v>6.8767202989683848E-2</v>
      </c>
      <c r="K32">
        <v>-0.13278495887191555</v>
      </c>
      <c r="L32">
        <v>-5.775507065598133E-2</v>
      </c>
      <c r="M32">
        <v>-2.981500121481382E-2</v>
      </c>
      <c r="N32">
        <v>-5.7061340941512127E-2</v>
      </c>
      <c r="O32">
        <v>8.3947226037374548E-2</v>
      </c>
      <c r="P32">
        <v>0.23905402574427978</v>
      </c>
      <c r="Q32">
        <v>0.13474724924254505</v>
      </c>
      <c r="R32">
        <v>3.3496491124609409E-2</v>
      </c>
      <c r="S32">
        <v>-0.10499132628922872</v>
      </c>
      <c r="T32">
        <v>9.431047626690213E-2</v>
      </c>
      <c r="U32">
        <v>-0.14817903808729493</v>
      </c>
      <c r="V32">
        <v>6.4098515945689924E-2</v>
      </c>
      <c r="W32">
        <v>1.8982925898134592E-2</v>
      </c>
      <c r="X32">
        <v>7.8933780818381427E-2</v>
      </c>
      <c r="Y32">
        <v>-2.7529495888451872E-2</v>
      </c>
      <c r="Z32">
        <v>-1.9411193788417759E-3</v>
      </c>
      <c r="AA32">
        <v>-6.4806480648064879E-2</v>
      </c>
      <c r="AB32">
        <v>-6.3807722808515918E-2</v>
      </c>
      <c r="AC32">
        <v>-0.1833935018050542</v>
      </c>
      <c r="AD32">
        <v>-0.15818965517241373</v>
      </c>
      <c r="AE32">
        <v>-4.0965618141916606E-2</v>
      </c>
      <c r="AF32">
        <v>4.3948852194925586E-2</v>
      </c>
      <c r="AG32">
        <v>-0.16978688331567179</v>
      </c>
      <c r="AH32">
        <v>-0.15507718453476843</v>
      </c>
      <c r="AI32">
        <v>-2.4557489460129062E-2</v>
      </c>
      <c r="AJ32">
        <v>0.17793669763676323</v>
      </c>
      <c r="AK32">
        <v>5.0299618667150978E-2</v>
      </c>
      <c r="AL32">
        <v>9.318731523783931E-2</v>
      </c>
      <c r="AM32">
        <v>-3.4535508993139258E-2</v>
      </c>
      <c r="AN32">
        <v>-2.3739876707361253E-2</v>
      </c>
      <c r="AO32">
        <v>-0.11233262861169845</v>
      </c>
      <c r="AP32">
        <v>-6.0648240206800782E-3</v>
      </c>
      <c r="AQ32">
        <v>-0.10155395053622239</v>
      </c>
      <c r="AR32">
        <v>-0.14347357065803665</v>
      </c>
      <c r="AS32">
        <v>-2.0087497689321526E-2</v>
      </c>
      <c r="AT32">
        <v>-3.956439204715758E-2</v>
      </c>
      <c r="AU32">
        <v>-7.4268567141785272E-2</v>
      </c>
      <c r="AV32">
        <v>2.8622862286228581E-2</v>
      </c>
      <c r="AW32">
        <v>1.6450074025333116E-3</v>
      </c>
      <c r="AX32">
        <v>0.14440611138491874</v>
      </c>
      <c r="AY32">
        <v>7.8998264319365213E-2</v>
      </c>
    </row>
    <row r="33" spans="1:51">
      <c r="A33" t="s">
        <v>33</v>
      </c>
      <c r="B33">
        <v>8.4386581773258557E-2</v>
      </c>
      <c r="C33">
        <v>0.10962891502137362</v>
      </c>
      <c r="D33">
        <v>0.3730996243963513</v>
      </c>
      <c r="E33">
        <v>0.16891463027610287</v>
      </c>
      <c r="F33">
        <v>-1.596023024594459E-2</v>
      </c>
      <c r="G33">
        <v>-5.4676793421878471E-2</v>
      </c>
      <c r="H33">
        <v>3.3335097095084393E-2</v>
      </c>
      <c r="I33">
        <v>-8.1368154355876049E-2</v>
      </c>
      <c r="J33">
        <v>6.5362618349593454E-3</v>
      </c>
      <c r="K33">
        <v>9.7510373443983459E-2</v>
      </c>
      <c r="L33">
        <v>-2.5200717251184258E-3</v>
      </c>
      <c r="M33">
        <v>-1.2790697674418544E-2</v>
      </c>
      <c r="N33">
        <v>0.11956815114709855</v>
      </c>
      <c r="O33">
        <v>5.2021808268968649E-2</v>
      </c>
      <c r="P33">
        <v>-2.4502156556850483E-2</v>
      </c>
      <c r="Q33">
        <v>-3.5569480280132612E-2</v>
      </c>
      <c r="R33">
        <v>1.6901580328268849E-2</v>
      </c>
      <c r="S33">
        <v>2.5404074642309139E-2</v>
      </c>
      <c r="T33">
        <v>-1.069885923136564E-2</v>
      </c>
      <c r="U33">
        <v>0.11307506053268752</v>
      </c>
      <c r="V33">
        <v>8.0094466936572226E-2</v>
      </c>
      <c r="W33">
        <v>-2.6180539713637693E-2</v>
      </c>
      <c r="X33">
        <v>-9.2495270128232412E-3</v>
      </c>
      <c r="Y33">
        <v>-9.0988169798190799E-2</v>
      </c>
      <c r="Z33">
        <v>-3.5903834277456199E-2</v>
      </c>
      <c r="AA33">
        <v>0.19592373438527286</v>
      </c>
      <c r="AB33">
        <v>6.7807787143758236E-2</v>
      </c>
      <c r="AC33">
        <v>4.4539353264185545E-2</v>
      </c>
      <c r="AD33">
        <v>3.7960550800148825E-2</v>
      </c>
      <c r="AE33">
        <v>0.11398453970484894</v>
      </c>
      <c r="AF33">
        <v>9.6677373492707025E-2</v>
      </c>
      <c r="AG33">
        <v>0.13105183694011077</v>
      </c>
      <c r="AH33">
        <v>-1.4713094654242274E-2</v>
      </c>
      <c r="AI33">
        <v>0.16211412834635583</v>
      </c>
      <c r="AJ33">
        <v>-6.0109738082397446E-2</v>
      </c>
      <c r="AK33">
        <v>1.3446462715105214E-2</v>
      </c>
      <c r="AL33">
        <v>6.193969030154859E-2</v>
      </c>
      <c r="AM33">
        <v>7.4427566429179512E-2</v>
      </c>
      <c r="AN33">
        <v>-4.3710298250171295E-2</v>
      </c>
      <c r="AO33">
        <v>0.12113532691332998</v>
      </c>
      <c r="AP33">
        <v>5.4946140923016133E-2</v>
      </c>
      <c r="AQ33">
        <v>3.675740115239324E-3</v>
      </c>
      <c r="AR33">
        <v>9.6933962264150991E-2</v>
      </c>
      <c r="AS33">
        <v>-0.10280881908788889</v>
      </c>
      <c r="AT33">
        <v>-2.2008649687650254E-2</v>
      </c>
      <c r="AU33">
        <v>0.26920391061452503</v>
      </c>
      <c r="AV33">
        <v>0.18365455893254265</v>
      </c>
      <c r="AW33">
        <v>7.4147305981204776E-4</v>
      </c>
      <c r="AX33">
        <v>-1.5552995391705168E-2</v>
      </c>
      <c r="AY33">
        <v>-4.0275683825113047E-2</v>
      </c>
    </row>
    <row r="34" spans="1:51">
      <c r="A34" t="s">
        <v>34</v>
      </c>
      <c r="B34">
        <v>6.777374156720288E-2</v>
      </c>
      <c r="C34">
        <v>4.8402764804782436E-2</v>
      </c>
      <c r="D34">
        <v>0.10841654778887304</v>
      </c>
      <c r="E34">
        <v>9.3460620525059643E-2</v>
      </c>
      <c r="F34">
        <v>-2.5753283543651813E-3</v>
      </c>
      <c r="G34">
        <v>5.4343866125859175E-2</v>
      </c>
      <c r="H34">
        <v>-3.3061470250150451E-2</v>
      </c>
      <c r="I34">
        <v>-9.0114445345588889E-3</v>
      </c>
      <c r="J34">
        <v>0.17560834018673505</v>
      </c>
      <c r="K34">
        <v>-0.10114942528735629</v>
      </c>
      <c r="L34">
        <v>5.8122109605375609E-2</v>
      </c>
      <c r="M34">
        <v>5.95351004176441E-2</v>
      </c>
      <c r="N34">
        <v>0.1036174126302882</v>
      </c>
      <c r="O34">
        <v>8.9527917565300721E-2</v>
      </c>
      <c r="P34">
        <v>0.19392690791830886</v>
      </c>
      <c r="Q34">
        <v>0.21818828973126886</v>
      </c>
      <c r="R34">
        <v>0.18987917907977495</v>
      </c>
      <c r="S34">
        <v>3.8806516565989052E-3</v>
      </c>
      <c r="T34">
        <v>8.733672306478478E-2</v>
      </c>
      <c r="U34">
        <v>0.10810810810810813</v>
      </c>
      <c r="V34">
        <v>0.20281669478471356</v>
      </c>
      <c r="W34">
        <v>5.7485092582906093E-2</v>
      </c>
      <c r="X34">
        <v>0.1109491078247587</v>
      </c>
      <c r="Y34">
        <v>0.1245415404241748</v>
      </c>
      <c r="Z34">
        <v>-3.9477188267906207E-2</v>
      </c>
      <c r="AA34">
        <v>9.4848732624693427E-2</v>
      </c>
      <c r="AB34">
        <v>0.12927136837572667</v>
      </c>
      <c r="AC34">
        <v>-3.8952745849297539E-2</v>
      </c>
      <c r="AD34">
        <v>-2.7852998065763978E-2</v>
      </c>
      <c r="AE34">
        <v>-9.1053299492385747E-2</v>
      </c>
      <c r="AF34">
        <v>1.6350918099679368E-2</v>
      </c>
      <c r="AG34">
        <v>5.7917294104019461E-2</v>
      </c>
      <c r="AH34">
        <v>9.618173030449495E-2</v>
      </c>
      <c r="AI34">
        <v>0.12904397011331717</v>
      </c>
      <c r="AJ34">
        <v>0.12742615100474455</v>
      </c>
      <c r="AK34">
        <v>0.11165431931274733</v>
      </c>
      <c r="AL34">
        <v>2.1088381644419729E-2</v>
      </c>
      <c r="AM34">
        <v>-3.2000387296669208E-2</v>
      </c>
      <c r="AN34">
        <v>1.3530023982985697E-2</v>
      </c>
      <c r="AO34">
        <v>-1.3408304498269831E-2</v>
      </c>
      <c r="AP34">
        <v>0.11073930774861443</v>
      </c>
      <c r="AQ34">
        <v>1.9343902682221675E-2</v>
      </c>
      <c r="AR34">
        <v>6.7902846696265354E-2</v>
      </c>
      <c r="AS34">
        <v>0.11655803253546582</v>
      </c>
      <c r="AT34">
        <v>0.11049463983449323</v>
      </c>
      <c r="AU34">
        <v>6.11562350692786E-2</v>
      </c>
      <c r="AV34">
        <v>0.1402951191827469</v>
      </c>
      <c r="AW34">
        <v>0.15788605820760171</v>
      </c>
      <c r="AX34">
        <v>0.21036585365853661</v>
      </c>
      <c r="AY34">
        <v>0.23814699792960659</v>
      </c>
    </row>
    <row r="35" spans="1:51">
      <c r="A35" t="s">
        <v>35</v>
      </c>
      <c r="B35">
        <v>3.8966822533956801E-2</v>
      </c>
      <c r="C35">
        <v>7.3067786960874737E-2</v>
      </c>
      <c r="D35">
        <v>5.0560000000000035E-2</v>
      </c>
      <c r="E35">
        <v>0.17091406908171869</v>
      </c>
      <c r="F35">
        <v>-1.3871050603647513E-2</v>
      </c>
      <c r="G35">
        <v>-2.9022357488666453E-3</v>
      </c>
      <c r="H35">
        <v>1.2080750278175147E-2</v>
      </c>
      <c r="I35">
        <v>1.2949897293918013E-2</v>
      </c>
      <c r="J35">
        <v>0.14066075934510874</v>
      </c>
      <c r="K35">
        <v>-2.1398747390396631E-2</v>
      </c>
      <c r="L35">
        <v>0.24640730856087042</v>
      </c>
      <c r="M35">
        <v>4.0887457759063064E-2</v>
      </c>
      <c r="N35">
        <v>5.0273597811217478E-2</v>
      </c>
      <c r="O35">
        <v>6.3009948939306226E-2</v>
      </c>
      <c r="P35">
        <v>-5.2598436863356204E-3</v>
      </c>
      <c r="Q35">
        <v>3.1185977691782354E-2</v>
      </c>
      <c r="R35">
        <v>8.1234996680116536E-2</v>
      </c>
      <c r="S35">
        <v>0.1002976956154214</v>
      </c>
      <c r="T35">
        <v>5.2733952885238904E-2</v>
      </c>
      <c r="U35">
        <v>9.6418732782369204E-2</v>
      </c>
      <c r="V35">
        <v>2.3831431726168445E-2</v>
      </c>
      <c r="W35">
        <v>6.2420223097841239E-2</v>
      </c>
      <c r="X35">
        <v>-1.2338930105427531E-2</v>
      </c>
      <c r="Y35">
        <v>4.6994535519125601E-2</v>
      </c>
      <c r="Z35">
        <v>-2.1331105217343119E-2</v>
      </c>
      <c r="AA35">
        <v>5.3039101819589658E-2</v>
      </c>
      <c r="AB35">
        <v>0.30990815966089719</v>
      </c>
      <c r="AC35">
        <v>-2.2741241548863044E-2</v>
      </c>
      <c r="AD35">
        <v>-6.3605570191945932E-2</v>
      </c>
      <c r="AE35">
        <v>5.8447223029950472E-2</v>
      </c>
      <c r="AF35">
        <v>2.5778541586418185E-3</v>
      </c>
      <c r="AG35">
        <v>5.3362842739456511E-2</v>
      </c>
      <c r="AH35">
        <v>8.3422459893048098E-2</v>
      </c>
      <c r="AI35">
        <v>-4.8795471499407529E-2</v>
      </c>
      <c r="AJ35">
        <v>-3.2015614900062155E-2</v>
      </c>
      <c r="AK35">
        <v>9.7407591236098531E-2</v>
      </c>
      <c r="AL35">
        <v>4.9217363240277548E-2</v>
      </c>
      <c r="AM35">
        <v>0.10714453253272031</v>
      </c>
      <c r="AN35">
        <v>5.6261467889908295E-2</v>
      </c>
      <c r="AO35">
        <v>5.5484421681604779E-2</v>
      </c>
      <c r="AP35">
        <v>4.5507996237064835E-2</v>
      </c>
      <c r="AQ35">
        <v>9.8932384341636911E-2</v>
      </c>
      <c r="AR35">
        <v>9.6105351639114475E-2</v>
      </c>
      <c r="AS35">
        <v>4.6872093744187569E-2</v>
      </c>
      <c r="AT35">
        <v>-2.7487049370969689E-3</v>
      </c>
      <c r="AU35">
        <v>0.11450381679389313</v>
      </c>
      <c r="AV35">
        <v>2.7198310007921868E-2</v>
      </c>
      <c r="AW35">
        <v>0.14558449187389852</v>
      </c>
      <c r="AX35">
        <v>1.1852383945407241E-2</v>
      </c>
      <c r="AY35">
        <v>6.1077518853183022E-2</v>
      </c>
    </row>
    <row r="36" spans="1:51">
      <c r="A36" t="s">
        <v>36</v>
      </c>
      <c r="B36">
        <v>4.4913381335994866E-2</v>
      </c>
      <c r="C36">
        <v>8.2237329775292842E-2</v>
      </c>
      <c r="D36">
        <v>4.6848668688911285E-2</v>
      </c>
      <c r="E36">
        <v>-0.18925441381938271</v>
      </c>
      <c r="F36">
        <v>7.752723587534828E-2</v>
      </c>
      <c r="G36">
        <v>9.4894810300011456E-2</v>
      </c>
      <c r="H36">
        <v>3.7221775274872672E-2</v>
      </c>
      <c r="I36">
        <v>6.9308722403185058E-2</v>
      </c>
      <c r="J36">
        <v>8.3105708822726523E-3</v>
      </c>
      <c r="K36">
        <v>2.8615227388860475E-2</v>
      </c>
      <c r="L36">
        <v>-0.15877772480646551</v>
      </c>
      <c r="M36">
        <v>3.2171186128020592E-2</v>
      </c>
      <c r="N36">
        <v>6.2297443284119597E-2</v>
      </c>
      <c r="O36">
        <v>-8.9943820224719057E-2</v>
      </c>
      <c r="P36">
        <v>-2.7561811415306284E-2</v>
      </c>
      <c r="Q36">
        <v>0.10267857142857154</v>
      </c>
      <c r="R36">
        <v>0.11446201740000549</v>
      </c>
      <c r="S36">
        <v>-0.10882352941176475</v>
      </c>
      <c r="T36">
        <v>-2.1345095951529971E-2</v>
      </c>
      <c r="U36">
        <v>-1.0501355013550092E-2</v>
      </c>
      <c r="V36">
        <v>-2.978603072862655E-2</v>
      </c>
      <c r="W36">
        <v>6.306879559613475E-2</v>
      </c>
      <c r="X36">
        <v>9.0334027617063883E-2</v>
      </c>
      <c r="Y36">
        <v>4.2335626911315045E-2</v>
      </c>
      <c r="Z36">
        <v>-2.1883266441667552E-2</v>
      </c>
      <c r="AA36">
        <v>4.1700735895339208E-2</v>
      </c>
      <c r="AB36">
        <v>-0.18654825582883311</v>
      </c>
      <c r="AC36">
        <v>3.9663461538461502E-2</v>
      </c>
      <c r="AD36">
        <v>-5.0955414012738766E-2</v>
      </c>
      <c r="AE36">
        <v>0.10407659048795549</v>
      </c>
      <c r="AF36">
        <v>-4.4917117224169772E-2</v>
      </c>
      <c r="AG36">
        <v>-0.15573451097545132</v>
      </c>
      <c r="AH36">
        <v>-7.9346557759626568E-2</v>
      </c>
      <c r="AI36">
        <v>2.3932053052173476E-2</v>
      </c>
      <c r="AJ36">
        <v>3.3147067853853192E-2</v>
      </c>
      <c r="AK36">
        <v>0.11121316864470279</v>
      </c>
      <c r="AL36">
        <v>0.14307535641547872</v>
      </c>
      <c r="AM36">
        <v>-5.2697945673304242E-2</v>
      </c>
      <c r="AN36">
        <v>-6.6906457335893302E-2</v>
      </c>
      <c r="AO36">
        <v>-0.1452025907516192</v>
      </c>
      <c r="AP36">
        <v>-3.4988296168535146E-2</v>
      </c>
      <c r="AQ36">
        <v>-2.8548860302414818E-2</v>
      </c>
      <c r="AR36">
        <v>-0.1810291382517048</v>
      </c>
      <c r="AS36">
        <v>5.4381057698562357E-2</v>
      </c>
      <c r="AT36">
        <v>2.0664206642066446E-2</v>
      </c>
      <c r="AU36">
        <v>-7.183908045977011E-2</v>
      </c>
      <c r="AV36">
        <v>1.9272529858848985E-2</v>
      </c>
      <c r="AW36">
        <v>0.15973415835911547</v>
      </c>
      <c r="AX36">
        <v>1.2176283507496674E-2</v>
      </c>
      <c r="AY36">
        <v>-3.5455861070911719E-2</v>
      </c>
    </row>
    <row r="37" spans="1:51">
      <c r="A37" t="s">
        <v>37</v>
      </c>
      <c r="B37">
        <v>0.19976487273270135</v>
      </c>
      <c r="C37">
        <v>0.26318825864217466</v>
      </c>
      <c r="D37">
        <v>2.6874115983026952E-2</v>
      </c>
      <c r="E37">
        <v>0.2495994873438</v>
      </c>
      <c r="F37">
        <v>5.6852513045866644E-2</v>
      </c>
      <c r="G37">
        <v>8.1897405426817269E-2</v>
      </c>
      <c r="H37">
        <v>9.9214528438527058E-2</v>
      </c>
      <c r="I37">
        <v>0.14271825782617145</v>
      </c>
      <c r="J37">
        <v>0.24027874372516753</v>
      </c>
      <c r="K37">
        <v>0.11415044713308779</v>
      </c>
      <c r="L37">
        <v>0.10052308837646691</v>
      </c>
      <c r="M37">
        <v>0.22908169099988573</v>
      </c>
      <c r="N37">
        <v>0.26497695852534553</v>
      </c>
      <c r="O37">
        <v>3.7472295242513179E-2</v>
      </c>
      <c r="P37">
        <v>0.18309606626743641</v>
      </c>
      <c r="Q37">
        <v>-3.0112594920136165E-2</v>
      </c>
      <c r="R37">
        <v>0.10301641608336742</v>
      </c>
      <c r="S37">
        <v>4.5055997642204602E-2</v>
      </c>
      <c r="T37">
        <v>9.3499466355580999E-2</v>
      </c>
      <c r="U37">
        <v>9.6211867247737101E-2</v>
      </c>
      <c r="V37">
        <v>-3.5240274599542334E-2</v>
      </c>
      <c r="W37">
        <v>0.15061201926873574</v>
      </c>
      <c r="X37">
        <v>0.28281886024423336</v>
      </c>
      <c r="Y37">
        <v>0.11914978545055381</v>
      </c>
      <c r="Z37">
        <v>9.0604279581470257E-2</v>
      </c>
      <c r="AA37">
        <v>0.16140500568828212</v>
      </c>
      <c r="AB37">
        <v>4.413096932832912E-2</v>
      </c>
      <c r="AC37">
        <v>0.14518147684605767</v>
      </c>
      <c r="AD37">
        <v>5.6902356902356822E-2</v>
      </c>
      <c r="AE37">
        <v>0.13374698379869013</v>
      </c>
      <c r="AF37">
        <v>5.2425086711775766E-2</v>
      </c>
      <c r="AG37">
        <v>0.14812317374690936</v>
      </c>
      <c r="AH37">
        <v>0.14351351351351357</v>
      </c>
      <c r="AI37">
        <v>0.14739165845085522</v>
      </c>
      <c r="AJ37">
        <v>0.20718695221400812</v>
      </c>
      <c r="AK37">
        <v>0.10960701658961113</v>
      </c>
      <c r="AL37">
        <v>5.7040998217468719E-2</v>
      </c>
      <c r="AM37">
        <v>0.13964863246156917</v>
      </c>
      <c r="AN37">
        <v>-4.715261958997722E-2</v>
      </c>
      <c r="AO37">
        <v>0.14836248849138492</v>
      </c>
      <c r="AP37">
        <v>0.22271158195452925</v>
      </c>
      <c r="AQ37">
        <v>1.8211738891936485E-2</v>
      </c>
      <c r="AR37">
        <v>-3.3333333333333305E-2</v>
      </c>
      <c r="AS37">
        <v>0.11811240283414738</v>
      </c>
      <c r="AT37">
        <v>0.2414684034879965</v>
      </c>
      <c r="AU37">
        <v>0.23806970509383382</v>
      </c>
      <c r="AV37">
        <v>0.19042347079988931</v>
      </c>
      <c r="AW37">
        <v>0.22282831037774442</v>
      </c>
      <c r="AX37">
        <v>0.19712997884279274</v>
      </c>
      <c r="AY37">
        <v>0.103424178895877</v>
      </c>
    </row>
    <row r="38" spans="1:51">
      <c r="A38" t="s">
        <v>38</v>
      </c>
      <c r="B38">
        <v>-0.46517267915024602</v>
      </c>
      <c r="C38">
        <v>-0.28519527702089004</v>
      </c>
      <c r="D38">
        <v>-0.58902616279069775</v>
      </c>
      <c r="E38">
        <v>-2.1427554796470254</v>
      </c>
      <c r="F38">
        <v>-0.1505532906231801</v>
      </c>
      <c r="G38">
        <v>-0.30039909394887299</v>
      </c>
      <c r="H38">
        <v>-0.46883116883116877</v>
      </c>
      <c r="I38">
        <v>-0.18734406894987532</v>
      </c>
      <c r="J38">
        <v>-0.19295017629091182</v>
      </c>
      <c r="K38">
        <v>-0.26543942992874103</v>
      </c>
      <c r="L38">
        <v>-0.97133646976825239</v>
      </c>
      <c r="M38">
        <v>-0.42903058323237825</v>
      </c>
      <c r="N38">
        <v>-0.62904911180773249</v>
      </c>
      <c r="O38">
        <v>-0.34357930812894927</v>
      </c>
      <c r="P38">
        <v>-0.52390149686141962</v>
      </c>
      <c r="Q38">
        <v>-0.12582613116420946</v>
      </c>
      <c r="R38">
        <v>-0.33684431535850523</v>
      </c>
      <c r="S38">
        <v>-0.25022182786157937</v>
      </c>
      <c r="T38">
        <v>-9.5312414435135093E-2</v>
      </c>
      <c r="U38">
        <v>-0.41580118694362017</v>
      </c>
      <c r="V38">
        <v>-0.31635720601237838</v>
      </c>
      <c r="W38">
        <v>-0.10459473028505552</v>
      </c>
      <c r="X38">
        <v>4.9071774861061838E-2</v>
      </c>
      <c r="Y38">
        <v>-0.23280842868471732</v>
      </c>
      <c r="Z38">
        <v>3.2008024244506335E-2</v>
      </c>
      <c r="AA38">
        <v>-0.17398677293539072</v>
      </c>
      <c r="AB38">
        <v>-1.0154571712248397</v>
      </c>
      <c r="AC38">
        <v>-0.34626647144948763</v>
      </c>
      <c r="AD38">
        <v>-0.20242770439128877</v>
      </c>
      <c r="AE38">
        <v>-0.36171906088340616</v>
      </c>
      <c r="AF38">
        <v>-7.8877887788778911E-2</v>
      </c>
      <c r="AG38">
        <v>-0.83984168865435349</v>
      </c>
      <c r="AH38">
        <v>-0.34537709056484711</v>
      </c>
      <c r="AI38">
        <v>-5.9274528041024545E-2</v>
      </c>
      <c r="AJ38">
        <v>6.2052391252102886E-2</v>
      </c>
      <c r="AK38">
        <v>-0.26774792110507878</v>
      </c>
      <c r="AL38">
        <v>-0.44339424490653229</v>
      </c>
      <c r="AM38">
        <v>-0.36634180299338687</v>
      </c>
      <c r="AN38">
        <v>5.3839460517728956E-2</v>
      </c>
      <c r="AO38">
        <v>-0.53590733590733586</v>
      </c>
      <c r="AP38">
        <v>-0.59173047473200624</v>
      </c>
      <c r="AQ38">
        <v>-0.14079785450888377</v>
      </c>
      <c r="AR38">
        <v>-0.53924307848615705</v>
      </c>
      <c r="AS38">
        <v>-0.38907956318252729</v>
      </c>
      <c r="AT38">
        <v>-5.8472892421231805E-2</v>
      </c>
      <c r="AU38">
        <v>-0.81491907107670647</v>
      </c>
      <c r="AV38">
        <v>-0.61162393162393158</v>
      </c>
      <c r="AW38">
        <v>-0.60396560800140386</v>
      </c>
      <c r="AX38">
        <v>-0.22445004582951433</v>
      </c>
      <c r="AY38">
        <v>-0.14060795011691354</v>
      </c>
    </row>
    <row r="39" spans="1:51">
      <c r="A39" t="s">
        <v>39</v>
      </c>
      <c r="B39">
        <v>-0.10033263834731257</v>
      </c>
      <c r="C39">
        <v>-0.21937370537346162</v>
      </c>
      <c r="D39">
        <v>-4.9394008689686637E-2</v>
      </c>
      <c r="E39">
        <v>-0.14021104116661379</v>
      </c>
      <c r="F39">
        <v>-0.19033156162996706</v>
      </c>
      <c r="G39">
        <v>-4.6568395108541091E-2</v>
      </c>
      <c r="H39">
        <v>-0.15304618752894616</v>
      </c>
      <c r="I39">
        <v>5.1671442215854846E-2</v>
      </c>
      <c r="J39">
        <v>-6.2469133926468481E-2</v>
      </c>
      <c r="K39">
        <v>-5.9127170342562152E-2</v>
      </c>
      <c r="L39">
        <v>-4.3156406063552331E-2</v>
      </c>
      <c r="M39">
        <v>-0.10036332179930803</v>
      </c>
      <c r="N39">
        <v>-0.21456061577934565</v>
      </c>
      <c r="O39">
        <v>5.3208449581506577E-2</v>
      </c>
      <c r="P39">
        <v>4.3553404770134758E-2</v>
      </c>
      <c r="Q39">
        <v>-6.9315872657484873E-2</v>
      </c>
      <c r="R39">
        <v>-1.5757924770305947E-2</v>
      </c>
      <c r="S39">
        <v>-4.4064553954392627E-2</v>
      </c>
      <c r="T39">
        <v>-3.9447041471889654E-2</v>
      </c>
      <c r="U39">
        <v>-0.14933193607545181</v>
      </c>
      <c r="V39">
        <v>-7.0123589468028005E-2</v>
      </c>
      <c r="W39">
        <v>-7.7604201737256753E-2</v>
      </c>
      <c r="X39">
        <v>-0.11141507087789096</v>
      </c>
      <c r="Y39">
        <v>-0.10126814923727259</v>
      </c>
      <c r="Z39">
        <v>2.6579883831838166E-2</v>
      </c>
      <c r="AA39">
        <v>-0.10761230680340893</v>
      </c>
      <c r="AB39">
        <v>2.2380957712417729E-2</v>
      </c>
      <c r="AC39">
        <v>-0.18488308863512778</v>
      </c>
      <c r="AD39">
        <v>-7.8978622327790876E-2</v>
      </c>
      <c r="AE39">
        <v>-7.9485680888369339E-2</v>
      </c>
      <c r="AF39">
        <v>1.2792346839455794E-3</v>
      </c>
      <c r="AG39">
        <v>-4.5891294994980646E-2</v>
      </c>
      <c r="AH39">
        <v>-7.1772018294828113E-2</v>
      </c>
      <c r="AI39">
        <v>7.3399938299437514E-2</v>
      </c>
      <c r="AJ39">
        <v>-6.4022411260291789E-2</v>
      </c>
      <c r="AK39">
        <v>-0.22207766393812908</v>
      </c>
      <c r="AL39">
        <v>-0.13344004656577405</v>
      </c>
      <c r="AM39">
        <v>-4.1311085636649141E-2</v>
      </c>
      <c r="AN39">
        <v>6.4605127026094958E-2</v>
      </c>
      <c r="AO39">
        <v>-5.7114127702362953E-2</v>
      </c>
      <c r="AP39">
        <v>-1.3180681162208791E-2</v>
      </c>
      <c r="AQ39">
        <v>-2.9483788813791663E-2</v>
      </c>
      <c r="AR39">
        <v>-5.0990099009900952E-2</v>
      </c>
      <c r="AS39">
        <v>-0.11646451033243492</v>
      </c>
      <c r="AT39">
        <v>-0.16465540359345679</v>
      </c>
      <c r="AU39">
        <v>-0.36952307095773562</v>
      </c>
      <c r="AV39">
        <v>-6.364022061943149E-2</v>
      </c>
      <c r="AW39">
        <v>-0.24089268132589425</v>
      </c>
      <c r="AX39">
        <v>-0.10676522878263302</v>
      </c>
      <c r="AY39">
        <v>-6.047560475604756E-2</v>
      </c>
    </row>
    <row r="40" spans="1:51">
      <c r="A40" t="s">
        <v>40</v>
      </c>
      <c r="B40">
        <v>-6.5827728357561344E-2</v>
      </c>
      <c r="C40">
        <v>2.3502608070028071E-2</v>
      </c>
      <c r="D40">
        <v>9.195903246894746E-2</v>
      </c>
      <c r="E40">
        <v>-0.19950748699209606</v>
      </c>
      <c r="F40">
        <v>-1.0844142036997588E-2</v>
      </c>
      <c r="G40">
        <v>8.3795656801250007E-2</v>
      </c>
      <c r="H40">
        <v>5.1924340904111528E-2</v>
      </c>
      <c r="I40">
        <v>8.1881357639238553E-2</v>
      </c>
      <c r="J40">
        <v>-7.2540564506324998E-2</v>
      </c>
      <c r="K40">
        <v>-5.4940186087727098E-2</v>
      </c>
      <c r="L40">
        <v>5.0839917808799063E-3</v>
      </c>
      <c r="M40">
        <v>-1.5565792990675674E-3</v>
      </c>
      <c r="N40">
        <v>-0.14153683654607876</v>
      </c>
      <c r="O40">
        <v>-1.6838560303097914E-4</v>
      </c>
      <c r="P40">
        <v>0.13142994819901219</v>
      </c>
      <c r="Q40">
        <v>-3.8006756756756757E-2</v>
      </c>
      <c r="R40">
        <v>9.7796675686122922E-2</v>
      </c>
      <c r="S40">
        <v>4.3741687601596517E-3</v>
      </c>
      <c r="T40">
        <v>-3.9753733676438578E-2</v>
      </c>
      <c r="U40">
        <v>-7.6134032368361151E-2</v>
      </c>
      <c r="V40">
        <v>4.3057996485061596E-2</v>
      </c>
      <c r="W40">
        <v>5.4019433248976678E-2</v>
      </c>
      <c r="X40">
        <v>-7.0038039829939613E-2</v>
      </c>
      <c r="Y40">
        <v>-4.4809746328437761E-2</v>
      </c>
      <c r="Z40">
        <v>3.7377640475407668E-2</v>
      </c>
      <c r="AA40">
        <v>0.16184141888367229</v>
      </c>
      <c r="AB40">
        <v>3.0039625277720434E-2</v>
      </c>
      <c r="AC40">
        <v>-0.18219366681964211</v>
      </c>
      <c r="AD40">
        <v>-0.16318106769400115</v>
      </c>
      <c r="AE40">
        <v>9.2041147807254402E-3</v>
      </c>
      <c r="AF40">
        <v>5.9588449864951664E-3</v>
      </c>
      <c r="AG40">
        <v>-3.4005210475798804E-2</v>
      </c>
      <c r="AH40">
        <v>-7.5719444140496819E-2</v>
      </c>
      <c r="AI40">
        <v>5.4551042360292991E-2</v>
      </c>
      <c r="AJ40">
        <v>7.7042864023117621E-2</v>
      </c>
      <c r="AK40">
        <v>-0.10970807272798959</v>
      </c>
      <c r="AL40">
        <v>4.5256130440364618E-2</v>
      </c>
      <c r="AM40">
        <v>-3.734812036206471E-2</v>
      </c>
      <c r="AN40">
        <v>5.4688460120437508E-2</v>
      </c>
      <c r="AO40">
        <v>-2.5206886711690288E-2</v>
      </c>
      <c r="AP40">
        <v>-0.11005602506884446</v>
      </c>
      <c r="AQ40">
        <v>-1.8268315889628944E-2</v>
      </c>
      <c r="AR40">
        <v>-4.8045219029675026E-2</v>
      </c>
      <c r="AS40">
        <v>3.2692888039432655E-2</v>
      </c>
      <c r="AT40">
        <v>4.029472714713332E-3</v>
      </c>
      <c r="AU40">
        <v>-4.8414496036240158E-2</v>
      </c>
      <c r="AV40">
        <v>-7.7183885121659454E-2</v>
      </c>
      <c r="AW40">
        <v>6.2769990302389181E-2</v>
      </c>
      <c r="AX40">
        <v>3.9398038552587007E-2</v>
      </c>
      <c r="AY40">
        <v>5.7735678845286506E-2</v>
      </c>
    </row>
    <row r="41" spans="1:51">
      <c r="A41" t="s">
        <v>41</v>
      </c>
      <c r="B41">
        <v>1.6658524007274109E-2</v>
      </c>
      <c r="C41">
        <v>3.8885818955813425E-3</v>
      </c>
      <c r="D41">
        <v>-3.1437485001199958E-2</v>
      </c>
      <c r="E41">
        <v>-3.913907284768206E-2</v>
      </c>
      <c r="F41">
        <v>-3.660075725704677E-2</v>
      </c>
      <c r="G41">
        <v>-5.2656294410598034E-2</v>
      </c>
      <c r="H41">
        <v>-2.491911877984895E-2</v>
      </c>
      <c r="I41">
        <v>2.9289161913119838E-2</v>
      </c>
      <c r="J41">
        <v>-2.4502776981391226E-2</v>
      </c>
      <c r="K41">
        <v>2.2679546409071844E-2</v>
      </c>
      <c r="L41">
        <v>3.0138182127877083E-2</v>
      </c>
      <c r="M41">
        <v>2.8257456828885402E-3</v>
      </c>
      <c r="N41">
        <v>7.4022669442516772E-2</v>
      </c>
      <c r="O41">
        <v>2.3780462140662484E-2</v>
      </c>
      <c r="P41">
        <v>5.5478502080440672E-4</v>
      </c>
      <c r="Q41">
        <v>3.2953620829943131E-2</v>
      </c>
      <c r="R41">
        <v>3.4761496715224167E-2</v>
      </c>
      <c r="S41">
        <v>4.1054412681449735E-2</v>
      </c>
      <c r="T41">
        <v>5.0168848591386331E-2</v>
      </c>
      <c r="U41">
        <v>9.4471510273247211E-2</v>
      </c>
      <c r="V41">
        <v>1.1150465695919049E-3</v>
      </c>
      <c r="W41">
        <v>-9.8751568795824151E-3</v>
      </c>
      <c r="X41">
        <v>2.4048515265579256E-2</v>
      </c>
      <c r="Y41">
        <v>8.7133615525916391E-2</v>
      </c>
      <c r="Z41">
        <v>2.2414078800975266E-2</v>
      </c>
      <c r="AA41">
        <v>-5.6013692235878463E-3</v>
      </c>
      <c r="AB41">
        <v>3.79125095932464E-2</v>
      </c>
      <c r="AC41">
        <v>-2.2903726708074446E-2</v>
      </c>
      <c r="AD41">
        <v>2.8862077123255239E-2</v>
      </c>
      <c r="AE41">
        <v>-4.3852459016393473E-2</v>
      </c>
      <c r="AF41">
        <v>4.414689487100476E-2</v>
      </c>
      <c r="AG41">
        <v>1.9957565309640719E-2</v>
      </c>
      <c r="AH41">
        <v>-4.0687620791374224E-2</v>
      </c>
      <c r="AI41">
        <v>3.2289522158413644E-2</v>
      </c>
      <c r="AJ41">
        <v>-1.3671705136456045E-2</v>
      </c>
      <c r="AK41">
        <v>-1.6264567936327412E-2</v>
      </c>
      <c r="AL41">
        <v>-5.8360788005109902E-2</v>
      </c>
      <c r="AM41">
        <v>-2.2403899064540028E-3</v>
      </c>
      <c r="AN41">
        <v>-5.8398335933437316E-2</v>
      </c>
      <c r="AO41">
        <v>4.8803117461495557E-2</v>
      </c>
      <c r="AP41">
        <v>1.9247219846022241E-2</v>
      </c>
      <c r="AQ41">
        <v>-1.5978321809007736E-2</v>
      </c>
      <c r="AR41">
        <v>-2.4269662921348384E-2</v>
      </c>
      <c r="AS41">
        <v>1.6118968386024004E-3</v>
      </c>
      <c r="AT41">
        <v>-3.9995376257080134E-2</v>
      </c>
      <c r="AU41">
        <v>0.12773426951120714</v>
      </c>
      <c r="AV41">
        <v>3.1475652656915383E-2</v>
      </c>
      <c r="AW41">
        <v>1.881290565327815E-3</v>
      </c>
      <c r="AX41">
        <v>7.5162823446575985E-3</v>
      </c>
      <c r="AY41">
        <v>4.7596252478971424E-2</v>
      </c>
    </row>
    <row r="42" spans="1:51">
      <c r="A42" t="s">
        <v>42</v>
      </c>
      <c r="B42">
        <v>-4.3273045950440493E-2</v>
      </c>
      <c r="C42">
        <v>-0.11121612459164579</v>
      </c>
      <c r="D42">
        <v>7.0963238715681706E-2</v>
      </c>
      <c r="E42">
        <v>0.1630871200050984</v>
      </c>
      <c r="F42">
        <v>-4.5657467532467418E-2</v>
      </c>
      <c r="G42">
        <v>2.7212321852034593E-2</v>
      </c>
      <c r="H42">
        <v>-0.10709856826124535</v>
      </c>
      <c r="I42">
        <v>0.15414171092778842</v>
      </c>
      <c r="J42">
        <v>5.5955433495164603E-2</v>
      </c>
      <c r="K42">
        <v>-5.1998281048560475E-2</v>
      </c>
      <c r="L42">
        <v>0.10713148853495497</v>
      </c>
      <c r="M42">
        <v>-2.2465365239294682E-2</v>
      </c>
      <c r="N42">
        <v>6.1204096927304517E-2</v>
      </c>
      <c r="O42">
        <v>-0.14788307320858843</v>
      </c>
      <c r="P42">
        <v>-3.0252567305023528E-2</v>
      </c>
      <c r="Q42">
        <v>-9.0870845603702247E-2</v>
      </c>
      <c r="R42">
        <v>-1.9057201195513754E-2</v>
      </c>
      <c r="S42">
        <v>2.5198117880138711E-2</v>
      </c>
      <c r="T42">
        <v>-0.10539388773895049</v>
      </c>
      <c r="U42">
        <v>0.10970760233918124</v>
      </c>
      <c r="V42">
        <v>2.9483222798607978E-2</v>
      </c>
      <c r="W42">
        <v>-6.8319324982830262E-2</v>
      </c>
      <c r="X42">
        <v>-3.2140561388479562E-4</v>
      </c>
      <c r="Y42">
        <v>-9.5713035870516258E-2</v>
      </c>
      <c r="Z42">
        <v>-3.4111782592301708E-2</v>
      </c>
      <c r="AA42">
        <v>1.9031409562122785E-2</v>
      </c>
      <c r="AB42">
        <v>1.1450100633253066E-2</v>
      </c>
      <c r="AC42">
        <v>-7.5521821631878469E-2</v>
      </c>
      <c r="AD42">
        <v>-1.1205846528623685E-2</v>
      </c>
      <c r="AE42">
        <v>-3.5990053657898181E-2</v>
      </c>
      <c r="AF42">
        <v>-6.0633590247047335E-2</v>
      </c>
      <c r="AG42">
        <v>3.6533387456869387E-3</v>
      </c>
      <c r="AH42">
        <v>-2.9420389013781665E-2</v>
      </c>
      <c r="AI42">
        <v>1.7439256522226006E-2</v>
      </c>
      <c r="AJ42">
        <v>4.4837586011634123E-2</v>
      </c>
      <c r="AK42">
        <v>1.5003452585943136E-2</v>
      </c>
      <c r="AL42">
        <v>2.3251381741947724E-2</v>
      </c>
      <c r="AM42">
        <v>3.4981763990744839E-2</v>
      </c>
      <c r="AN42">
        <v>-6.8810494767356137E-2</v>
      </c>
      <c r="AO42">
        <v>9.666406554818574E-2</v>
      </c>
      <c r="AP42">
        <v>-4.0470998691670382E-2</v>
      </c>
      <c r="AQ42">
        <v>-2.6119746160213272E-2</v>
      </c>
      <c r="AR42">
        <v>8.6148895714494786E-2</v>
      </c>
      <c r="AS42">
        <v>-3.2758710483829015E-2</v>
      </c>
      <c r="AT42">
        <v>3.6567744803823597E-2</v>
      </c>
      <c r="AU42">
        <v>-0.10030959752321975</v>
      </c>
      <c r="AV42">
        <v>0.12827375262856056</v>
      </c>
      <c r="AW42">
        <v>-0.14305908962397532</v>
      </c>
      <c r="AX42">
        <v>-3.1126403348526954E-2</v>
      </c>
      <c r="AY42">
        <v>1.5437639118259495E-2</v>
      </c>
    </row>
    <row r="43" spans="1:51">
      <c r="A43" t="s">
        <v>43</v>
      </c>
      <c r="B43">
        <v>0.11159615842527178</v>
      </c>
      <c r="C43">
        <v>-2.0338732342289103E-4</v>
      </c>
      <c r="D43">
        <v>0.26947157525669929</v>
      </c>
      <c r="E43">
        <v>-5.3571428571428499E-2</v>
      </c>
      <c r="F43">
        <v>-8.5387153114692242E-3</v>
      </c>
      <c r="G43">
        <v>-4.780121645105237E-2</v>
      </c>
      <c r="H43">
        <v>-8.1463629883577989E-4</v>
      </c>
      <c r="I43">
        <v>1.9238476953907787E-2</v>
      </c>
      <c r="J43">
        <v>9.0210947194264382E-2</v>
      </c>
      <c r="K43">
        <v>4.0032679738562137E-2</v>
      </c>
      <c r="L43">
        <v>-4.6555942121633095E-2</v>
      </c>
      <c r="M43">
        <v>9.4092105870940843E-2</v>
      </c>
      <c r="N43">
        <v>-1.8360830228845069E-2</v>
      </c>
      <c r="O43">
        <v>4.3682391826923142E-2</v>
      </c>
      <c r="P43">
        <v>6.0142780172413764E-2</v>
      </c>
      <c r="Q43">
        <v>7.5202468183571153E-2</v>
      </c>
      <c r="R43">
        <v>0.12231030577576439</v>
      </c>
      <c r="S43">
        <v>-4.4426802159415718E-2</v>
      </c>
      <c r="T43">
        <v>7.505562531667874E-2</v>
      </c>
      <c r="U43">
        <v>5.2811350499211901E-2</v>
      </c>
      <c r="V43">
        <v>3.3152909336941816E-2</v>
      </c>
      <c r="W43">
        <v>9.8711198187718063E-2</v>
      </c>
      <c r="X43">
        <v>8.8572346578130068E-2</v>
      </c>
      <c r="Y43">
        <v>4.0003193867773977E-2</v>
      </c>
      <c r="Z43">
        <v>7.0739947815615198E-2</v>
      </c>
      <c r="AA43">
        <v>0.12933753943217666</v>
      </c>
      <c r="AB43">
        <v>-4.5933632108850295E-3</v>
      </c>
      <c r="AC43">
        <v>6.9865913902611002E-2</v>
      </c>
      <c r="AD43">
        <v>3.7099494097807835E-2</v>
      </c>
      <c r="AE43">
        <v>-4.5856493178372856E-2</v>
      </c>
      <c r="AF43">
        <v>2.6221264367815994E-2</v>
      </c>
      <c r="AG43">
        <v>6.9735859306036554E-2</v>
      </c>
      <c r="AH43">
        <v>0.10729206228636536</v>
      </c>
      <c r="AI43">
        <v>5.1024187345089858E-2</v>
      </c>
      <c r="AJ43">
        <v>2.9085225639551533E-2</v>
      </c>
      <c r="AK43">
        <v>0.21177029119579732</v>
      </c>
      <c r="AL43">
        <v>5.0276422764227613E-2</v>
      </c>
      <c r="AM43">
        <v>2.3570528711341194E-3</v>
      </c>
      <c r="AN43">
        <v>8.8905233640563533E-2</v>
      </c>
      <c r="AO43">
        <v>6.3384083792247109E-2</v>
      </c>
      <c r="AP43">
        <v>-1.2574398524603906E-2</v>
      </c>
      <c r="AQ43">
        <v>-3.5851931522811304E-3</v>
      </c>
      <c r="AR43">
        <v>0.13316261203585136</v>
      </c>
      <c r="AS43">
        <v>0.14634392334846194</v>
      </c>
      <c r="AT43">
        <v>0.10140747577295799</v>
      </c>
      <c r="AU43">
        <v>0.33905458638154184</v>
      </c>
      <c r="AV43">
        <v>-8.5526315789473187E-3</v>
      </c>
      <c r="AW43">
        <v>9.7782174952593059E-2</v>
      </c>
      <c r="AX43">
        <v>7.0659465409886893E-2</v>
      </c>
      <c r="AY43">
        <v>-0.17510210035005827</v>
      </c>
    </row>
    <row r="44" spans="1:51">
      <c r="A44" t="s">
        <v>44</v>
      </c>
      <c r="B44">
        <v>8.8157777182167454E-2</v>
      </c>
      <c r="C44">
        <v>4.9061835659487872E-2</v>
      </c>
      <c r="D44">
        <v>5.8279053822420296E-2</v>
      </c>
      <c r="E44">
        <v>-8.8178959921940275E-3</v>
      </c>
      <c r="F44">
        <v>5.4646911679815342E-2</v>
      </c>
      <c r="G44">
        <v>6.657068816585085E-2</v>
      </c>
      <c r="H44">
        <v>9.9033406817025604E-2</v>
      </c>
      <c r="I44">
        <v>5.5169595422966899E-2</v>
      </c>
      <c r="J44">
        <v>6.2822980283995397E-2</v>
      </c>
      <c r="K44">
        <v>-3.5319148936170261E-2</v>
      </c>
      <c r="L44">
        <v>0.163679079055562</v>
      </c>
      <c r="M44">
        <v>5.2178938065130187E-2</v>
      </c>
      <c r="N44">
        <v>3.6059576691925818E-2</v>
      </c>
      <c r="O44">
        <v>0.13192726130159857</v>
      </c>
      <c r="P44">
        <v>-8.0723754926549693E-2</v>
      </c>
      <c r="Q44">
        <v>-6.0884070058381957E-2</v>
      </c>
      <c r="R44">
        <v>-7.6228287841191095E-2</v>
      </c>
      <c r="S44">
        <v>0.12952658943719783</v>
      </c>
      <c r="T44">
        <v>-7.6358786262087225E-2</v>
      </c>
      <c r="U44">
        <v>4.3273231622746058E-2</v>
      </c>
      <c r="V44">
        <v>2.9181245626312139E-2</v>
      </c>
      <c r="W44">
        <v>8.2366727238761608E-2</v>
      </c>
      <c r="X44">
        <v>-0.11034077555816683</v>
      </c>
      <c r="Y44">
        <v>7.3193046660567251E-2</v>
      </c>
      <c r="Z44">
        <v>7.3036397605411141E-2</v>
      </c>
      <c r="AA44">
        <v>-9.057971014492754E-3</v>
      </c>
      <c r="AB44">
        <v>0.17635718787459378</v>
      </c>
      <c r="AC44">
        <v>8.0424886191198849E-2</v>
      </c>
      <c r="AD44">
        <v>7.5556667500625438E-2</v>
      </c>
      <c r="AE44">
        <v>0.11655997101099166</v>
      </c>
      <c r="AF44">
        <v>8.2824958147717301E-2</v>
      </c>
      <c r="AG44">
        <v>3.0802919708029231E-2</v>
      </c>
      <c r="AH44">
        <v>0.24430972133588602</v>
      </c>
      <c r="AI44">
        <v>2.4076853797658306E-2</v>
      </c>
      <c r="AJ44">
        <v>5.356647238412434E-2</v>
      </c>
      <c r="AK44">
        <v>8.4817508387183965E-2</v>
      </c>
      <c r="AL44">
        <v>2.62292836597726E-2</v>
      </c>
      <c r="AM44">
        <v>9.2451831031813939E-2</v>
      </c>
      <c r="AN44">
        <v>5.048058730038596E-2</v>
      </c>
      <c r="AO44">
        <v>5.5453078164629958E-2</v>
      </c>
      <c r="AP44">
        <v>6.747247288682838E-2</v>
      </c>
      <c r="AQ44">
        <v>-7.234080557292152E-3</v>
      </c>
      <c r="AR44">
        <v>-1.1262924667651445E-2</v>
      </c>
      <c r="AS44">
        <v>9.0973534971643816E-3</v>
      </c>
      <c r="AT44">
        <v>-0.15650276030299137</v>
      </c>
      <c r="AU44">
        <v>6.3856960408684542E-3</v>
      </c>
      <c r="AV44">
        <v>5.4359643400739295E-2</v>
      </c>
      <c r="AW44">
        <v>3.3537421182491131E-2</v>
      </c>
      <c r="AX44">
        <v>-1.8267629094947262E-2</v>
      </c>
      <c r="AY44">
        <v>-1.1481412524048905E-2</v>
      </c>
    </row>
    <row r="45" spans="1:51">
      <c r="A45" t="s">
        <v>45</v>
      </c>
      <c r="B45">
        <v>0.10680547050418455</v>
      </c>
      <c r="C45">
        <v>8.3960265158142436E-2</v>
      </c>
      <c r="D45">
        <v>6.224972697488157E-2</v>
      </c>
      <c r="E45">
        <v>-1.2251477700161139E-2</v>
      </c>
      <c r="F45">
        <v>-9.9938937512721274E-2</v>
      </c>
      <c r="G45">
        <v>-7.2712690480597114E-2</v>
      </c>
      <c r="H45">
        <v>-4.4456992283079207E-2</v>
      </c>
      <c r="I45">
        <v>2.6528258362168364E-2</v>
      </c>
      <c r="J45">
        <v>6.5918517500384022E-2</v>
      </c>
      <c r="K45">
        <v>-4.0279490341142553E-2</v>
      </c>
      <c r="L45">
        <v>3.0619697735828747E-3</v>
      </c>
      <c r="M45">
        <v>9.747875049313208E-2</v>
      </c>
      <c r="N45">
        <v>-3.3071293033342497E-2</v>
      </c>
      <c r="O45">
        <v>4.4113654872862187E-2</v>
      </c>
      <c r="P45">
        <v>0.103802672147996</v>
      </c>
      <c r="Q45">
        <v>-4.2845911949685553E-2</v>
      </c>
      <c r="R45">
        <v>6.9384241753512335E-2</v>
      </c>
      <c r="S45">
        <v>-6.1545984840546235E-2</v>
      </c>
      <c r="T45">
        <v>2.3853779429987648E-2</v>
      </c>
      <c r="U45">
        <v>-0.25282690634966654</v>
      </c>
      <c r="V45">
        <v>8.2750666762776592E-2</v>
      </c>
      <c r="W45">
        <v>3.5774434142098382E-2</v>
      </c>
      <c r="X45">
        <v>-0.10297385966768978</v>
      </c>
      <c r="Y45">
        <v>0.11424212510096021</v>
      </c>
      <c r="Z45">
        <v>9.3148067602833437E-2</v>
      </c>
      <c r="AA45">
        <v>9.6588868940754066E-2</v>
      </c>
      <c r="AB45">
        <v>2.4141035258814648E-2</v>
      </c>
      <c r="AC45">
        <v>-0.14562706270627054</v>
      </c>
      <c r="AD45">
        <v>-0.1066305818673883</v>
      </c>
      <c r="AE45">
        <v>-3.240360951599678E-2</v>
      </c>
      <c r="AF45">
        <v>5.8841727508971743E-2</v>
      </c>
      <c r="AG45">
        <v>-1.536375960234982E-2</v>
      </c>
      <c r="AH45">
        <v>2.7445460942997889E-2</v>
      </c>
      <c r="AI45">
        <v>-5.1371969976620581E-3</v>
      </c>
      <c r="AJ45">
        <v>-6.6862170087976184E-3</v>
      </c>
      <c r="AK45">
        <v>-5.5171480588495966E-3</v>
      </c>
      <c r="AL45">
        <v>-0.10886841550038677</v>
      </c>
      <c r="AM45">
        <v>-1.0637629379606191E-2</v>
      </c>
      <c r="AN45">
        <v>8.2496413199426105E-2</v>
      </c>
      <c r="AO45">
        <v>-3.6494568534114598E-2</v>
      </c>
      <c r="AP45">
        <v>-5.6906960227272645E-2</v>
      </c>
      <c r="AQ45">
        <v>-5.1427558077673317E-2</v>
      </c>
      <c r="AR45">
        <v>-0.21307285010041979</v>
      </c>
      <c r="AS45">
        <v>4.9064027661857745E-2</v>
      </c>
      <c r="AT45">
        <v>5.2508880994671353E-2</v>
      </c>
      <c r="AU45">
        <v>-0.16195372750642667</v>
      </c>
      <c r="AV45">
        <v>-9.1975166704989661E-2</v>
      </c>
      <c r="AW45">
        <v>-4.009077155824517E-2</v>
      </c>
      <c r="AX45">
        <v>5.9781522074994979E-2</v>
      </c>
      <c r="AY45">
        <v>2.6076819241624739E-2</v>
      </c>
    </row>
    <row r="46" spans="1:51">
      <c r="A46" t="s">
        <v>46</v>
      </c>
      <c r="B46">
        <v>-0.19469989213302372</v>
      </c>
      <c r="C46">
        <v>-9.5666567632952809E-2</v>
      </c>
      <c r="D46">
        <v>-0.16847826086956511</v>
      </c>
      <c r="E46">
        <v>1.6633046678698441E-3</v>
      </c>
      <c r="F46">
        <v>-1.3508512213175552E-2</v>
      </c>
      <c r="G46">
        <v>-4.8068738641330773E-2</v>
      </c>
      <c r="H46">
        <v>-0.11958480501693945</v>
      </c>
      <c r="I46">
        <v>-2.6806872037914556E-2</v>
      </c>
      <c r="J46">
        <v>-7.4465506794771902E-2</v>
      </c>
      <c r="K46">
        <v>-0.11694982220466217</v>
      </c>
      <c r="L46">
        <v>-0.20103412324945766</v>
      </c>
      <c r="M46">
        <v>-0.12340552354460567</v>
      </c>
      <c r="N46">
        <v>-8.6591445814746787E-2</v>
      </c>
      <c r="O46">
        <v>-0.26350168031428994</v>
      </c>
      <c r="P46">
        <v>-5.6229653743712169E-3</v>
      </c>
      <c r="Q46">
        <v>-5.7293629852996561E-2</v>
      </c>
      <c r="R46">
        <v>-0.20867468287526436</v>
      </c>
      <c r="S46">
        <v>2.7935902076272612E-2</v>
      </c>
      <c r="T46">
        <v>-9.7474724577231719E-3</v>
      </c>
      <c r="U46">
        <v>-0.16732237907891684</v>
      </c>
      <c r="V46">
        <v>-0.11056974459724954</v>
      </c>
      <c r="W46">
        <v>-5.3243761996161161E-2</v>
      </c>
      <c r="X46">
        <v>-6.2080214929955906E-2</v>
      </c>
      <c r="Y46">
        <v>5.9675785207700081E-2</v>
      </c>
      <c r="Z46">
        <v>-2.0272527171353021E-2</v>
      </c>
      <c r="AA46">
        <v>-7.1939586645468984E-2</v>
      </c>
      <c r="AB46">
        <v>-0.13193216586460838</v>
      </c>
      <c r="AC46">
        <v>-0.20813827871804111</v>
      </c>
      <c r="AD46">
        <v>-0.24137931034482771</v>
      </c>
      <c r="AE46">
        <v>-8.6478612104356978E-2</v>
      </c>
      <c r="AF46">
        <v>0.10712642166852925</v>
      </c>
      <c r="AG46">
        <v>-0.19945112001186757</v>
      </c>
      <c r="AH46">
        <v>-0.13589001447178001</v>
      </c>
      <c r="AI46">
        <v>2.2524866105585281E-2</v>
      </c>
      <c r="AJ46">
        <v>9.3800978792822551E-3</v>
      </c>
      <c r="AK46">
        <v>-0.17070485255167278</v>
      </c>
      <c r="AL46">
        <v>-0.15951036975962452</v>
      </c>
      <c r="AM46">
        <v>-8.5324474605176823E-2</v>
      </c>
      <c r="AN46">
        <v>-3.5299568528653645E-2</v>
      </c>
      <c r="AO46">
        <v>-2.9439472444653791E-2</v>
      </c>
      <c r="AP46">
        <v>-4.9928601427971488E-2</v>
      </c>
      <c r="AQ46">
        <v>1.8552875695732864E-2</v>
      </c>
      <c r="AR46">
        <v>-8.7447320891029537E-2</v>
      </c>
      <c r="AS46">
        <v>9.2596075481160944E-2</v>
      </c>
      <c r="AT46">
        <v>6.0456942003514966E-2</v>
      </c>
      <c r="AU46">
        <v>-0.19874631268436591</v>
      </c>
      <c r="AV46">
        <v>-0.16487681617182579</v>
      </c>
      <c r="AW46">
        <v>-0.19154545454545457</v>
      </c>
      <c r="AX46">
        <v>-2.9094494277760726E-2</v>
      </c>
      <c r="AY46">
        <v>7.7679077679077654E-2</v>
      </c>
    </row>
    <row r="47" spans="1:51">
      <c r="A47" t="s">
        <v>47</v>
      </c>
      <c r="B47">
        <v>-5.1295784778067802E-2</v>
      </c>
      <c r="C47">
        <v>-3.8252953709083867E-2</v>
      </c>
      <c r="D47">
        <v>-2.823920265780731E-2</v>
      </c>
      <c r="E47">
        <v>-0.13814250265863162</v>
      </c>
      <c r="F47">
        <v>-1.7162680299433953E-2</v>
      </c>
      <c r="G47">
        <v>-4.4832468145351578E-2</v>
      </c>
      <c r="H47">
        <v>-2.8006695853720763E-3</v>
      </c>
      <c r="I47">
        <v>-6.2022212606376295E-3</v>
      </c>
      <c r="J47">
        <v>-6.1490498094785559E-2</v>
      </c>
      <c r="K47">
        <v>5.7304563141138978E-2</v>
      </c>
      <c r="L47">
        <v>3.950872171454721E-2</v>
      </c>
      <c r="M47">
        <v>-3.4965777046744806E-2</v>
      </c>
      <c r="N47">
        <v>4.8539000241487613E-2</v>
      </c>
      <c r="O47">
        <v>7.4136510077170925E-2</v>
      </c>
      <c r="P47">
        <v>8.85815185403179E-2</v>
      </c>
      <c r="Q47">
        <v>-2.1033868092691543E-2</v>
      </c>
      <c r="R47">
        <v>2.4269589220804116E-2</v>
      </c>
      <c r="S47">
        <v>-3.0498950646537258E-2</v>
      </c>
      <c r="T47">
        <v>1.376167385057455E-2</v>
      </c>
      <c r="U47">
        <v>3.1919111816019023E-2</v>
      </c>
      <c r="V47">
        <v>-7.6068497028021514E-2</v>
      </c>
      <c r="W47">
        <v>-6.4967015344243179E-2</v>
      </c>
      <c r="X47">
        <v>-9.756978950221297E-3</v>
      </c>
      <c r="Y47">
        <v>4.8270660489171495E-2</v>
      </c>
      <c r="Z47">
        <v>3.4795090912143445E-2</v>
      </c>
      <c r="AA47">
        <v>9.5291064145346646E-2</v>
      </c>
      <c r="AB47">
        <v>5.8134796664040644E-2</v>
      </c>
      <c r="AC47">
        <v>-2.5037257824143001E-2</v>
      </c>
      <c r="AD47">
        <v>1.1820330969267586E-3</v>
      </c>
      <c r="AE47">
        <v>-1.5114578254509967E-2</v>
      </c>
      <c r="AF47">
        <v>-3.6188933475683735E-2</v>
      </c>
      <c r="AG47">
        <v>3.0919547337826975E-4</v>
      </c>
      <c r="AH47">
        <v>-4.3062810549114622E-2</v>
      </c>
      <c r="AI47">
        <v>2.9118006199318016E-3</v>
      </c>
      <c r="AJ47">
        <v>-5.0148013095728243E-2</v>
      </c>
      <c r="AK47">
        <v>-4.2270152778648533E-2</v>
      </c>
      <c r="AL47">
        <v>3.0631221966962038E-2</v>
      </c>
      <c r="AM47">
        <v>7.5293809539398668E-3</v>
      </c>
      <c r="AN47">
        <v>-5.0346833743571888E-4</v>
      </c>
      <c r="AO47">
        <v>3.0656600320292916E-2</v>
      </c>
      <c r="AP47">
        <v>-6.5603148951149659E-2</v>
      </c>
      <c r="AQ47">
        <v>8.5066162570888393E-2</v>
      </c>
      <c r="AR47">
        <v>2.4221453287197232E-2</v>
      </c>
      <c r="AS47">
        <v>4.0693657592925307E-2</v>
      </c>
      <c r="AT47">
        <v>-2.2197281456540801E-2</v>
      </c>
      <c r="AU47">
        <v>-6.1827130113811024E-2</v>
      </c>
      <c r="AV47">
        <v>1.7715112075198963E-2</v>
      </c>
      <c r="AW47">
        <v>1.2664988174258134E-2</v>
      </c>
      <c r="AX47">
        <v>-2.6205549189412453E-2</v>
      </c>
      <c r="AY47">
        <v>-7.8551912568306011E-3</v>
      </c>
    </row>
    <row r="48" spans="1:51">
      <c r="A48" t="s">
        <v>48</v>
      </c>
      <c r="B48">
        <v>2.9614911533730828E-2</v>
      </c>
      <c r="C48">
        <v>6.2829959891801165E-2</v>
      </c>
      <c r="D48">
        <v>0.17899838449111471</v>
      </c>
      <c r="E48">
        <v>-7.1635468900868408E-4</v>
      </c>
      <c r="F48">
        <v>-8.1852450188476075E-2</v>
      </c>
      <c r="G48">
        <v>3.0104409571227533E-2</v>
      </c>
      <c r="H48">
        <v>0.13418509839170492</v>
      </c>
      <c r="I48">
        <v>8.1708715596330278E-2</v>
      </c>
      <c r="J48">
        <v>-4.7098644566883674E-2</v>
      </c>
      <c r="K48">
        <v>-6.0037523452158448E-3</v>
      </c>
      <c r="L48">
        <v>8.1522734767156421E-2</v>
      </c>
      <c r="M48">
        <v>-1.989131549266886E-2</v>
      </c>
      <c r="N48">
        <v>-4.5939086294416301E-2</v>
      </c>
      <c r="O48">
        <v>6.2472182884887754E-2</v>
      </c>
      <c r="P48">
        <v>1.8001291572489472E-2</v>
      </c>
      <c r="Q48">
        <v>-4.2423184357542019E-2</v>
      </c>
      <c r="R48">
        <v>3.8206212711128569E-2</v>
      </c>
      <c r="S48">
        <v>8.90845186085472E-2</v>
      </c>
      <c r="T48">
        <v>-2.9045548701372482E-2</v>
      </c>
      <c r="U48">
        <v>-0.14110178169158305</v>
      </c>
      <c r="V48">
        <v>-9.9625172617873348E-2</v>
      </c>
      <c r="W48">
        <v>8.8639435993085568E-3</v>
      </c>
      <c r="X48">
        <v>-1.1004741880647718E-2</v>
      </c>
      <c r="Y48">
        <v>8.4003169930940716E-2</v>
      </c>
      <c r="Z48">
        <v>5.1556344091632622E-2</v>
      </c>
      <c r="AA48">
        <v>0.14262295081967219</v>
      </c>
      <c r="AB48">
        <v>0.10704911886014251</v>
      </c>
      <c r="AC48">
        <v>1.5993021227100904E-2</v>
      </c>
      <c r="AD48">
        <v>5.3254437869822259E-3</v>
      </c>
      <c r="AE48">
        <v>5.6676272814601268E-2</v>
      </c>
      <c r="AF48">
        <v>-3.9685923399417421E-2</v>
      </c>
      <c r="AG48">
        <v>5.1280465173821517E-2</v>
      </c>
      <c r="AH48">
        <v>7.2065469647001335E-2</v>
      </c>
      <c r="AI48">
        <v>-9.7060855366451024E-2</v>
      </c>
      <c r="AJ48">
        <v>-9.5357216196538946E-2</v>
      </c>
      <c r="AK48">
        <v>-2.1080018849196379E-2</v>
      </c>
      <c r="AL48">
        <v>-1.7040966030922044E-2</v>
      </c>
      <c r="AM48">
        <v>4.4496487119437968E-2</v>
      </c>
      <c r="AN48">
        <v>1.7221135029354181E-2</v>
      </c>
      <c r="AO48">
        <v>3.8234599952796766E-2</v>
      </c>
      <c r="AP48">
        <v>2.9836178806853166E-2</v>
      </c>
      <c r="AQ48">
        <v>1.5308039068369738E-2</v>
      </c>
      <c r="AR48">
        <v>0.12070921985815607</v>
      </c>
      <c r="AS48">
        <v>7.8357940223262479E-2</v>
      </c>
      <c r="AT48">
        <v>-0.11662803464682189</v>
      </c>
      <c r="AU48">
        <v>-0.24159907300115885</v>
      </c>
      <c r="AV48">
        <v>-0.1348914243651087</v>
      </c>
      <c r="AW48">
        <v>2.704582335213662E-3</v>
      </c>
      <c r="AX48">
        <v>-8.3089258255839474E-2</v>
      </c>
      <c r="AY48">
        <v>-1.8434429007116261E-2</v>
      </c>
    </row>
    <row r="49" spans="1:54">
      <c r="A49" t="s">
        <v>49</v>
      </c>
      <c r="B49">
        <v>-9.2253690147614097E-4</v>
      </c>
      <c r="C49">
        <v>-1.6442064613730989E-2</v>
      </c>
      <c r="D49">
        <v>-0.15505706414797327</v>
      </c>
      <c r="E49">
        <v>-0.10799875505757858</v>
      </c>
      <c r="F49">
        <v>1.3605442176870822E-2</v>
      </c>
      <c r="G49">
        <v>0.13395642003119049</v>
      </c>
      <c r="H49">
        <v>-2.7251492343628343E-2</v>
      </c>
      <c r="I49">
        <v>4.5113955666562559E-2</v>
      </c>
      <c r="J49">
        <v>2.1214449308555344E-2</v>
      </c>
      <c r="K49">
        <v>-4.8489369638193003E-3</v>
      </c>
      <c r="L49">
        <v>6.4265198659645667E-2</v>
      </c>
      <c r="M49">
        <v>2.4462987165309473E-2</v>
      </c>
      <c r="N49">
        <v>2.6692550351856896E-3</v>
      </c>
      <c r="O49">
        <v>1.4414569936558669E-2</v>
      </c>
      <c r="P49">
        <v>-9.124537607891418E-3</v>
      </c>
      <c r="Q49">
        <v>0.14654161781946073</v>
      </c>
      <c r="R49">
        <v>8.3000844569997376E-3</v>
      </c>
      <c r="S49">
        <v>3.7539216039811009E-2</v>
      </c>
      <c r="T49">
        <v>0.1144513017895458</v>
      </c>
      <c r="U49">
        <v>6.4967695620961913E-2</v>
      </c>
      <c r="V49">
        <v>7.2000956823346549E-2</v>
      </c>
      <c r="W49">
        <v>-6.5416688247785709E-2</v>
      </c>
      <c r="X49">
        <v>6.3893805309734555E-2</v>
      </c>
      <c r="Y49">
        <v>6.4392534915338057E-2</v>
      </c>
      <c r="Z49">
        <v>-5.1030233005970914E-3</v>
      </c>
      <c r="AA49">
        <v>2.509560229445507E-2</v>
      </c>
      <c r="AB49">
        <v>2.2917036773849649E-2</v>
      </c>
      <c r="AC49">
        <v>5.5851063829787169E-2</v>
      </c>
      <c r="AD49">
        <v>5.9290105096172982E-2</v>
      </c>
      <c r="AE49">
        <v>3.7296334012220045E-2</v>
      </c>
      <c r="AF49">
        <v>-2.0196152137511501E-2</v>
      </c>
      <c r="AG49">
        <v>-1.3561974310490939E-2</v>
      </c>
      <c r="AH49">
        <v>-4.6597341055679843E-2</v>
      </c>
      <c r="AI49">
        <v>2.5045081146062916E-2</v>
      </c>
      <c r="AJ49">
        <v>5.2322113336173842E-2</v>
      </c>
      <c r="AK49">
        <v>-8.8078042841081752E-3</v>
      </c>
      <c r="AL49">
        <v>4.7991566799822458E-2</v>
      </c>
      <c r="AM49">
        <v>-6.3000552333611066E-4</v>
      </c>
      <c r="AN49">
        <v>2.8958297775502129E-2</v>
      </c>
      <c r="AO49">
        <v>1.7177914110429449E-2</v>
      </c>
      <c r="AP49">
        <v>1.0633028942888104E-2</v>
      </c>
      <c r="AQ49">
        <v>-6.1707200762994747E-2</v>
      </c>
      <c r="AR49">
        <v>-3.4844329730601746E-2</v>
      </c>
      <c r="AS49">
        <v>8.8223802453700151E-2</v>
      </c>
      <c r="AT49">
        <v>-4.6323609745438754E-2</v>
      </c>
      <c r="AU49">
        <v>0.18688754083061135</v>
      </c>
      <c r="AV49">
        <v>4.9618939516782909E-2</v>
      </c>
      <c r="AW49">
        <v>-4.4320471098713815E-2</v>
      </c>
      <c r="AX49">
        <v>8.1041796947622716E-2</v>
      </c>
      <c r="AY49">
        <v>9.9820323417847863E-3</v>
      </c>
    </row>
    <row r="50" spans="1:54">
      <c r="A50" t="s">
        <v>50</v>
      </c>
      <c r="B50">
        <v>-2.3551715610973262E-2</v>
      </c>
      <c r="C50">
        <v>-2.9355893699939219E-2</v>
      </c>
      <c r="D50">
        <v>0.12197614991482117</v>
      </c>
      <c r="E50">
        <v>0.17199438202247197</v>
      </c>
      <c r="F50">
        <v>7.1320437342304421E-2</v>
      </c>
      <c r="G50">
        <v>4.2980229344604624E-2</v>
      </c>
      <c r="H50">
        <v>6.6664260449000159E-2</v>
      </c>
      <c r="I50">
        <v>4.5185548471473103E-2</v>
      </c>
      <c r="J50">
        <v>9.6975082379947453E-2</v>
      </c>
      <c r="K50">
        <v>0.12613214550853746</v>
      </c>
      <c r="L50">
        <v>8.1667164030637659E-2</v>
      </c>
      <c r="M50">
        <v>3.6068839957404419E-3</v>
      </c>
      <c r="N50">
        <v>4.7445255474452552E-2</v>
      </c>
      <c r="O50">
        <v>0.10215877742260356</v>
      </c>
      <c r="P50">
        <v>7.0625610948191447E-2</v>
      </c>
      <c r="Q50">
        <v>-8.5871271585557282E-2</v>
      </c>
      <c r="R50">
        <v>-9.9553623869376526E-3</v>
      </c>
      <c r="S50">
        <v>9.0970400899213252E-2</v>
      </c>
      <c r="T50">
        <v>9.0924986885819424E-3</v>
      </c>
      <c r="U50">
        <v>3.9539347408829216E-2</v>
      </c>
      <c r="V50">
        <v>-6.9918803969583707E-2</v>
      </c>
      <c r="W50">
        <v>9.2691622103386519E-3</v>
      </c>
      <c r="X50">
        <v>-4.8496880317640344E-2</v>
      </c>
      <c r="Y50">
        <v>6.9352708058124171E-2</v>
      </c>
      <c r="Z50">
        <v>2.930402930402937E-2</v>
      </c>
      <c r="AA50">
        <v>5.0257416033341509E-2</v>
      </c>
      <c r="AB50">
        <v>0.12429752066115703</v>
      </c>
      <c r="AC50">
        <v>6.9483568075117338E-2</v>
      </c>
      <c r="AD50">
        <v>3.7521079258010022E-2</v>
      </c>
      <c r="AE50">
        <v>0.13830490546079588</v>
      </c>
      <c r="AF50">
        <v>5.861861057144771E-2</v>
      </c>
      <c r="AG50">
        <v>8.7101962045673914E-2</v>
      </c>
      <c r="AH50">
        <v>0.15092441202364482</v>
      </c>
      <c r="AI50">
        <v>2.8682989842052677E-2</v>
      </c>
      <c r="AJ50">
        <v>5.3448430896502079E-2</v>
      </c>
      <c r="AK50">
        <v>3.302559410542294E-2</v>
      </c>
      <c r="AL50">
        <v>9.4294539308817635E-2</v>
      </c>
      <c r="AM50">
        <v>0.10407520807279319</v>
      </c>
      <c r="AN50">
        <v>-1.5145301148347865E-2</v>
      </c>
      <c r="AO50">
        <v>0.12571785268414487</v>
      </c>
      <c r="AP50">
        <v>8.4726937096193805E-2</v>
      </c>
      <c r="AQ50">
        <v>7.6086956521739121E-2</v>
      </c>
      <c r="AR50">
        <v>0.16118472330475445</v>
      </c>
      <c r="AS50">
        <v>8.3133356187864629E-3</v>
      </c>
      <c r="AT50">
        <v>7.0376944763495972E-2</v>
      </c>
      <c r="AU50">
        <v>-1.8364418938306964E-2</v>
      </c>
      <c r="AV50">
        <v>4.0778024227947407E-2</v>
      </c>
      <c r="AW50">
        <v>4.1549191274669835E-2</v>
      </c>
      <c r="AX50">
        <v>3.0843080997572245E-2</v>
      </c>
      <c r="AY50">
        <v>1.2838609934798774E-2</v>
      </c>
    </row>
    <row r="51" spans="1:54">
      <c r="A51" t="s">
        <v>51</v>
      </c>
      <c r="B51">
        <v>2.7607361963190212E-2</v>
      </c>
      <c r="C51">
        <v>5.3841178037365746E-3</v>
      </c>
      <c r="D51">
        <v>-6.441598758246031E-2</v>
      </c>
      <c r="E51">
        <v>-2.1508294602571528E-2</v>
      </c>
      <c r="F51">
        <v>-9.4185835899292369E-3</v>
      </c>
      <c r="G51">
        <v>8.0269175486737246E-2</v>
      </c>
      <c r="H51">
        <v>-1.6512626164971504E-2</v>
      </c>
      <c r="I51">
        <v>3.6640071225558984E-2</v>
      </c>
      <c r="J51">
        <v>3.1652576076883778E-3</v>
      </c>
      <c r="K51">
        <v>1.095913686177888E-2</v>
      </c>
      <c r="L51">
        <v>5.733164149541959E-2</v>
      </c>
      <c r="M51">
        <v>0.11930290284768659</v>
      </c>
      <c r="N51">
        <v>-6.5134099616858232E-2</v>
      </c>
      <c r="O51">
        <v>2.8677331252438636E-2</v>
      </c>
      <c r="P51">
        <v>-0.1619335612235954</v>
      </c>
      <c r="Q51">
        <v>-7.9514240277566296E-4</v>
      </c>
      <c r="R51">
        <v>-2.4017911662935043E-2</v>
      </c>
      <c r="S51">
        <v>-3.5157860028027448E-2</v>
      </c>
      <c r="T51">
        <v>-1.5452872520103791E-2</v>
      </c>
      <c r="U51">
        <v>4.7362110311750548E-2</v>
      </c>
      <c r="V51">
        <v>0.11835210504125761</v>
      </c>
      <c r="W51">
        <v>-4.6059733717164354E-2</v>
      </c>
      <c r="X51">
        <v>6.7171580560815083E-2</v>
      </c>
      <c r="Y51">
        <v>-5.4932576295244916E-2</v>
      </c>
      <c r="Z51">
        <v>-8.0650391221598283E-2</v>
      </c>
      <c r="AA51">
        <v>-5.2142488384099246E-2</v>
      </c>
      <c r="AB51">
        <v>2.7991694979237484E-2</v>
      </c>
      <c r="AC51">
        <v>4.9781365623948907E-2</v>
      </c>
      <c r="AD51">
        <v>1.5987735435830073E-2</v>
      </c>
      <c r="AE51">
        <v>-3.9281878164799611E-2</v>
      </c>
      <c r="AF51">
        <v>-5.2661542840875767E-3</v>
      </c>
      <c r="AG51">
        <v>-1.8532872947643001E-2</v>
      </c>
      <c r="AH51">
        <v>-2.3403940157013709E-2</v>
      </c>
      <c r="AI51">
        <v>8.9496750793410879E-2</v>
      </c>
      <c r="AJ51">
        <v>-3.3876085345695701E-2</v>
      </c>
      <c r="AK51">
        <v>4.3454409107609372E-2</v>
      </c>
      <c r="AL51">
        <v>7.213178045170833E-2</v>
      </c>
      <c r="AM51">
        <v>-1.1455746163769563E-3</v>
      </c>
      <c r="AN51">
        <v>-1.7660808588000985E-2</v>
      </c>
      <c r="AO51">
        <v>-4.0839640154219654E-2</v>
      </c>
      <c r="AP51">
        <v>0.10381663732544824</v>
      </c>
      <c r="AQ51">
        <v>-3.1502187651920366E-2</v>
      </c>
      <c r="AR51">
        <v>-9.143281917859121E-2</v>
      </c>
      <c r="AS51">
        <v>-2.8433151845130147E-2</v>
      </c>
      <c r="AT51">
        <v>4.8747613164101963E-2</v>
      </c>
      <c r="AU51">
        <v>-2.1132713440405751E-2</v>
      </c>
      <c r="AV51">
        <v>2.3123443614372109E-2</v>
      </c>
      <c r="AW51">
        <v>-5.287196160396343E-2</v>
      </c>
      <c r="AX51">
        <v>4.6209317772084674E-2</v>
      </c>
      <c r="AY51">
        <v>-2.0768078442053656E-2</v>
      </c>
    </row>
    <row r="52" spans="1:54">
      <c r="A52" t="s">
        <v>52</v>
      </c>
      <c r="B52">
        <v>-0.12412759838281026</v>
      </c>
      <c r="C52">
        <v>-0.18757053501405926</v>
      </c>
      <c r="D52">
        <v>-0.17389719285453878</v>
      </c>
      <c r="E52">
        <v>-6.2269602470857825E-2</v>
      </c>
      <c r="F52">
        <v>-1.0766194150367846E-2</v>
      </c>
      <c r="G52">
        <v>-0.13400201741798909</v>
      </c>
      <c r="H52">
        <v>-9.3776154607015147E-2</v>
      </c>
      <c r="I52">
        <v>-1.9905449116695777E-2</v>
      </c>
      <c r="J52">
        <v>8.6300930381777413E-2</v>
      </c>
      <c r="K52">
        <v>-6.6912901563305205E-2</v>
      </c>
      <c r="L52">
        <v>-6.321508888852409E-2</v>
      </c>
      <c r="M52">
        <v>-6.4825507427922688E-2</v>
      </c>
      <c r="N52">
        <v>-8.4892086330935201E-2</v>
      </c>
      <c r="O52">
        <v>6.5073307893151189E-2</v>
      </c>
      <c r="P52">
        <v>5.0805265341530667E-2</v>
      </c>
      <c r="Q52">
        <v>0.1038642109064644</v>
      </c>
      <c r="R52">
        <v>1.6838458698923739E-2</v>
      </c>
      <c r="S52">
        <v>-5.9725263786581729E-4</v>
      </c>
      <c r="T52">
        <v>6.0101285934164125E-2</v>
      </c>
      <c r="U52">
        <v>-9.2930564296203055E-2</v>
      </c>
      <c r="V52">
        <v>1.1955185134581226E-2</v>
      </c>
      <c r="W52">
        <v>2.5737248647465284E-2</v>
      </c>
      <c r="X52">
        <v>-4.2528513435144896E-3</v>
      </c>
      <c r="Y52">
        <v>-4.1846071044133355E-2</v>
      </c>
      <c r="Z52">
        <v>3.5919758911448663E-2</v>
      </c>
      <c r="AA52">
        <v>-7.6545632973503405E-2</v>
      </c>
      <c r="AB52">
        <v>-2.7302561314251388E-2</v>
      </c>
      <c r="AC52">
        <v>-6.1238938053097387E-2</v>
      </c>
      <c r="AD52">
        <v>-7.1667037614066301E-2</v>
      </c>
      <c r="AE52">
        <v>-0.14483980510851915</v>
      </c>
      <c r="AF52">
        <v>2.7998017839444965E-2</v>
      </c>
      <c r="AG52">
        <v>0.1422443614224437</v>
      </c>
      <c r="AH52">
        <v>-5.0079606310609384E-2</v>
      </c>
      <c r="AI52">
        <v>1.563537378834149E-2</v>
      </c>
      <c r="AJ52">
        <v>3.8334313437224411E-2</v>
      </c>
      <c r="AK52">
        <v>-0.21849234703273229</v>
      </c>
      <c r="AL52">
        <v>-0.14507628294036065</v>
      </c>
      <c r="AM52">
        <v>-2.0077502235641299E-2</v>
      </c>
      <c r="AN52">
        <v>-3.198638877073591E-2</v>
      </c>
      <c r="AO52">
        <v>1.1798600631087973E-2</v>
      </c>
      <c r="AP52">
        <v>3.5912497854404743E-2</v>
      </c>
      <c r="AQ52">
        <v>-5.3256668866057039E-2</v>
      </c>
      <c r="AR52">
        <v>-7.6621828707645161E-3</v>
      </c>
      <c r="AS52">
        <v>-4.7899159663865928E-3</v>
      </c>
      <c r="AT52">
        <v>-1.6648955012398187E-2</v>
      </c>
      <c r="AU52">
        <v>4.6909492273730688E-2</v>
      </c>
      <c r="AV52">
        <v>-0.11707938820101957</v>
      </c>
      <c r="AW52">
        <v>-0.18204543783545338</v>
      </c>
      <c r="AX52">
        <v>4.0648627138877846E-2</v>
      </c>
      <c r="AY52">
        <v>0.12087252351410835</v>
      </c>
    </row>
    <row r="53" spans="1:54">
      <c r="A53" t="s">
        <v>53</v>
      </c>
      <c r="B53">
        <v>-2.6267497153573151E-2</v>
      </c>
      <c r="C53">
        <v>1.580091809615855E-2</v>
      </c>
      <c r="D53">
        <v>-2.4844720496894408E-2</v>
      </c>
      <c r="E53">
        <v>-2.0321390608391172E-2</v>
      </c>
      <c r="F53">
        <v>-1.4734599680454588E-2</v>
      </c>
      <c r="G53">
        <v>-2.1799320963681013E-3</v>
      </c>
      <c r="H53">
        <v>3.51292128969424E-3</v>
      </c>
      <c r="I53">
        <v>-3.2063569511728155E-3</v>
      </c>
      <c r="J53">
        <v>-4.1297536732929893E-2</v>
      </c>
      <c r="K53">
        <v>5.8690926656468821E-2</v>
      </c>
      <c r="L53">
        <v>7.452524316813354E-2</v>
      </c>
      <c r="M53">
        <v>-9.3928643640974682E-3</v>
      </c>
      <c r="N53">
        <v>0</v>
      </c>
      <c r="O53">
        <v>4.1890440386680742E-3</v>
      </c>
      <c r="P53">
        <v>-5.1656997536358579E-3</v>
      </c>
      <c r="Q53">
        <v>1.8739421294430472E-2</v>
      </c>
      <c r="R53">
        <v>9.3259011090573038E-2</v>
      </c>
      <c r="S53">
        <v>1.7946677278153564E-2</v>
      </c>
      <c r="T53">
        <v>-3.9724254509917879E-2</v>
      </c>
      <c r="U53">
        <v>-1.6314779270633423E-2</v>
      </c>
      <c r="V53">
        <v>2.3784830256516534E-2</v>
      </c>
      <c r="W53">
        <v>-1.7445592861269791E-2</v>
      </c>
      <c r="X53">
        <v>-4.1097208854667992E-2</v>
      </c>
      <c r="Y53">
        <v>-2.4667441560118849E-2</v>
      </c>
      <c r="Z53">
        <v>2.8868230061750946E-2</v>
      </c>
      <c r="AA53">
        <v>3.4184138559708293E-3</v>
      </c>
      <c r="AB53">
        <v>4.0621514847929328E-2</v>
      </c>
      <c r="AC53">
        <v>6.4042695130086688E-2</v>
      </c>
      <c r="AD53">
        <v>-1.7237798546209784E-2</v>
      </c>
      <c r="AE53">
        <v>5.6873871550167689E-2</v>
      </c>
      <c r="AF53">
        <v>1.9737081679472641E-2</v>
      </c>
      <c r="AG53">
        <v>-9.4370059687046669E-3</v>
      </c>
      <c r="AH53">
        <v>0.10572019297036533</v>
      </c>
      <c r="AI53">
        <v>2.9204464978248527E-2</v>
      </c>
      <c r="AJ53">
        <v>-4.039747754634046E-2</v>
      </c>
      <c r="AK53">
        <v>-1.0665722440766495E-2</v>
      </c>
      <c r="AL53">
        <v>-4.9236918604651132E-2</v>
      </c>
      <c r="AM53">
        <v>-3.1766979309045752E-3</v>
      </c>
      <c r="AN53">
        <v>3.6078366718874558E-2</v>
      </c>
      <c r="AO53">
        <v>1.3883104262113009E-2</v>
      </c>
      <c r="AP53">
        <v>5.934718100890433E-4</v>
      </c>
      <c r="AQ53">
        <v>9.3162699122964002E-2</v>
      </c>
      <c r="AR53">
        <v>3.8019601216627244E-2</v>
      </c>
      <c r="AS53">
        <v>4.424186668896888E-2</v>
      </c>
      <c r="AT53">
        <v>-0.14425087108013943</v>
      </c>
      <c r="AU53">
        <v>4.3427909669947889E-3</v>
      </c>
      <c r="AV53">
        <v>-2.4449877750611249E-2</v>
      </c>
      <c r="AW53">
        <v>1.6109970765690172E-2</v>
      </c>
      <c r="AX53">
        <v>-5.2533338863886149E-2</v>
      </c>
      <c r="AY53">
        <v>-1.2899309507549889E-2</v>
      </c>
    </row>
    <row r="54" spans="1:54">
      <c r="A54" t="s">
        <v>54</v>
      </c>
      <c r="B54">
        <v>0.13642059099926918</v>
      </c>
      <c r="C54">
        <v>9.5852971982194266E-2</v>
      </c>
      <c r="D54">
        <v>-3.0303030303030304E-2</v>
      </c>
      <c r="E54">
        <v>0.12666993504105897</v>
      </c>
      <c r="F54">
        <v>1.994401679496147E-2</v>
      </c>
      <c r="G54">
        <v>0.12507344392634356</v>
      </c>
      <c r="H54">
        <v>9.4240837696335081E-2</v>
      </c>
      <c r="I54">
        <v>6.7465693937814888E-2</v>
      </c>
      <c r="J54">
        <v>9.1052144666649334E-2</v>
      </c>
      <c r="K54">
        <v>-0.13787204926445423</v>
      </c>
      <c r="L54">
        <v>9.8360108769998039E-2</v>
      </c>
      <c r="M54">
        <v>5.535928907018247E-2</v>
      </c>
      <c r="N54">
        <v>2.5641025641025567E-2</v>
      </c>
      <c r="O54">
        <v>8.8987164275698416E-2</v>
      </c>
      <c r="P54">
        <v>9.78415559772296E-2</v>
      </c>
      <c r="Q54">
        <v>-2.0165099182717961E-2</v>
      </c>
      <c r="R54">
        <v>-0.12530657748049057</v>
      </c>
      <c r="S54">
        <v>9.3034563799181444E-2</v>
      </c>
      <c r="T54">
        <v>1.5292772767686985E-2</v>
      </c>
      <c r="U54">
        <v>-4.5892351274787531E-2</v>
      </c>
      <c r="V54">
        <v>-5.3757348254125543E-2</v>
      </c>
      <c r="W54">
        <v>0.10969319346951646</v>
      </c>
      <c r="X54">
        <v>-0.16344642692058792</v>
      </c>
      <c r="Y54">
        <v>6.1507436349886507E-2</v>
      </c>
      <c r="Z54">
        <v>5.7316172543045184E-2</v>
      </c>
      <c r="AA54">
        <v>3.6588154584953642E-3</v>
      </c>
      <c r="AB54">
        <v>6.1138038381211193E-2</v>
      </c>
      <c r="AC54">
        <v>-9.2302209550962133E-2</v>
      </c>
      <c r="AD54">
        <v>-8.6770110249081142E-2</v>
      </c>
      <c r="AE54">
        <v>0.12799124846164353</v>
      </c>
      <c r="AF54">
        <v>8.5850143021657527E-2</v>
      </c>
      <c r="AG54">
        <v>6.9276867758689603E-2</v>
      </c>
      <c r="AH54">
        <v>0.15197287299630075</v>
      </c>
      <c r="AI54">
        <v>-3.1368325980477361E-2</v>
      </c>
      <c r="AJ54">
        <v>6.6031151274704283E-2</v>
      </c>
      <c r="AK54">
        <v>6.5826970814302804E-2</v>
      </c>
      <c r="AL54">
        <v>3.7748917748917803E-2</v>
      </c>
      <c r="AM54">
        <v>0.10180225893142399</v>
      </c>
      <c r="AN54">
        <v>7.5427594070695533E-2</v>
      </c>
      <c r="AO54">
        <v>4.2235675066866751E-4</v>
      </c>
      <c r="AP54">
        <v>0.11011480601741884</v>
      </c>
      <c r="AQ54">
        <v>-3.2270798381525669E-2</v>
      </c>
      <c r="AR54">
        <v>1.1417530300368874E-2</v>
      </c>
      <c r="AS54">
        <v>1.9250962548127408E-2</v>
      </c>
      <c r="AT54">
        <v>-0.17793341453511971</v>
      </c>
      <c r="AU54">
        <v>-4.1581855190462383E-2</v>
      </c>
      <c r="AV54">
        <v>-8.0031821797931516E-2</v>
      </c>
      <c r="AW54">
        <v>3.1546339613098918E-2</v>
      </c>
      <c r="AX54">
        <v>-3.9999999999999911E-2</v>
      </c>
      <c r="AY54">
        <v>-2.8391639823207627E-2</v>
      </c>
    </row>
    <row r="55" spans="1:54">
      <c r="A55" t="s">
        <v>55</v>
      </c>
      <c r="B55">
        <v>-0.11056616891360864</v>
      </c>
      <c r="C55">
        <v>-6.1867612721052762E-2</v>
      </c>
      <c r="D55">
        <v>0.23176470588235298</v>
      </c>
      <c r="E55">
        <v>-0.18591677776998108</v>
      </c>
      <c r="F55">
        <v>-6.3013209568011333E-2</v>
      </c>
      <c r="G55">
        <v>-0.16018460307481275</v>
      </c>
      <c r="H55">
        <v>1.9576107899807391E-2</v>
      </c>
      <c r="I55">
        <v>-0.15803002645009878</v>
      </c>
      <c r="J55">
        <v>-0.18535499581462611</v>
      </c>
      <c r="K55">
        <v>-4.5099218280216478E-2</v>
      </c>
      <c r="L55">
        <v>-0.11129202360908094</v>
      </c>
      <c r="M55">
        <v>-3.6145275089640286E-2</v>
      </c>
      <c r="N55">
        <v>-4.1969147005444643E-2</v>
      </c>
      <c r="O55">
        <v>4.6175704475491353E-2</v>
      </c>
      <c r="P55">
        <v>8.6586915560229571E-2</v>
      </c>
      <c r="Q55">
        <v>2.1739130434782632E-2</v>
      </c>
      <c r="R55">
        <v>-8.5227433553171583E-2</v>
      </c>
      <c r="S55">
        <v>-2.0059866863244263E-2</v>
      </c>
      <c r="T55">
        <v>-0.12669298041947202</v>
      </c>
      <c r="U55">
        <v>-4.9656915854098947E-2</v>
      </c>
      <c r="V55">
        <v>-2.1508267240220764E-3</v>
      </c>
      <c r="W55">
        <v>-3.1785404227423257E-2</v>
      </c>
      <c r="X55">
        <v>-3.9411998410806441E-2</v>
      </c>
      <c r="Y55">
        <v>-5.1839914047810937E-2</v>
      </c>
      <c r="Z55">
        <v>4.4166991037510477E-2</v>
      </c>
      <c r="AA55">
        <v>-7.2985999540968585E-2</v>
      </c>
      <c r="AB55">
        <v>9.0050576063461493E-2</v>
      </c>
      <c r="AC55">
        <v>-0.15628058727569324</v>
      </c>
      <c r="AD55">
        <v>-3.7572797294767139E-4</v>
      </c>
      <c r="AE55">
        <v>-3.1519523286811839E-2</v>
      </c>
      <c r="AF55">
        <v>-5.1121586475942671E-2</v>
      </c>
      <c r="AG55">
        <v>-5.2970467032967074E-2</v>
      </c>
      <c r="AH55">
        <v>-0.36005089058524153</v>
      </c>
      <c r="AI55">
        <v>0.11694173122263382</v>
      </c>
      <c r="AJ55">
        <v>4.641192550492528E-3</v>
      </c>
      <c r="AK55">
        <v>-0.10614417826075022</v>
      </c>
      <c r="AL55">
        <v>-0.22548137484254099</v>
      </c>
      <c r="AM55">
        <v>-4.9326275264677553E-2</v>
      </c>
      <c r="AN55">
        <v>8.2012702719368273E-3</v>
      </c>
      <c r="AO55">
        <v>0.13929577464788728</v>
      </c>
      <c r="AP55">
        <v>1.4903129657227994E-2</v>
      </c>
      <c r="AQ55">
        <v>-1.3193116634799329E-2</v>
      </c>
      <c r="AR55">
        <v>5.6503198294242996E-2</v>
      </c>
      <c r="AS55">
        <v>8.7080656673804352E-2</v>
      </c>
      <c r="AT55">
        <v>-7.4105988797931927E-2</v>
      </c>
      <c r="AU55">
        <v>-0.24902289223897262</v>
      </c>
      <c r="AV55">
        <v>-0.12448438420742487</v>
      </c>
      <c r="AW55">
        <v>-0.12402898361511848</v>
      </c>
      <c r="AX55">
        <v>-3.0503978779840894E-2</v>
      </c>
      <c r="AY55">
        <v>-6.3592657342657316E-2</v>
      </c>
    </row>
    <row r="56" spans="1:54">
      <c r="A56" t="s">
        <v>56</v>
      </c>
      <c r="B56">
        <v>-0.23795072094938041</v>
      </c>
      <c r="C56">
        <v>-0.10928151367936595</v>
      </c>
      <c r="D56">
        <v>-0.10666156202143956</v>
      </c>
      <c r="E56">
        <v>-0.1281323037779947</v>
      </c>
      <c r="F56">
        <v>-7.4223341729639042E-2</v>
      </c>
      <c r="G56">
        <v>-0.10235347725957221</v>
      </c>
      <c r="H56">
        <v>-7.6605612766292006E-2</v>
      </c>
      <c r="I56">
        <v>-0.13379443461476587</v>
      </c>
      <c r="J56">
        <v>1.2960020543438209E-2</v>
      </c>
      <c r="K56">
        <v>-2.7905638665132303E-2</v>
      </c>
      <c r="L56">
        <v>-0.12347241184109747</v>
      </c>
      <c r="M56">
        <v>-2.1358536903012183E-2</v>
      </c>
      <c r="N56">
        <v>-3.6141955149139919E-2</v>
      </c>
      <c r="O56">
        <v>-0.10712512413108237</v>
      </c>
      <c r="P56">
        <v>-0.13475653633964985</v>
      </c>
      <c r="Q56">
        <v>7.0205761316872436E-2</v>
      </c>
      <c r="R56">
        <v>6.2206572769953054E-2</v>
      </c>
      <c r="S56">
        <v>-0.12758409250175201</v>
      </c>
      <c r="T56">
        <v>4.8220909465585812E-2</v>
      </c>
      <c r="U56">
        <v>-3.3029416824359101E-2</v>
      </c>
      <c r="V56">
        <v>-2.7230046948356748E-2</v>
      </c>
      <c r="W56">
        <v>-0.15682321627887014</v>
      </c>
      <c r="X56">
        <v>-1.2384374283311709E-2</v>
      </c>
      <c r="Y56">
        <v>-0.1791368743615934</v>
      </c>
      <c r="Z56">
        <v>-0.19408947745537214</v>
      </c>
      <c r="AA56">
        <v>-2.352941176470637E-3</v>
      </c>
      <c r="AB56">
        <v>-0.31761992619926194</v>
      </c>
      <c r="AC56">
        <v>-1.6083521444695388E-2</v>
      </c>
      <c r="AD56">
        <v>-7.3990610328638448E-2</v>
      </c>
      <c r="AE56">
        <v>-0.16494375190027366</v>
      </c>
      <c r="AF56">
        <v>-6.1200030928632257E-2</v>
      </c>
      <c r="AG56">
        <v>-5.8703628210354665E-2</v>
      </c>
      <c r="AH56">
        <v>3.2206334357877738E-2</v>
      </c>
      <c r="AI56">
        <v>3.814173468609352E-3</v>
      </c>
      <c r="AJ56">
        <v>1.5272756011301479E-2</v>
      </c>
      <c r="AK56">
        <v>-0.16019582061905119</v>
      </c>
      <c r="AL56">
        <v>-4.503181595692609E-2</v>
      </c>
      <c r="AM56">
        <v>-2.7486715252784E-2</v>
      </c>
      <c r="AN56">
        <v>-0.10675205172842564</v>
      </c>
      <c r="AO56">
        <v>-0.12125675012272953</v>
      </c>
      <c r="AP56">
        <v>-7.6771964684896249E-2</v>
      </c>
      <c r="AQ56">
        <v>-6.9447065484053591E-2</v>
      </c>
      <c r="AR56">
        <v>-0.16610169491525431</v>
      </c>
      <c r="AS56">
        <v>-0.31430805316653626</v>
      </c>
      <c r="AT56">
        <v>-4.7492980344965942E-2</v>
      </c>
      <c r="AU56">
        <v>-0.19579794367456421</v>
      </c>
      <c r="AV56">
        <v>-3.8516965806367209E-2</v>
      </c>
      <c r="AW56">
        <v>-0.12120332191184145</v>
      </c>
      <c r="AX56">
        <v>3.802169516455222E-2</v>
      </c>
      <c r="AY56">
        <v>1.3012807341962879E-2</v>
      </c>
    </row>
    <row r="57" spans="1:54">
      <c r="A57" t="s">
        <v>57</v>
      </c>
      <c r="B57">
        <v>-4.6628336484763167E-2</v>
      </c>
      <c r="C57">
        <v>-1.2493085008297877E-2</v>
      </c>
      <c r="D57">
        <v>0.13236006365460454</v>
      </c>
      <c r="E57">
        <v>-4.6443931606000306E-2</v>
      </c>
      <c r="F57">
        <v>6.9251211505393248E-2</v>
      </c>
      <c r="G57">
        <v>6.294268796782479E-2</v>
      </c>
      <c r="H57">
        <v>4.9103720200065717E-2</v>
      </c>
      <c r="I57">
        <v>-1.759164680512992E-2</v>
      </c>
      <c r="J57">
        <v>4.4821502613842476E-2</v>
      </c>
      <c r="K57">
        <v>9.7117268401903142E-2</v>
      </c>
      <c r="L57">
        <v>-3.4011085094401206E-2</v>
      </c>
      <c r="M57">
        <v>1.6321474761826594E-2</v>
      </c>
      <c r="N57">
        <v>0.10317293549064922</v>
      </c>
      <c r="O57">
        <v>-2.2928579437156683E-2</v>
      </c>
      <c r="P57">
        <v>0.19514669823285707</v>
      </c>
      <c r="Q57">
        <v>8.2499778702310289E-2</v>
      </c>
      <c r="R57">
        <v>-4.1802252816020076E-2</v>
      </c>
      <c r="S57">
        <v>-1.5226257525733082E-2</v>
      </c>
      <c r="T57">
        <v>6.6493456505003865E-2</v>
      </c>
      <c r="U57">
        <v>6.2281432139883346E-2</v>
      </c>
      <c r="V57">
        <v>0.11106032906764163</v>
      </c>
      <c r="W57">
        <v>2.8880351979289808E-2</v>
      </c>
      <c r="X57">
        <v>3.1412821868156693E-2</v>
      </c>
      <c r="Y57">
        <v>-8.8684353004872749E-2</v>
      </c>
      <c r="Z57">
        <v>9.0815687798139422E-2</v>
      </c>
      <c r="AA57">
        <v>-5.3777208706786143E-2</v>
      </c>
      <c r="AB57">
        <v>5.5555555555555497E-2</v>
      </c>
      <c r="AC57">
        <v>7.9700083310191738E-2</v>
      </c>
      <c r="AD57">
        <v>8.6903304773561701E-2</v>
      </c>
      <c r="AE57">
        <v>-4.3325068511027076E-2</v>
      </c>
      <c r="AF57">
        <v>-5.7524864293781224E-2</v>
      </c>
      <c r="AG57">
        <v>0.15225259915286873</v>
      </c>
      <c r="AH57">
        <v>-7.6360121513394025E-2</v>
      </c>
      <c r="AI57">
        <v>0.11980243510222838</v>
      </c>
      <c r="AJ57">
        <v>0.14614767255216687</v>
      </c>
      <c r="AK57">
        <v>9.312254542085157E-3</v>
      </c>
      <c r="AL57">
        <v>3.9625292740046794E-2</v>
      </c>
      <c r="AM57">
        <v>-5.7393751212885792E-2</v>
      </c>
      <c r="AN57">
        <v>2.7217572046514139E-2</v>
      </c>
      <c r="AO57">
        <v>0.11193812025685937</v>
      </c>
      <c r="AP57">
        <v>9.9607859584373099E-2</v>
      </c>
      <c r="AQ57">
        <v>9.5288512440444645E-2</v>
      </c>
      <c r="AR57">
        <v>5.2002583979328235E-2</v>
      </c>
      <c r="AS57">
        <v>-2.022605591909581E-2</v>
      </c>
      <c r="AT57">
        <v>0.1292027265068546</v>
      </c>
      <c r="AU57">
        <v>1.271028037383169E-2</v>
      </c>
      <c r="AV57">
        <v>0.16639333922038613</v>
      </c>
      <c r="AW57">
        <v>3.0405055423184408E-2</v>
      </c>
      <c r="AX57">
        <v>7.7730209089866623E-2</v>
      </c>
      <c r="AY57">
        <v>5.2737492193463333E-2</v>
      </c>
    </row>
    <row r="58" spans="1:54">
      <c r="A58" t="s">
        <v>58</v>
      </c>
      <c r="B58">
        <v>7.2994732447179939E-2</v>
      </c>
      <c r="C58">
        <v>-5.4348980861752397E-2</v>
      </c>
      <c r="D58">
        <v>0.42105263157894746</v>
      </c>
      <c r="E58">
        <v>3.1551512417612733E-2</v>
      </c>
      <c r="F58">
        <v>0.10581121934833726</v>
      </c>
      <c r="G58">
        <v>8.9465401306690895E-2</v>
      </c>
      <c r="H58">
        <v>2.0886124548875104E-2</v>
      </c>
      <c r="I58">
        <v>2.2139192505018956E-2</v>
      </c>
      <c r="J58">
        <v>0.18005549597398829</v>
      </c>
      <c r="K58">
        <v>-3.0998140111593308E-2</v>
      </c>
      <c r="L58">
        <v>0.1657087985323836</v>
      </c>
      <c r="M58">
        <v>-4.0832577174496766E-2</v>
      </c>
      <c r="N58">
        <v>-8.0131208997188355E-2</v>
      </c>
      <c r="O58">
        <v>3.7101989368115332E-2</v>
      </c>
      <c r="P58">
        <v>-0.10037819098644823</v>
      </c>
      <c r="Q58">
        <v>5.3883260974433266E-2</v>
      </c>
      <c r="R58">
        <v>0.10758716429067221</v>
      </c>
      <c r="S58">
        <v>-2.7623675249646203E-2</v>
      </c>
      <c r="T58">
        <v>4.7649726832285355E-2</v>
      </c>
      <c r="U58">
        <v>-8.3466524595986295E-3</v>
      </c>
      <c r="V58">
        <v>3.7164891663606252E-2</v>
      </c>
      <c r="W58">
        <v>5.0203295527498339E-2</v>
      </c>
      <c r="X58">
        <v>3.8512512668589766E-2</v>
      </c>
      <c r="Y58">
        <v>9.2599960214839891E-2</v>
      </c>
      <c r="Z58">
        <v>6.8401960039504606E-2</v>
      </c>
      <c r="AA58">
        <v>-9.0927501012555756E-2</v>
      </c>
      <c r="AB58">
        <v>0.14883798509952192</v>
      </c>
      <c r="AC58">
        <v>4.4055522027760911E-2</v>
      </c>
      <c r="AD58">
        <v>-1.2447338184603599E-2</v>
      </c>
      <c r="AE58">
        <v>6.6541588492808057E-2</v>
      </c>
      <c r="AF58">
        <v>0.12880666942262645</v>
      </c>
      <c r="AG58">
        <v>7.1947674418604599E-2</v>
      </c>
      <c r="AH58">
        <v>4.22065426555484E-2</v>
      </c>
      <c r="AI58">
        <v>9.6437426595328321E-2</v>
      </c>
      <c r="AJ58">
        <v>-5.0404173324560576E-2</v>
      </c>
      <c r="AK58">
        <v>-2.8487148587154003E-2</v>
      </c>
      <c r="AL58">
        <v>1.7898946547015238E-2</v>
      </c>
      <c r="AM58">
        <v>3.260380821289284E-2</v>
      </c>
      <c r="AN58">
        <v>5.2262293188577363E-2</v>
      </c>
      <c r="AO58">
        <v>9.4823336072309028E-2</v>
      </c>
      <c r="AP58">
        <v>3.9220252928709579E-2</v>
      </c>
      <c r="AQ58">
        <v>-2.4965866978739887E-2</v>
      </c>
      <c r="AR58">
        <v>0.11635434412265751</v>
      </c>
      <c r="AS58">
        <v>1.6982507288629704E-2</v>
      </c>
      <c r="AT58">
        <v>7.9155672823219003E-3</v>
      </c>
      <c r="AU58">
        <v>-1.9689511548655766E-2</v>
      </c>
      <c r="AV58">
        <v>1.0895883777239606E-2</v>
      </c>
      <c r="AW58">
        <v>4.0867567711950423E-2</v>
      </c>
      <c r="AX58">
        <v>4.0244534245155977E-2</v>
      </c>
      <c r="AY58">
        <v>4.241447513002701E-2</v>
      </c>
    </row>
    <row r="59" spans="1:54">
      <c r="A59" t="s">
        <v>59</v>
      </c>
      <c r="B59">
        <v>3.2677664974619249E-2</v>
      </c>
      <c r="C59">
        <v>-2.0555635526126412E-2</v>
      </c>
      <c r="D59">
        <v>-6.9421487603305881E-2</v>
      </c>
      <c r="E59">
        <v>-1.2032915847220785E-2</v>
      </c>
      <c r="F59">
        <v>-2.0473328324567951E-2</v>
      </c>
      <c r="G59">
        <v>1.9300267113601798E-2</v>
      </c>
      <c r="H59">
        <v>-7.4739236138342241E-2</v>
      </c>
      <c r="I59">
        <v>2.1870544625035689E-2</v>
      </c>
      <c r="J59">
        <v>5.2547440102977204E-2</v>
      </c>
      <c r="K59">
        <v>-4.9533974744437791E-2</v>
      </c>
      <c r="L59">
        <v>-3.7982511896376997E-2</v>
      </c>
      <c r="M59">
        <v>2.1350033804220188E-2</v>
      </c>
      <c r="N59">
        <v>-1.6052060737527067E-2</v>
      </c>
      <c r="O59">
        <v>-2.4587364826408678E-2</v>
      </c>
      <c r="P59">
        <v>9.2701322258819052E-2</v>
      </c>
      <c r="Q59">
        <v>-1.5295977158008025E-3</v>
      </c>
      <c r="R59">
        <v>-4.1462247217901128E-2</v>
      </c>
      <c r="S59">
        <v>6.2176551621431443E-3</v>
      </c>
      <c r="T59">
        <v>5.7745907184413497E-2</v>
      </c>
      <c r="U59">
        <v>-1.3737231419513933E-2</v>
      </c>
      <c r="V59">
        <v>-8.6810588145548817E-2</v>
      </c>
      <c r="W59">
        <v>4.6638428262436943E-2</v>
      </c>
      <c r="X59">
        <v>0.14894997162085466</v>
      </c>
      <c r="Y59">
        <v>-7.6729146114216815E-2</v>
      </c>
      <c r="Z59">
        <v>1.5912172149111666E-2</v>
      </c>
      <c r="AA59">
        <v>5.5689623166895895E-4</v>
      </c>
      <c r="AB59">
        <v>8.1194068848389755E-2</v>
      </c>
      <c r="AC59">
        <v>-0.12310606060606061</v>
      </c>
      <c r="AD59">
        <v>-0.12067334972574228</v>
      </c>
      <c r="AE59">
        <v>-5.0917861449819107E-2</v>
      </c>
      <c r="AF59">
        <v>-3.1792478943414165E-2</v>
      </c>
      <c r="AG59">
        <v>-6.8715740015661636E-2</v>
      </c>
      <c r="AH59">
        <v>-8.2105545137958688E-2</v>
      </c>
      <c r="AI59">
        <v>-8.5210860774120323E-3</v>
      </c>
      <c r="AJ59">
        <v>0.13353168832912027</v>
      </c>
      <c r="AK59">
        <v>-7.6606133527337847E-2</v>
      </c>
      <c r="AL59">
        <v>-3.2725828077667905E-2</v>
      </c>
      <c r="AM59">
        <v>-1.4702813454497164E-2</v>
      </c>
      <c r="AN59">
        <v>1.8097066081711022E-2</v>
      </c>
      <c r="AO59">
        <v>-3.7763253449528085E-2</v>
      </c>
      <c r="AP59">
        <v>-0.14350471480862009</v>
      </c>
      <c r="AQ59">
        <v>-0.12102759276879162</v>
      </c>
      <c r="AR59">
        <v>-3.9329091960670859E-2</v>
      </c>
      <c r="AS59">
        <v>-2.2910951286423863E-2</v>
      </c>
      <c r="AT59">
        <v>0.14831560283687939</v>
      </c>
      <c r="AU59">
        <v>-4.9015967322688404E-2</v>
      </c>
      <c r="AV59">
        <v>-1.5605875152998671E-2</v>
      </c>
      <c r="AW59">
        <v>-2.8127436782889606E-2</v>
      </c>
      <c r="AX59">
        <v>1.7187398786517781E-2</v>
      </c>
      <c r="AY59">
        <v>5.7680538555691621E-2</v>
      </c>
    </row>
    <row r="60" spans="1:54">
      <c r="A60" t="s">
        <v>60</v>
      </c>
      <c r="B60">
        <v>-3.2534086117228127E-2</v>
      </c>
      <c r="C60">
        <v>-5.2850574064148469E-2</v>
      </c>
      <c r="D60">
        <v>-0.15777949510561567</v>
      </c>
      <c r="E60">
        <v>2.9379426730420131E-2</v>
      </c>
      <c r="F60">
        <v>-3.6075832873182452E-2</v>
      </c>
      <c r="G60">
        <v>-9.7185505620977927E-2</v>
      </c>
      <c r="H60">
        <v>-2.2256275539988324E-2</v>
      </c>
      <c r="I60">
        <v>-9.6230650380433339E-2</v>
      </c>
      <c r="J60">
        <v>-4.5524268653445769E-2</v>
      </c>
      <c r="K60">
        <v>-2.7429635465158007E-2</v>
      </c>
      <c r="L60">
        <v>9.2615272582834127E-2</v>
      </c>
      <c r="M60">
        <v>-7.3555612115041885E-2</v>
      </c>
      <c r="N60">
        <v>-6.1912894961572039E-3</v>
      </c>
      <c r="O60">
        <v>-9.076769247861341E-2</v>
      </c>
      <c r="P60">
        <v>-0.14799810596096172</v>
      </c>
      <c r="Q60">
        <v>-6.4297714198442171E-2</v>
      </c>
      <c r="R60">
        <v>9.8667202849428384E-2</v>
      </c>
      <c r="S60">
        <v>9.2537089764723524E-2</v>
      </c>
      <c r="T60">
        <v>-1.4359151086987737E-2</v>
      </c>
      <c r="U60">
        <v>-3.3530229325920771E-2</v>
      </c>
      <c r="V60">
        <v>5.8608829929107882E-2</v>
      </c>
      <c r="W60">
        <v>6.9338753131351363E-2</v>
      </c>
      <c r="X60">
        <v>-0.1573932926829269</v>
      </c>
      <c r="Y60">
        <v>-5.4769418711187984E-2</v>
      </c>
      <c r="Z60">
        <v>2.6667702506733035E-2</v>
      </c>
      <c r="AA60">
        <v>-0.10531203566121851</v>
      </c>
      <c r="AB60">
        <v>9.5833925778472925E-2</v>
      </c>
      <c r="AC60">
        <v>-1.4896008993816783E-2</v>
      </c>
      <c r="AD60">
        <v>3.7974683544303799E-2</v>
      </c>
      <c r="AE60">
        <v>-3.8633176080581498E-2</v>
      </c>
      <c r="AF60">
        <v>7.8910052504503156E-2</v>
      </c>
      <c r="AG60">
        <v>5.2390547719362565E-2</v>
      </c>
      <c r="AH60">
        <v>4.1094194826092258E-2</v>
      </c>
      <c r="AI60">
        <v>-0.14325266122487942</v>
      </c>
      <c r="AJ60">
        <v>-8.9460910874728905E-2</v>
      </c>
      <c r="AK60">
        <v>-1.3255102239722483E-2</v>
      </c>
      <c r="AL60">
        <v>-5.1836891709944308E-2</v>
      </c>
      <c r="AM60">
        <v>9.12107841304267E-2</v>
      </c>
      <c r="AN60">
        <v>6.3638338142666506E-2</v>
      </c>
      <c r="AO60">
        <v>5.5983205038489248E-3</v>
      </c>
      <c r="AP60">
        <v>-3.1458673393678534E-2</v>
      </c>
      <c r="AQ60">
        <v>7.6387710066201965E-3</v>
      </c>
      <c r="AR60">
        <v>8.5883880541643504E-2</v>
      </c>
      <c r="AS60">
        <v>-7.7268773557553017E-2</v>
      </c>
      <c r="AT60">
        <v>-0.10003122723014458</v>
      </c>
      <c r="AU60">
        <v>-0.20495575221238929</v>
      </c>
      <c r="AV60">
        <v>2.0789394395902314E-2</v>
      </c>
      <c r="AW60">
        <v>5.3794896798309864E-2</v>
      </c>
      <c r="AX60">
        <v>-0.15644704176461538</v>
      </c>
      <c r="AY60">
        <v>2.6221789251501832E-2</v>
      </c>
    </row>
    <row r="62" spans="1:54">
      <c r="A62" t="s">
        <v>112</v>
      </c>
      <c r="B62">
        <f t="shared" ref="B62:AG62" si="0">AVERAGE(B2:B60)</f>
        <v>-5.5085283194026219E-3</v>
      </c>
      <c r="C62">
        <f t="shared" si="0"/>
        <v>-1.1824276764368494E-2</v>
      </c>
      <c r="D62">
        <f t="shared" si="0"/>
        <v>2.826483932631654E-2</v>
      </c>
      <c r="E62">
        <f t="shared" si="0"/>
        <v>-3.3970925913321431E-2</v>
      </c>
      <c r="F62">
        <f t="shared" si="0"/>
        <v>3.118171742479098E-3</v>
      </c>
      <c r="G62">
        <f t="shared" si="0"/>
        <v>7.140964722478038E-3</v>
      </c>
      <c r="H62">
        <f t="shared" si="0"/>
        <v>3.6943632428951064E-3</v>
      </c>
      <c r="I62">
        <f t="shared" si="0"/>
        <v>8.9133814613444901E-3</v>
      </c>
      <c r="J62">
        <f t="shared" si="0"/>
        <v>1.1488072423446787E-2</v>
      </c>
      <c r="K62">
        <f t="shared" si="0"/>
        <v>1.6233489952237692E-4</v>
      </c>
      <c r="L62">
        <f t="shared" si="0"/>
        <v>2.5136618130619224E-3</v>
      </c>
      <c r="M62">
        <f t="shared" si="0"/>
        <v>1.0513648089799353E-3</v>
      </c>
      <c r="N62">
        <f t="shared" si="0"/>
        <v>1.7866245486679387E-4</v>
      </c>
      <c r="O62">
        <f t="shared" si="0"/>
        <v>1.1628814420147295E-2</v>
      </c>
      <c r="P62">
        <f t="shared" si="0"/>
        <v>1.6000482135092725E-2</v>
      </c>
      <c r="Q62">
        <f t="shared" si="0"/>
        <v>6.033624956867505E-3</v>
      </c>
      <c r="R62">
        <f t="shared" si="0"/>
        <v>1.3535370736133905E-2</v>
      </c>
      <c r="S62">
        <f t="shared" si="0"/>
        <v>3.0672821369745608E-3</v>
      </c>
      <c r="T62">
        <f t="shared" si="0"/>
        <v>8.1596431959540163E-3</v>
      </c>
      <c r="U62">
        <f t="shared" si="0"/>
        <v>1.8657940566488005E-3</v>
      </c>
      <c r="V62">
        <f t="shared" si="0"/>
        <v>4.3744007362554209E-3</v>
      </c>
      <c r="W62">
        <f t="shared" si="0"/>
        <v>5.4340314744752123E-3</v>
      </c>
      <c r="X62">
        <f t="shared" si="0"/>
        <v>3.5581692720702582E-3</v>
      </c>
      <c r="Y62">
        <f t="shared" si="0"/>
        <v>-3.6645843871413297E-3</v>
      </c>
      <c r="Z62">
        <f t="shared" si="0"/>
        <v>1.104866325756945E-2</v>
      </c>
      <c r="AA62">
        <f t="shared" si="0"/>
        <v>1.1437309553066738E-2</v>
      </c>
      <c r="AB62">
        <f t="shared" si="0"/>
        <v>6.4934443618980221E-3</v>
      </c>
      <c r="AC62">
        <f t="shared" si="0"/>
        <v>-8.2074916007749549E-3</v>
      </c>
      <c r="AD62">
        <f t="shared" si="0"/>
        <v>-8.8685255975330113E-3</v>
      </c>
      <c r="AE62">
        <f t="shared" si="0"/>
        <v>2.0145966209325597E-3</v>
      </c>
      <c r="AF62">
        <f t="shared" si="0"/>
        <v>1.1318358105145076E-2</v>
      </c>
      <c r="AG62">
        <f t="shared" si="0"/>
        <v>1.0298449164415152E-3</v>
      </c>
      <c r="AH62">
        <f t="shared" ref="AH62:AY62" si="1">AVERAGE(AH2:AH60)</f>
        <v>-7.2763244636075133E-3</v>
      </c>
      <c r="AI62">
        <f t="shared" si="1"/>
        <v>1.1266032745404888E-2</v>
      </c>
      <c r="AJ62">
        <f t="shared" si="1"/>
        <v>1.0532603609577768E-2</v>
      </c>
      <c r="AK62">
        <f t="shared" si="1"/>
        <v>-5.2642696421823605E-3</v>
      </c>
      <c r="AL62">
        <f t="shared" si="1"/>
        <v>2.1870400783325691E-3</v>
      </c>
      <c r="AM62">
        <f t="shared" si="1"/>
        <v>5.8516760116949498E-3</v>
      </c>
      <c r="AN62">
        <f t="shared" si="1"/>
        <v>7.0871821480653343E-3</v>
      </c>
      <c r="AO62">
        <f t="shared" si="1"/>
        <v>1.4227698765806334E-2</v>
      </c>
      <c r="AP62">
        <f t="shared" si="1"/>
        <v>-2.0706731392651536E-4</v>
      </c>
      <c r="AQ62">
        <f t="shared" si="1"/>
        <v>4.5554941460257663E-3</v>
      </c>
      <c r="AR62">
        <f t="shared" si="1"/>
        <v>6.1056393560549099E-3</v>
      </c>
      <c r="AS62">
        <f t="shared" si="1"/>
        <v>2.7669703184181045E-3</v>
      </c>
      <c r="AT62">
        <f t="shared" si="1"/>
        <v>6.9910661419503081E-3</v>
      </c>
      <c r="AU62">
        <f t="shared" si="1"/>
        <v>-1.1122616442167048E-2</v>
      </c>
      <c r="AV62">
        <f t="shared" si="1"/>
        <v>4.776898608410159E-3</v>
      </c>
      <c r="AW62">
        <f t="shared" si="1"/>
        <v>-1.6703012936320411E-3</v>
      </c>
      <c r="AX62">
        <f t="shared" si="1"/>
        <v>8.6663009752635696E-3</v>
      </c>
      <c r="AY62">
        <f t="shared" si="1"/>
        <v>1.1873939922698896E-2</v>
      </c>
    </row>
    <row r="63" spans="1:54">
      <c r="A63" t="s">
        <v>113</v>
      </c>
      <c r="B63">
        <f t="shared" ref="B63:AG63" si="2">SKEW(B2:B60)</f>
        <v>-1.7834137564681096</v>
      </c>
      <c r="C63">
        <f t="shared" si="2"/>
        <v>-0.27768815551527692</v>
      </c>
      <c r="D63">
        <f t="shared" si="2"/>
        <v>-2.8130990016068669</v>
      </c>
      <c r="E63">
        <f t="shared" si="2"/>
        <v>-5.9038567389967715</v>
      </c>
      <c r="F63">
        <f t="shared" si="2"/>
        <v>-0.3224337289157817</v>
      </c>
      <c r="G63">
        <f t="shared" si="2"/>
        <v>-0.92748275135145419</v>
      </c>
      <c r="H63">
        <f t="shared" si="2"/>
        <v>-2.3777178399324392</v>
      </c>
      <c r="I63">
        <f t="shared" si="2"/>
        <v>-0.77670357262627321</v>
      </c>
      <c r="J63">
        <f t="shared" si="2"/>
        <v>0.15436748431650454</v>
      </c>
      <c r="K63">
        <f t="shared" si="2"/>
        <v>-0.2488762510163722</v>
      </c>
      <c r="L63">
        <f t="shared" si="2"/>
        <v>-3.1328452500498187</v>
      </c>
      <c r="M63">
        <f t="shared" si="2"/>
        <v>-1.7959824662104076</v>
      </c>
      <c r="N63">
        <f t="shared" si="2"/>
        <v>-1.3352411676871543</v>
      </c>
      <c r="O63">
        <f t="shared" si="2"/>
        <v>-1.3564943651261758</v>
      </c>
      <c r="P63">
        <f t="shared" si="2"/>
        <v>-1.2694913840121713</v>
      </c>
      <c r="Q63">
        <f t="shared" si="2"/>
        <v>-0.21939900073870081</v>
      </c>
      <c r="R63">
        <f t="shared" si="2"/>
        <v>-1.1286557334081553</v>
      </c>
      <c r="S63">
        <f t="shared" si="2"/>
        <v>-0.34957420200448724</v>
      </c>
      <c r="T63">
        <f t="shared" si="2"/>
        <v>-4.6369158142970698E-2</v>
      </c>
      <c r="U63">
        <f t="shared" si="2"/>
        <v>-0.6962380471619799</v>
      </c>
      <c r="V63">
        <f t="shared" si="2"/>
        <v>-0.93462151364227153</v>
      </c>
      <c r="W63">
        <f t="shared" si="2"/>
        <v>0.20379140615363531</v>
      </c>
      <c r="X63">
        <f t="shared" si="2"/>
        <v>0.51361428745710147</v>
      </c>
      <c r="Y63">
        <f t="shared" si="2"/>
        <v>-0.77626579256780026</v>
      </c>
      <c r="Z63">
        <f t="shared" si="2"/>
        <v>-0.86246570344775597</v>
      </c>
      <c r="AA63">
        <f t="shared" si="2"/>
        <v>0.28528524977492187</v>
      </c>
      <c r="AB63">
        <f t="shared" si="2"/>
        <v>-3.5443358398192726</v>
      </c>
      <c r="AC63">
        <f t="shared" si="2"/>
        <v>-0.54914986394772969</v>
      </c>
      <c r="AD63">
        <f t="shared" si="2"/>
        <v>-0.18710790428416249</v>
      </c>
      <c r="AE63">
        <f t="shared" si="2"/>
        <v>-0.97345565587728178</v>
      </c>
      <c r="AF63">
        <f t="shared" si="2"/>
        <v>0.30840249421204774</v>
      </c>
      <c r="AG63">
        <f t="shared" si="2"/>
        <v>-3.8548266249974268</v>
      </c>
      <c r="AH63">
        <f t="shared" ref="AH63:AY63" si="3">SKEW(AH2:AH60)</f>
        <v>-0.82956100161076307</v>
      </c>
      <c r="AI63">
        <f t="shared" si="3"/>
        <v>-0.84921229862156666</v>
      </c>
      <c r="AJ63">
        <f t="shared" si="3"/>
        <v>0.23347166284759288</v>
      </c>
      <c r="AK63">
        <f t="shared" si="3"/>
        <v>-0.50786789764461437</v>
      </c>
      <c r="AL63">
        <f t="shared" si="3"/>
        <v>-1.7409920635050136</v>
      </c>
      <c r="AM63">
        <f t="shared" si="3"/>
        <v>-1.6538105548707185</v>
      </c>
      <c r="AN63">
        <f t="shared" si="3"/>
        <v>0.26213467251261247</v>
      </c>
      <c r="AO63">
        <f t="shared" si="3"/>
        <v>-2.5960776163686945</v>
      </c>
      <c r="AP63">
        <f t="shared" si="3"/>
        <v>-1.8063537549384376</v>
      </c>
      <c r="AQ63">
        <f t="shared" si="3"/>
        <v>-4.4394897701257437E-2</v>
      </c>
      <c r="AR63">
        <f t="shared" si="3"/>
        <v>-1.4827180832813174</v>
      </c>
      <c r="AS63">
        <f t="shared" si="3"/>
        <v>-1.9373479699093676</v>
      </c>
      <c r="AT63">
        <f t="shared" si="3"/>
        <v>5.9947654463281173E-2</v>
      </c>
      <c r="AU63">
        <f t="shared" si="3"/>
        <v>-1.320764807825817</v>
      </c>
      <c r="AV63">
        <f t="shared" si="3"/>
        <v>-1.6679861782845549</v>
      </c>
      <c r="AW63">
        <f t="shared" si="3"/>
        <v>-2.1488657169671734</v>
      </c>
      <c r="AX63">
        <f t="shared" si="3"/>
        <v>-0.23113248663375727</v>
      </c>
      <c r="AY63">
        <f t="shared" si="3"/>
        <v>-0.28330667522652764</v>
      </c>
      <c r="BA63">
        <f>COUNTIF(B63:AY63, "&gt;0")</f>
        <v>8</v>
      </c>
      <c r="BB63">
        <f>COUNTIF(B63:AY63, "&lt;0")</f>
        <v>42</v>
      </c>
    </row>
    <row r="64" spans="1:54">
      <c r="C64" s="6"/>
    </row>
  </sheetData>
  <conditionalFormatting sqref="B62:AY62">
    <cfRule type="cellIs" dxfId="9" priority="2" operator="greaterThan">
      <formula>0</formula>
    </cfRule>
  </conditionalFormatting>
  <conditionalFormatting sqref="B63:AY63">
    <cfRule type="cellIs" dxfId="8" priority="1" operator="lessThan">
      <formula>0</formula>
    </cfRule>
  </conditionalFormatting>
  <conditionalFormatting sqref="C64:AY64">
    <cfRule type="cellIs" dxfId="7" priority="4" operator="greaterThan">
      <formula>#REF!</formula>
    </cfRule>
  </conditionalFormatting>
  <conditionalFormatting sqref="C65:AY65">
    <cfRule type="cellIs" dxfId="6" priority="3" operator="lessThan">
      <formula>#REF!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88E03-8AC4-4D0D-867F-F331D81576CA}">
  <dimension ref="A1:AD73"/>
  <sheetViews>
    <sheetView topLeftCell="A61" workbookViewId="0">
      <selection activeCell="B69" sqref="B69"/>
    </sheetView>
  </sheetViews>
  <sheetFormatPr defaultRowHeight="14.4"/>
  <cols>
    <col min="1" max="1" width="14.109375" bestFit="1" customWidth="1"/>
    <col min="2" max="2" width="17.88671875" customWidth="1"/>
    <col min="3" max="3" width="13.109375" customWidth="1"/>
    <col min="4" max="4" width="13.21875" customWidth="1"/>
    <col min="5" max="5" width="14.33203125" customWidth="1"/>
    <col min="6" max="6" width="14.6640625" bestFit="1" customWidth="1"/>
    <col min="7" max="7" width="14.44140625" customWidth="1"/>
    <col min="8" max="8" width="13.77734375" customWidth="1"/>
    <col min="9" max="9" width="12.77734375" customWidth="1"/>
    <col min="10" max="10" width="13.77734375" customWidth="1"/>
    <col min="11" max="11" width="13.109375" customWidth="1"/>
    <col min="12" max="12" width="13.77734375" customWidth="1"/>
    <col min="13" max="13" width="12.88671875" customWidth="1"/>
    <col min="14" max="14" width="12.5546875" bestFit="1" customWidth="1"/>
    <col min="15" max="15" width="13.21875" bestFit="1" customWidth="1"/>
    <col min="16" max="16" width="13.5546875" customWidth="1"/>
    <col min="17" max="17" width="13.88671875" customWidth="1"/>
    <col min="18" max="18" width="13" customWidth="1"/>
    <col min="19" max="19" width="13.6640625" bestFit="1" customWidth="1"/>
    <col min="20" max="20" width="13.109375" customWidth="1"/>
    <col min="21" max="21" width="14.21875" customWidth="1"/>
    <col min="22" max="22" width="12.6640625" customWidth="1"/>
    <col min="23" max="23" width="13.6640625" customWidth="1"/>
    <col min="24" max="24" width="12.5546875" bestFit="1" customWidth="1"/>
    <col min="25" max="25" width="14.5546875" customWidth="1"/>
    <col min="26" max="26" width="14.21875" customWidth="1"/>
    <col min="27" max="28" width="13.77734375" customWidth="1"/>
    <col min="29" max="29" width="13.33203125" customWidth="1"/>
    <col min="30" max="30" width="13.21875" customWidth="1"/>
  </cols>
  <sheetData>
    <row r="1" spans="1:30" ht="83.4">
      <c r="A1" s="4" t="s">
        <v>0</v>
      </c>
      <c r="B1" s="4" t="s">
        <v>64</v>
      </c>
      <c r="C1" s="4" t="s">
        <v>66</v>
      </c>
      <c r="D1" s="4" t="s">
        <v>67</v>
      </c>
      <c r="E1" s="4" t="s">
        <v>68</v>
      </c>
      <c r="F1" s="4" t="s">
        <v>69</v>
      </c>
      <c r="G1" s="4" t="s">
        <v>71</v>
      </c>
      <c r="H1" s="4" t="s">
        <v>72</v>
      </c>
      <c r="I1" s="4" t="s">
        <v>73</v>
      </c>
      <c r="J1" s="4" t="s">
        <v>74</v>
      </c>
      <c r="K1" s="4" t="s">
        <v>75</v>
      </c>
      <c r="L1" s="4" t="s">
        <v>76</v>
      </c>
      <c r="M1" s="4" t="s">
        <v>77</v>
      </c>
      <c r="N1" s="4" t="s">
        <v>78</v>
      </c>
      <c r="O1" s="4" t="s">
        <v>79</v>
      </c>
      <c r="P1" s="4" t="s">
        <v>80</v>
      </c>
      <c r="Q1" s="4" t="s">
        <v>81</v>
      </c>
      <c r="R1" s="4" t="s">
        <v>82</v>
      </c>
      <c r="S1" s="4" t="s">
        <v>86</v>
      </c>
      <c r="T1" s="4" t="s">
        <v>88</v>
      </c>
      <c r="U1" s="4" t="s">
        <v>91</v>
      </c>
      <c r="V1" s="4" t="s">
        <v>95</v>
      </c>
      <c r="W1" s="4" t="s">
        <v>98</v>
      </c>
      <c r="X1" s="4" t="s">
        <v>101</v>
      </c>
      <c r="Y1" s="4" t="s">
        <v>103</v>
      </c>
      <c r="Z1" s="4" t="s">
        <v>104</v>
      </c>
      <c r="AA1" s="4" t="s">
        <v>105</v>
      </c>
      <c r="AB1" s="4" t="s">
        <v>108</v>
      </c>
      <c r="AC1" s="4" t="s">
        <v>110</v>
      </c>
      <c r="AD1" s="4" t="s">
        <v>111</v>
      </c>
    </row>
    <row r="2" spans="1:30">
      <c r="A2" t="s">
        <v>2</v>
      </c>
      <c r="B2">
        <v>0.2208574937873119</v>
      </c>
      <c r="C2">
        <v>1.7731421121251659E-2</v>
      </c>
      <c r="D2">
        <v>4.7342285313198965E-2</v>
      </c>
      <c r="E2">
        <v>2.5436650956473399E-2</v>
      </c>
      <c r="F2">
        <v>9.0120160213618163E-3</v>
      </c>
      <c r="G2">
        <v>2.6270702455739547E-2</v>
      </c>
      <c r="H2">
        <v>-5.4007106198184045E-2</v>
      </c>
      <c r="I2">
        <v>5.7545530600424784E-2</v>
      </c>
      <c r="J2">
        <v>1.5172073516714034E-2</v>
      </c>
      <c r="K2">
        <v>5.6503240685514294E-2</v>
      </c>
      <c r="L2">
        <v>-2.1051288594029091E-2</v>
      </c>
      <c r="M2">
        <v>-5.968514715947984E-2</v>
      </c>
      <c r="N2">
        <v>7.8997405271394872E-3</v>
      </c>
      <c r="O2">
        <v>2.0775023804714254E-3</v>
      </c>
      <c r="P2">
        <v>-3.3360366823668802E-2</v>
      </c>
      <c r="Q2">
        <v>5.2631578947368151E-3</v>
      </c>
      <c r="R2">
        <v>1.4521032808457678E-3</v>
      </c>
      <c r="S2">
        <v>5.2500697810144888E-2</v>
      </c>
      <c r="T2">
        <v>-8.8191569858014046E-2</v>
      </c>
      <c r="U2">
        <v>6.2430764361449488E-2</v>
      </c>
      <c r="V2">
        <v>-7.9692563798324683E-4</v>
      </c>
      <c r="W2">
        <v>3.3165921479757512E-2</v>
      </c>
      <c r="X2">
        <v>2.5534340267882562E-2</v>
      </c>
      <c r="Y2">
        <v>1.5241921190996705E-2</v>
      </c>
      <c r="Z2">
        <v>1.8138424821003256E-3</v>
      </c>
      <c r="AA2">
        <v>-1.8072836254654522E-2</v>
      </c>
      <c r="AB2">
        <v>3.0373492224967266E-2</v>
      </c>
      <c r="AC2">
        <v>7.0490670352454186E-3</v>
      </c>
      <c r="AD2">
        <v>-4.1738156097902525E-2</v>
      </c>
    </row>
    <row r="3" spans="1:30">
      <c r="A3" t="s">
        <v>3</v>
      </c>
      <c r="B3">
        <v>-1.180518385452946</v>
      </c>
      <c r="C3">
        <v>6.464029731882126E-2</v>
      </c>
      <c r="D3">
        <v>2.4203654992907605E-2</v>
      </c>
      <c r="E3">
        <v>-7.2304008723893505E-3</v>
      </c>
      <c r="F3">
        <v>-3.7790501852475518E-2</v>
      </c>
      <c r="G3">
        <v>-3.8123167155425554E-3</v>
      </c>
      <c r="H3">
        <v>-5.6558543711139071E-3</v>
      </c>
      <c r="I3">
        <v>-4.2895771878072815E-2</v>
      </c>
      <c r="J3">
        <v>-0.17334669338677353</v>
      </c>
      <c r="K3">
        <v>-1.8332771409305076E-3</v>
      </c>
      <c r="L3">
        <v>3.3112582781456956E-2</v>
      </c>
      <c r="M3">
        <v>-3.0487017181242762E-2</v>
      </c>
      <c r="N3">
        <v>7.4861553774314124E-2</v>
      </c>
      <c r="O3">
        <v>-1.0119994217146161E-3</v>
      </c>
      <c r="P3">
        <v>-1.3840047089364116E-2</v>
      </c>
      <c r="Q3">
        <v>-0.15151515151515152</v>
      </c>
      <c r="R3">
        <v>7.7482390365825951E-2</v>
      </c>
      <c r="S3">
        <v>-1.8626138189608999E-2</v>
      </c>
      <c r="T3">
        <v>3.6926751852882106E-2</v>
      </c>
      <c r="U3">
        <v>-3.4095704278841982E-2</v>
      </c>
      <c r="V3">
        <v>-0.17330832389580983</v>
      </c>
      <c r="W3">
        <v>-7.3801906813215235E-3</v>
      </c>
      <c r="X3">
        <v>2.6846815230742289E-2</v>
      </c>
      <c r="Y3">
        <v>2.5196472493850795E-2</v>
      </c>
      <c r="Z3">
        <v>-5.8722264728385709E-2</v>
      </c>
      <c r="AA3">
        <v>-8.7912578055307722E-2</v>
      </c>
      <c r="AB3">
        <v>-7.3815947242206234E-2</v>
      </c>
      <c r="AC3">
        <v>-4.1388270230141182E-2</v>
      </c>
      <c r="AD3">
        <v>-3.1057779570434638E-2</v>
      </c>
    </row>
    <row r="4" spans="1:30">
      <c r="A4" t="s">
        <v>4</v>
      </c>
      <c r="B4">
        <v>-0.29740408218164693</v>
      </c>
      <c r="C4">
        <v>5.90322122889173E-2</v>
      </c>
      <c r="D4">
        <v>1.785323651657246E-2</v>
      </c>
      <c r="E4">
        <v>1.8169836189041569E-2</v>
      </c>
      <c r="F4">
        <v>-4.6475399195118873E-2</v>
      </c>
      <c r="G4">
        <v>2.7461291264972345E-2</v>
      </c>
      <c r="H4">
        <v>-0.15300383626950714</v>
      </c>
      <c r="I4">
        <v>5.2956197210764049E-2</v>
      </c>
      <c r="J4">
        <v>-1.056789069171658E-2</v>
      </c>
      <c r="K4">
        <v>-9.2695033969248844E-2</v>
      </c>
      <c r="L4">
        <v>-5.2092389388848595E-2</v>
      </c>
      <c r="M4">
        <v>1.5293970164222195E-2</v>
      </c>
      <c r="N4">
        <v>7.2106305295820019E-4</v>
      </c>
      <c r="O4">
        <v>-5.5603697284806471E-2</v>
      </c>
      <c r="P4">
        <v>3.0368892726352459E-2</v>
      </c>
      <c r="Q4">
        <v>5.8897243107769399E-2</v>
      </c>
      <c r="R4">
        <v>-1.3793103448275638E-3</v>
      </c>
      <c r="S4">
        <v>-3.0931629661763351E-2</v>
      </c>
      <c r="T4">
        <v>-0.11701549334058171</v>
      </c>
      <c r="U4">
        <v>-0.33534644576838335</v>
      </c>
      <c r="V4">
        <v>-2.9529755979850882E-2</v>
      </c>
      <c r="W4">
        <v>-8.3825933844799361E-2</v>
      </c>
      <c r="X4">
        <v>-7.0861882437793067E-2</v>
      </c>
      <c r="Y4">
        <v>1.3662379223336813E-2</v>
      </c>
      <c r="Z4">
        <v>-0.10876242095754299</v>
      </c>
      <c r="AA4">
        <v>-9.6347013242589485E-3</v>
      </c>
      <c r="AB4">
        <v>-7.2021774024705013E-2</v>
      </c>
      <c r="AC4">
        <v>7.3872749955444739E-2</v>
      </c>
      <c r="AD4">
        <v>1.6658516707416433E-2</v>
      </c>
    </row>
    <row r="5" spans="1:30">
      <c r="A5" t="s">
        <v>5</v>
      </c>
      <c r="B5">
        <v>-1.5434058600178881E-2</v>
      </c>
      <c r="C5">
        <v>-2.5486351983109602E-2</v>
      </c>
      <c r="D5">
        <v>-1.6949152542372854E-2</v>
      </c>
      <c r="E5">
        <v>5.2497842554416873E-3</v>
      </c>
      <c r="F5">
        <v>-5.2909068353802227E-2</v>
      </c>
      <c r="G5">
        <v>-3.4544908380895169E-2</v>
      </c>
      <c r="H5">
        <v>-5.0812417223891265E-2</v>
      </c>
      <c r="I5">
        <v>-3.7236763872180868E-2</v>
      </c>
      <c r="J5">
        <v>4.7850427801838034E-2</v>
      </c>
      <c r="K5">
        <v>-2.136669874879692E-2</v>
      </c>
      <c r="L5">
        <v>-5.5565481507950522E-2</v>
      </c>
      <c r="M5">
        <v>-3.6028007638446789E-2</v>
      </c>
      <c r="N5">
        <v>-0.10838640216245947</v>
      </c>
      <c r="O5">
        <v>-6.556300451498151E-2</v>
      </c>
      <c r="P5">
        <v>-4.1176651211349023E-2</v>
      </c>
      <c r="Q5">
        <v>4.4385264092321346E-2</v>
      </c>
      <c r="R5">
        <v>-5.962219598583237E-2</v>
      </c>
      <c r="S5">
        <v>-2.947312047332442E-2</v>
      </c>
      <c r="T5">
        <v>-2.2166626110232387E-2</v>
      </c>
      <c r="U5">
        <v>-7.6885466324410193E-2</v>
      </c>
      <c r="V5">
        <v>2.4903316535802183E-3</v>
      </c>
      <c r="W5">
        <v>-2.1032782129387872E-2</v>
      </c>
      <c r="X5">
        <v>-6.965257899758652E-2</v>
      </c>
      <c r="Y5">
        <v>-4.8231110001871774E-2</v>
      </c>
      <c r="Z5">
        <v>1.8331432295910052E-2</v>
      </c>
      <c r="AA5">
        <v>-4.1906927637456459E-2</v>
      </c>
      <c r="AB5">
        <v>3.2094264696308807E-2</v>
      </c>
      <c r="AC5">
        <v>-7.8418166073318585E-2</v>
      </c>
      <c r="AD5">
        <v>-8.4040578172656144E-2</v>
      </c>
    </row>
    <row r="6" spans="1:30">
      <c r="A6" t="s">
        <v>6</v>
      </c>
      <c r="B6">
        <v>0.14560095969779735</v>
      </c>
      <c r="C6">
        <v>-2.5588235294117613E-2</v>
      </c>
      <c r="D6">
        <v>5.1158683057792878E-2</v>
      </c>
      <c r="E6">
        <v>2.4941562040629445E-2</v>
      </c>
      <c r="F6">
        <v>1.9734904270986744E-2</v>
      </c>
      <c r="G6">
        <v>-5.2264808362369672E-3</v>
      </c>
      <c r="H6">
        <v>-3.7503842606824468E-2</v>
      </c>
      <c r="I6">
        <v>2.1022742421414647E-2</v>
      </c>
      <c r="J6">
        <v>9.9955624583980496E-2</v>
      </c>
      <c r="K6">
        <v>-4.0897097625329816E-2</v>
      </c>
      <c r="L6">
        <v>4.4198544346648536E-2</v>
      </c>
      <c r="M6">
        <v>5.0012288031457276E-2</v>
      </c>
      <c r="N6">
        <v>2.0398673156214117E-2</v>
      </c>
      <c r="O6">
        <v>2.3163246963354773E-2</v>
      </c>
      <c r="P6">
        <v>5.8290079037395331E-2</v>
      </c>
      <c r="Q6">
        <v>5.6665118439386979E-2</v>
      </c>
      <c r="R6">
        <v>1.2627669452181902E-2</v>
      </c>
      <c r="S6">
        <v>-8.8957260383922248E-3</v>
      </c>
      <c r="T6">
        <v>-6.2959849426048486E-2</v>
      </c>
      <c r="U6">
        <v>6.5209988649262252E-2</v>
      </c>
      <c r="V6">
        <v>-5.9975915646018819E-2</v>
      </c>
      <c r="W6">
        <v>2.1622389543969289E-2</v>
      </c>
      <c r="X6">
        <v>4.6384720327421483E-2</v>
      </c>
      <c r="Y6">
        <v>-1.8511904761904844E-2</v>
      </c>
      <c r="Z6">
        <v>4.7555813760478197E-2</v>
      </c>
      <c r="AA6">
        <v>1.3212253488190853E-2</v>
      </c>
      <c r="AB6">
        <v>9.3422114608555193E-2</v>
      </c>
      <c r="AC6">
        <v>7.1065310492505238E-2</v>
      </c>
      <c r="AD6">
        <v>5.9512523318755894E-2</v>
      </c>
    </row>
    <row r="7" spans="1:30">
      <c r="A7" t="s">
        <v>7</v>
      </c>
      <c r="B7">
        <v>-3.2352985108067389E-2</v>
      </c>
      <c r="C7">
        <v>4.7318611987381708E-2</v>
      </c>
      <c r="D7">
        <v>6.8481522572766657E-2</v>
      </c>
      <c r="E7">
        <v>8.6698630814097108E-2</v>
      </c>
      <c r="F7">
        <v>3.8581730769230799E-2</v>
      </c>
      <c r="G7">
        <v>7.7700751010976246E-2</v>
      </c>
      <c r="H7">
        <v>5.4222222222222762E-3</v>
      </c>
      <c r="I7">
        <v>3.924452251589796E-2</v>
      </c>
      <c r="J7">
        <v>3.7224208061136368E-2</v>
      </c>
      <c r="K7">
        <v>5.596596052869824E-2</v>
      </c>
      <c r="L7">
        <v>2.9684560044272355E-2</v>
      </c>
      <c r="M7">
        <v>-1.9919803388953532E-2</v>
      </c>
      <c r="N7">
        <v>5.9495553656761284E-2</v>
      </c>
      <c r="O7">
        <v>4.3507978653487211E-2</v>
      </c>
      <c r="P7">
        <v>5.9063933733147486E-2</v>
      </c>
      <c r="Q7">
        <v>2.2156573116691287E-2</v>
      </c>
      <c r="R7">
        <v>5.1532819258980685E-2</v>
      </c>
      <c r="S7">
        <v>5.9842658888005051E-2</v>
      </c>
      <c r="T7">
        <v>-2.6826332218193982E-2</v>
      </c>
      <c r="U7">
        <v>3.5213405379150961E-3</v>
      </c>
      <c r="V7">
        <v>-2.6684031145224229E-2</v>
      </c>
      <c r="W7">
        <v>2.7211477028518404E-2</v>
      </c>
      <c r="X7">
        <v>5.1392098602399079E-2</v>
      </c>
      <c r="Y7">
        <v>6.9896557769855691E-2</v>
      </c>
      <c r="Z7">
        <v>7.5287556639944117E-2</v>
      </c>
      <c r="AA7">
        <v>1.2243769501165132E-2</v>
      </c>
      <c r="AB7">
        <v>6.2764300022256941E-2</v>
      </c>
      <c r="AC7">
        <v>0.1044998319166307</v>
      </c>
      <c r="AD7">
        <v>8.0772607550482906E-2</v>
      </c>
    </row>
    <row r="8" spans="1:30">
      <c r="A8" t="s">
        <v>8</v>
      </c>
      <c r="B8">
        <v>7.5642045865586371E-2</v>
      </c>
      <c r="C8">
        <v>3.5219747140276911E-2</v>
      </c>
      <c r="D8">
        <v>-6.7584850761778378E-2</v>
      </c>
      <c r="E8">
        <v>-4.0482762353195839E-2</v>
      </c>
      <c r="F8">
        <v>9.1636454556819555E-2</v>
      </c>
      <c r="G8">
        <v>-2.7247103037895359E-2</v>
      </c>
      <c r="H8">
        <v>-1.0641403759644966E-2</v>
      </c>
      <c r="I8">
        <v>-0.15791935369569837</v>
      </c>
      <c r="J8">
        <v>-0.12405581871719366</v>
      </c>
      <c r="K8">
        <v>8.8225704367161906E-4</v>
      </c>
      <c r="L8">
        <v>1.3802071451384771E-2</v>
      </c>
      <c r="M8">
        <v>-4.8953709575142702E-2</v>
      </c>
      <c r="N8">
        <v>-4.1241854257096908E-2</v>
      </c>
      <c r="O8">
        <v>-5.2907871591908531E-2</v>
      </c>
      <c r="P8">
        <v>-6.8762377061456756E-2</v>
      </c>
      <c r="Q8">
        <v>-9.0634441087613302E-2</v>
      </c>
      <c r="R8">
        <v>-6.6924449732302091E-2</v>
      </c>
      <c r="S8">
        <v>-4.0796978814090473E-2</v>
      </c>
      <c r="T8">
        <v>4.0214020379647619E-3</v>
      </c>
      <c r="U8">
        <v>-2.6198744897337478E-2</v>
      </c>
      <c r="V8">
        <v>2.11459570333585E-2</v>
      </c>
      <c r="W8">
        <v>-2.2688598979014132E-3</v>
      </c>
      <c r="X8">
        <v>-2.9350348027842175E-2</v>
      </c>
      <c r="Y8">
        <v>-8.1998114985862278E-2</v>
      </c>
      <c r="Z8">
        <v>-1.2250282698831082E-3</v>
      </c>
      <c r="AA8">
        <v>-6.2897356951497355E-2</v>
      </c>
      <c r="AB8">
        <v>-5.5806221800047497E-2</v>
      </c>
      <c r="AC8">
        <v>-7.0788866841851482E-3</v>
      </c>
      <c r="AD8">
        <v>-5.6245357104955956E-2</v>
      </c>
    </row>
    <row r="9" spans="1:30">
      <c r="A9" t="s">
        <v>9</v>
      </c>
      <c r="B9">
        <v>0.19570491649318331</v>
      </c>
      <c r="C9">
        <v>5.444617784711385E-2</v>
      </c>
      <c r="D9">
        <v>1.9924077360228245E-2</v>
      </c>
      <c r="E9">
        <v>5.9531859557867384E-2</v>
      </c>
      <c r="F9">
        <v>6.69556840077071E-2</v>
      </c>
      <c r="G9">
        <v>6.7378048780487879E-2</v>
      </c>
      <c r="H9">
        <v>0.11286927915765149</v>
      </c>
      <c r="I9">
        <v>4.1715118058190656E-2</v>
      </c>
      <c r="J9">
        <v>5.4555808656036424E-2</v>
      </c>
      <c r="K9">
        <v>9.6980400437678735E-2</v>
      </c>
      <c r="L9">
        <v>2.5584676952971262E-2</v>
      </c>
      <c r="M9">
        <v>-2.454358602345539E-2</v>
      </c>
      <c r="N9">
        <v>-1.9184781437835315E-2</v>
      </c>
      <c r="O9">
        <v>5.486961288470079E-2</v>
      </c>
      <c r="P9">
        <v>-2.8260903414664529E-2</v>
      </c>
      <c r="Q9">
        <v>6.4635272391505346E-3</v>
      </c>
      <c r="R9">
        <v>2.550878171173666E-2</v>
      </c>
      <c r="S9">
        <v>2.8442952245450008E-2</v>
      </c>
      <c r="T9">
        <v>1.3296834901625271E-2</v>
      </c>
      <c r="U9">
        <v>9.3154426171109583E-2</v>
      </c>
      <c r="V9">
        <v>-5.6467733708314427E-2</v>
      </c>
      <c r="W9">
        <v>6.2937479522235176E-2</v>
      </c>
      <c r="X9">
        <v>7.7425898794094367E-2</v>
      </c>
      <c r="Y9">
        <v>6.8176538908246112E-2</v>
      </c>
      <c r="Z9">
        <v>5.4588235294117217E-3</v>
      </c>
      <c r="AA9">
        <v>2.6107892558874291E-2</v>
      </c>
      <c r="AB9">
        <v>5.5930424351476916E-2</v>
      </c>
      <c r="AC9">
        <v>-1.0064433675914513E-2</v>
      </c>
      <c r="AD9">
        <v>-3.8011989684852136E-2</v>
      </c>
    </row>
    <row r="10" spans="1:30">
      <c r="A10" t="s">
        <v>10</v>
      </c>
      <c r="B10">
        <v>0.14724427837459123</v>
      </c>
      <c r="C10">
        <v>9.7508661936974134E-2</v>
      </c>
      <c r="D10">
        <v>0.14324349101576825</v>
      </c>
      <c r="E10">
        <v>0.13815989602057463</v>
      </c>
      <c r="F10">
        <v>-1.0325245224574084E-2</v>
      </c>
      <c r="G10">
        <v>6.5707747629944316E-2</v>
      </c>
      <c r="H10">
        <v>0.27351870065658307</v>
      </c>
      <c r="I10">
        <v>5.3098136392085715E-2</v>
      </c>
      <c r="J10">
        <v>0.18407420792675588</v>
      </c>
      <c r="K10">
        <v>0.17465615101719784</v>
      </c>
      <c r="L10">
        <v>0.12553711748925769</v>
      </c>
      <c r="M10">
        <v>1.8055227755487319E-2</v>
      </c>
      <c r="N10">
        <v>0.15965755958357558</v>
      </c>
      <c r="O10">
        <v>8.2442621592509743E-2</v>
      </c>
      <c r="P10">
        <v>1.0539386413882971E-2</v>
      </c>
      <c r="Q10">
        <v>0.19414498141263942</v>
      </c>
      <c r="R10">
        <v>4.6392981452343572E-2</v>
      </c>
      <c r="S10">
        <v>9.7582015692878221E-2</v>
      </c>
      <c r="T10">
        <v>0.25087736333245486</v>
      </c>
      <c r="U10">
        <v>0.12000785648814991</v>
      </c>
      <c r="V10">
        <v>5.2523064476139518E-2</v>
      </c>
      <c r="W10">
        <v>0.16036236490781947</v>
      </c>
      <c r="X10">
        <v>0.13608600048863911</v>
      </c>
      <c r="Y10">
        <v>9.5350866259503991E-3</v>
      </c>
      <c r="Z10">
        <v>0.11819816409576993</v>
      </c>
      <c r="AA10">
        <v>0.16440049443757737</v>
      </c>
      <c r="AB10">
        <v>0.10339898348157564</v>
      </c>
      <c r="AC10">
        <v>-2.6202024462252237E-2</v>
      </c>
      <c r="AD10">
        <v>5.6656126992321067E-2</v>
      </c>
    </row>
    <row r="11" spans="1:30">
      <c r="A11" t="s">
        <v>11</v>
      </c>
      <c r="B11">
        <v>1.0657720571454612E-2</v>
      </c>
      <c r="C11">
        <v>1.0420475319926957E-2</v>
      </c>
      <c r="D11">
        <v>-8.4764503415190942E-2</v>
      </c>
      <c r="E11">
        <v>-6.176800898443767E-2</v>
      </c>
      <c r="F11">
        <v>-2.2264398861230744E-2</v>
      </c>
      <c r="G11">
        <v>-9.16724982505248E-2</v>
      </c>
      <c r="H11">
        <v>-0.18315373497502699</v>
      </c>
      <c r="I11">
        <v>-4.2491771434738035E-2</v>
      </c>
      <c r="J11">
        <v>-0.24774841281559143</v>
      </c>
      <c r="K11">
        <v>-0.14153251770766259</v>
      </c>
      <c r="L11">
        <v>-8.0304058639880604E-2</v>
      </c>
      <c r="M11">
        <v>-0.14902055041461362</v>
      </c>
      <c r="N11">
        <v>-6.9992076368712977E-2</v>
      </c>
      <c r="O11">
        <v>-0.11182349045813016</v>
      </c>
      <c r="P11">
        <v>-2.9766459551284014E-2</v>
      </c>
      <c r="Q11">
        <v>-0.21750663129973477</v>
      </c>
      <c r="R11">
        <v>-0.18024999999999999</v>
      </c>
      <c r="S11">
        <v>-1.2678878076702919E-2</v>
      </c>
      <c r="T11">
        <v>-0.12621979446347553</v>
      </c>
      <c r="U11">
        <v>-0.10088535079235186</v>
      </c>
      <c r="V11">
        <v>1.077016306743056E-2</v>
      </c>
      <c r="W11">
        <v>-8.1658148779102713E-2</v>
      </c>
      <c r="X11">
        <v>-6.4550339366515802E-2</v>
      </c>
      <c r="Y11">
        <v>-9.9100232806896116E-2</v>
      </c>
      <c r="Z11">
        <v>-4.7220433569436478E-3</v>
      </c>
      <c r="AA11">
        <v>-8.5567677514793078E-2</v>
      </c>
      <c r="AB11">
        <v>2.3472099202834367E-2</v>
      </c>
      <c r="AC11">
        <v>-6.9355253018237861E-2</v>
      </c>
      <c r="AD11">
        <v>-2.8524522881181898E-2</v>
      </c>
    </row>
    <row r="12" spans="1:30">
      <c r="A12" t="s">
        <v>12</v>
      </c>
      <c r="B12">
        <v>-7.5869068764272934E-2</v>
      </c>
      <c r="C12">
        <v>4.101237760945859E-2</v>
      </c>
      <c r="D12">
        <v>-9.003551113010877E-2</v>
      </c>
      <c r="E12">
        <v>-2.4085826533695925E-2</v>
      </c>
      <c r="F12">
        <v>-5.5412739217366398E-2</v>
      </c>
      <c r="G12">
        <v>-1.2820512820512092E-3</v>
      </c>
      <c r="H12">
        <v>-0.15286067728467589</v>
      </c>
      <c r="I12">
        <v>3.4820527419062587E-2</v>
      </c>
      <c r="J12">
        <v>-0.14223168855756707</v>
      </c>
      <c r="K12">
        <v>-0.10929602888086634</v>
      </c>
      <c r="L12">
        <v>-0.1193802930163597</v>
      </c>
      <c r="M12">
        <v>-6.4323815500470657E-2</v>
      </c>
      <c r="N12">
        <v>-0.13760961045677889</v>
      </c>
      <c r="O12">
        <v>3.0376045699434123E-2</v>
      </c>
      <c r="P12">
        <v>-5.4200662832345002E-2</v>
      </c>
      <c r="Q12">
        <v>-0.20403523728331921</v>
      </c>
      <c r="R12">
        <v>-6.6723151874602843E-2</v>
      </c>
      <c r="S12">
        <v>-3.6107735353135648E-2</v>
      </c>
      <c r="T12">
        <v>-9.6947625428508113E-2</v>
      </c>
      <c r="U12">
        <v>-0.15753193214840838</v>
      </c>
      <c r="V12">
        <v>-0.25453178514743946</v>
      </c>
      <c r="W12">
        <v>-0.18458630827383457</v>
      </c>
      <c r="X12">
        <v>1.2685129839941646E-2</v>
      </c>
      <c r="Y12">
        <v>2.2154797343714245E-2</v>
      </c>
      <c r="Z12">
        <v>-6.0243537705618432E-2</v>
      </c>
      <c r="AA12">
        <v>5.8467827790316472E-2</v>
      </c>
      <c r="AB12">
        <v>-0.3190929705215419</v>
      </c>
      <c r="AC12">
        <v>-3.6992553447033387E-2</v>
      </c>
      <c r="AD12">
        <v>-4.2531258313381254E-2</v>
      </c>
    </row>
    <row r="13" spans="1:30">
      <c r="A13" t="s">
        <v>13</v>
      </c>
      <c r="B13">
        <v>0.13604202401372212</v>
      </c>
      <c r="C13">
        <v>3.4290117511076884E-2</v>
      </c>
      <c r="D13">
        <v>4.2155273179744083E-3</v>
      </c>
      <c r="E13">
        <v>-4.3261427686133433E-2</v>
      </c>
      <c r="F13">
        <v>-2.158322056833565E-2</v>
      </c>
      <c r="G13">
        <v>0.13572343149807933</v>
      </c>
      <c r="H13">
        <v>-0.14414764839616129</v>
      </c>
      <c r="I13">
        <v>2.0525264442090917E-2</v>
      </c>
      <c r="J13">
        <v>-0.17994405884181089</v>
      </c>
      <c r="K13">
        <v>-3.171019445122459E-2</v>
      </c>
      <c r="L13">
        <v>-1.3862853166006262E-2</v>
      </c>
      <c r="M13">
        <v>-0.16332547169811315</v>
      </c>
      <c r="N13">
        <v>-0.27202653413376582</v>
      </c>
      <c r="O13">
        <v>2.0605891386290712E-2</v>
      </c>
      <c r="P13">
        <v>-5.4487269856486317E-2</v>
      </c>
      <c r="Q13">
        <v>-2.8400597907324361E-2</v>
      </c>
      <c r="R13">
        <v>-0.19098490865766485</v>
      </c>
      <c r="S13">
        <v>5.1813118170460935E-2</v>
      </c>
      <c r="T13">
        <v>-8.8154620941874706E-2</v>
      </c>
      <c r="U13">
        <v>9.5983185427370304E-2</v>
      </c>
      <c r="V13">
        <v>2.2939139699027715E-2</v>
      </c>
      <c r="W13">
        <v>1.6722803285469452E-2</v>
      </c>
      <c r="X13">
        <v>1.7489573523476389E-2</v>
      </c>
      <c r="Y13">
        <v>4.8065101574849292E-2</v>
      </c>
      <c r="Z13">
        <v>5.5410034253475715E-3</v>
      </c>
      <c r="AA13">
        <v>-1.4427860696517454E-2</v>
      </c>
      <c r="AB13">
        <v>-7.5637763872653512E-3</v>
      </c>
      <c r="AC13">
        <v>-7.8295112346536952E-2</v>
      </c>
      <c r="AD13">
        <v>-0.21645242575994383</v>
      </c>
    </row>
    <row r="14" spans="1:30">
      <c r="A14" t="s">
        <v>14</v>
      </c>
      <c r="B14">
        <v>0.18379451544856679</v>
      </c>
      <c r="C14">
        <v>0.13883901855176545</v>
      </c>
      <c r="D14">
        <v>5.2103054995987072E-3</v>
      </c>
      <c r="E14">
        <v>-2.7776992051593872E-2</v>
      </c>
      <c r="F14">
        <v>9.0668256175905737E-2</v>
      </c>
      <c r="G14">
        <v>1.1111111111111112E-2</v>
      </c>
      <c r="H14">
        <v>6.1422584332229399E-2</v>
      </c>
      <c r="I14">
        <v>3.3575143717492498E-2</v>
      </c>
      <c r="J14">
        <v>-7.462686567164179E-3</v>
      </c>
      <c r="K14">
        <v>-4.1007038227234551E-3</v>
      </c>
      <c r="L14">
        <v>-6.3483979539868424E-2</v>
      </c>
      <c r="M14">
        <v>6.0990032100016939E-2</v>
      </c>
      <c r="N14">
        <v>4.964746401533604E-2</v>
      </c>
      <c r="O14">
        <v>-5.0688485332269065E-2</v>
      </c>
      <c r="P14">
        <v>4.966643939090095E-2</v>
      </c>
      <c r="Q14">
        <v>6.6171970624235049E-2</v>
      </c>
      <c r="R14">
        <v>5.9655206909200072E-2</v>
      </c>
      <c r="S14">
        <v>-1.4878700616493851E-2</v>
      </c>
      <c r="T14">
        <v>3.5489225132404441E-2</v>
      </c>
      <c r="U14">
        <v>8.6153448721260711E-2</v>
      </c>
      <c r="V14">
        <v>3.1133222021558177E-2</v>
      </c>
      <c r="W14">
        <v>3.9362980769230768E-2</v>
      </c>
      <c r="X14">
        <v>-1.6979323565658073E-2</v>
      </c>
      <c r="Y14">
        <v>3.5301353013530018E-2</v>
      </c>
      <c r="Z14">
        <v>2.097051970418402E-2</v>
      </c>
      <c r="AA14">
        <v>5.4661375897275807E-2</v>
      </c>
      <c r="AB14">
        <v>0.14358834368388718</v>
      </c>
      <c r="AC14">
        <v>3.162191192266376E-2</v>
      </c>
      <c r="AD14">
        <v>0.10029630018092667</v>
      </c>
    </row>
    <row r="15" spans="1:30">
      <c r="A15" t="s">
        <v>15</v>
      </c>
      <c r="B15">
        <v>-4.28714767855514E-2</v>
      </c>
      <c r="C15">
        <v>-2.0152883947185521E-2</v>
      </c>
      <c r="D15">
        <v>-9.8737800514624163E-2</v>
      </c>
      <c r="E15">
        <v>-5.0887573964497064E-2</v>
      </c>
      <c r="F15">
        <v>-6.2345229424617558E-2</v>
      </c>
      <c r="G15">
        <v>-6.4044943820224798E-2</v>
      </c>
      <c r="H15">
        <v>2.0177859935300916E-2</v>
      </c>
      <c r="I15">
        <v>-9.7157505629753942E-3</v>
      </c>
      <c r="J15">
        <v>0.14762527233115466</v>
      </c>
      <c r="K15">
        <v>7.3138167324419301E-2</v>
      </c>
      <c r="L15">
        <v>7.192679270425581E-2</v>
      </c>
      <c r="M15">
        <v>-3.0226700251889293E-2</v>
      </c>
      <c r="N15">
        <v>-7.1891346712708151E-2</v>
      </c>
      <c r="O15">
        <v>-7.8686745353412028E-3</v>
      </c>
      <c r="P15">
        <v>-5.1221090540768725E-2</v>
      </c>
      <c r="Q15">
        <v>0.11067420332596045</v>
      </c>
      <c r="R15">
        <v>-4.8936170212765959E-2</v>
      </c>
      <c r="S15">
        <v>-5.0025086242817693E-2</v>
      </c>
      <c r="T15">
        <v>2.9276094997360605E-4</v>
      </c>
      <c r="U15">
        <v>-1.2438162544169547E-2</v>
      </c>
      <c r="V15">
        <v>5.366940211019932E-2</v>
      </c>
      <c r="W15">
        <v>-8.0700656865811696E-2</v>
      </c>
      <c r="X15">
        <v>-6.2070822674027075E-2</v>
      </c>
      <c r="Y15">
        <v>-2.9899273237281636E-2</v>
      </c>
      <c r="Z15">
        <v>-0.11403145695364232</v>
      </c>
      <c r="AA15">
        <v>-0.16327878130453227</v>
      </c>
      <c r="AB15">
        <v>-2.3906287353573988E-3</v>
      </c>
      <c r="AC15">
        <v>2.4446514929677407E-2</v>
      </c>
      <c r="AD15">
        <v>-1.200746094660768E-2</v>
      </c>
    </row>
    <row r="16" spans="1:30">
      <c r="A16" t="s">
        <v>16</v>
      </c>
      <c r="B16">
        <v>3.2070905857313624E-3</v>
      </c>
      <c r="C16">
        <v>9.7638510445048933E-3</v>
      </c>
      <c r="D16">
        <v>-5.1916468045008671E-2</v>
      </c>
      <c r="E16">
        <v>6.9662685941755467E-3</v>
      </c>
      <c r="F16">
        <v>6.238859180035651E-2</v>
      </c>
      <c r="G16">
        <v>0.1242520239352341</v>
      </c>
      <c r="H16">
        <v>-4.568023200229443E-2</v>
      </c>
      <c r="I16">
        <v>8.8479934916471492E-2</v>
      </c>
      <c r="J16">
        <v>2.760453941314794E-2</v>
      </c>
      <c r="K16">
        <v>-6.8677710460534627E-2</v>
      </c>
      <c r="L16">
        <v>-0.12474901006203221</v>
      </c>
      <c r="M16">
        <v>-0.24930143206426825</v>
      </c>
      <c r="N16">
        <v>-0.16931271779087284</v>
      </c>
      <c r="O16">
        <v>3.2925023556333338E-2</v>
      </c>
      <c r="P16">
        <v>-5.6206088992971799E-4</v>
      </c>
      <c r="Q16">
        <v>-2.3765659543109784E-2</v>
      </c>
      <c r="R16">
        <v>-0.21064908722109529</v>
      </c>
      <c r="S16">
        <v>-6.3933634064103781E-2</v>
      </c>
      <c r="T16">
        <v>3.2784543409163699E-3</v>
      </c>
      <c r="U16">
        <v>-1.954488342873098E-2</v>
      </c>
      <c r="V16">
        <v>-0.15908921979138274</v>
      </c>
      <c r="W16">
        <v>6.092619392185239E-2</v>
      </c>
      <c r="X16">
        <v>6.1675963488843785E-2</v>
      </c>
      <c r="Y16">
        <v>5.1067780872794795E-2</v>
      </c>
      <c r="Z16">
        <v>0.14462195801597616</v>
      </c>
      <c r="AA16">
        <v>3.0204743563754306E-2</v>
      </c>
      <c r="AB16">
        <v>-4.2928690674934412E-2</v>
      </c>
      <c r="AC16">
        <v>-0.19983627433145335</v>
      </c>
      <c r="AD16">
        <v>-8.7288330837461098E-2</v>
      </c>
    </row>
    <row r="17" spans="1:30">
      <c r="A17" t="s">
        <v>17</v>
      </c>
      <c r="B17">
        <v>2.7260229898505448E-2</v>
      </c>
      <c r="C17">
        <v>-1.4216922724145811E-2</v>
      </c>
      <c r="D17">
        <v>2.0721771032992824E-2</v>
      </c>
      <c r="E17">
        <v>6.9175589429822298E-2</v>
      </c>
      <c r="F17">
        <v>-6.5004387247733331E-2</v>
      </c>
      <c r="G17">
        <v>-2.2909967845659119E-2</v>
      </c>
      <c r="H17">
        <v>-5.0657678194828866E-2</v>
      </c>
      <c r="I17">
        <v>2.7544818034930577E-3</v>
      </c>
      <c r="J17">
        <v>0.13205761749553152</v>
      </c>
      <c r="K17">
        <v>5.8238185854741553E-2</v>
      </c>
      <c r="L17">
        <v>-0.13450951450113705</v>
      </c>
      <c r="M17">
        <v>0.109177325784581</v>
      </c>
      <c r="N17">
        <v>7.1235679214402645E-2</v>
      </c>
      <c r="O17">
        <v>-9.231111853460286E-2</v>
      </c>
      <c r="P17">
        <v>5.5960517340537891E-2</v>
      </c>
      <c r="Q17">
        <v>3.6170595645132232E-2</v>
      </c>
      <c r="R17">
        <v>0.1391192650302979</v>
      </c>
      <c r="S17">
        <v>2.8070558264867599E-2</v>
      </c>
      <c r="T17">
        <v>-2.8592722113138058E-3</v>
      </c>
      <c r="U17">
        <v>6.3603998356839567E-2</v>
      </c>
      <c r="V17">
        <v>-4.2879740070967544E-2</v>
      </c>
      <c r="W17">
        <v>-2.4780397595931605E-2</v>
      </c>
      <c r="X17">
        <v>3.4857799094778028E-2</v>
      </c>
      <c r="Y17">
        <v>-1.1480756686236078E-2</v>
      </c>
      <c r="Z17">
        <v>-2.1717884678037298E-4</v>
      </c>
      <c r="AA17">
        <v>2.9640468227424787E-2</v>
      </c>
      <c r="AB17">
        <v>7.2490281271438473E-2</v>
      </c>
      <c r="AC17">
        <v>0.13679781669319979</v>
      </c>
      <c r="AD17">
        <v>9.2755926367368513E-2</v>
      </c>
    </row>
    <row r="18" spans="1:30">
      <c r="A18" t="s">
        <v>18</v>
      </c>
      <c r="B18">
        <v>0.14387948401840214</v>
      </c>
      <c r="C18">
        <v>-9.2697264300247925E-3</v>
      </c>
      <c r="D18">
        <v>-2.7213721203968411E-2</v>
      </c>
      <c r="E18">
        <v>-1.0766397506729514E-3</v>
      </c>
      <c r="F18">
        <v>5.8908341915550951E-2</v>
      </c>
      <c r="G18">
        <v>-4.2436149312377255E-2</v>
      </c>
      <c r="H18">
        <v>-3.3868413266578801E-2</v>
      </c>
      <c r="I18">
        <v>-0.14410702712711779</v>
      </c>
      <c r="J18">
        <v>-0.11399152029073292</v>
      </c>
      <c r="K18">
        <v>-3.3887602609977614E-3</v>
      </c>
      <c r="L18">
        <v>0.25066150938420284</v>
      </c>
      <c r="M18">
        <v>-1.490780698313064E-2</v>
      </c>
      <c r="N18">
        <v>1.8708606840242541E-2</v>
      </c>
      <c r="O18">
        <v>-3.5297415770426624E-2</v>
      </c>
      <c r="P18">
        <v>3.7232761429806069E-2</v>
      </c>
      <c r="Q18">
        <v>-0.22852875280059737</v>
      </c>
      <c r="R18">
        <v>4.1259852736060289E-2</v>
      </c>
      <c r="S18">
        <v>7.9571649728102951E-3</v>
      </c>
      <c r="T18">
        <v>-5.7586909142877535E-2</v>
      </c>
      <c r="U18">
        <v>-1.3380127220881739E-2</v>
      </c>
      <c r="V18">
        <v>-5.5618184799540754E-2</v>
      </c>
      <c r="W18">
        <v>-3.5279256518992969E-2</v>
      </c>
      <c r="X18">
        <v>-0.1227689507944284</v>
      </c>
      <c r="Y18">
        <v>0.10492712498387727</v>
      </c>
      <c r="Z18">
        <v>-9.0326783194007096E-2</v>
      </c>
      <c r="AA18">
        <v>1.2924906294429366E-2</v>
      </c>
      <c r="AB18">
        <v>-9.985207100591717E-2</v>
      </c>
      <c r="AC18">
        <v>-4.4789882755894338E-3</v>
      </c>
      <c r="AD18">
        <v>2.6216681750503658E-2</v>
      </c>
    </row>
    <row r="19" spans="1:30">
      <c r="A19" t="s">
        <v>19</v>
      </c>
      <c r="B19">
        <v>-3.1258780556336054E-2</v>
      </c>
      <c r="C19">
        <v>-5.8019713261648828E-2</v>
      </c>
      <c r="D19">
        <v>3.142331440993705E-2</v>
      </c>
      <c r="E19">
        <v>3.6056943933433359E-2</v>
      </c>
      <c r="F19">
        <v>-4.3043700299116245E-3</v>
      </c>
      <c r="G19">
        <v>-6.9355446664153705E-2</v>
      </c>
      <c r="H19">
        <v>1.9246847837674646E-3</v>
      </c>
      <c r="I19">
        <v>-3.3825611976532492E-2</v>
      </c>
      <c r="J19">
        <v>-6.122227055241404E-2</v>
      </c>
      <c r="K19">
        <v>9.3012523337039396E-2</v>
      </c>
      <c r="L19">
        <v>-5.1512769676564138E-2</v>
      </c>
      <c r="M19">
        <v>1.9559335137224548E-2</v>
      </c>
      <c r="N19">
        <v>0.13725064723224048</v>
      </c>
      <c r="O19">
        <v>1.2628314009305117E-2</v>
      </c>
      <c r="P19">
        <v>-0.11119122949010379</v>
      </c>
      <c r="Q19">
        <v>2.0592705167173313E-2</v>
      </c>
      <c r="R19">
        <v>6.5805054640186766E-2</v>
      </c>
      <c r="S19">
        <v>-2.3441920195366762E-2</v>
      </c>
      <c r="T19">
        <v>-3.6201724277722301E-2</v>
      </c>
      <c r="U19">
        <v>-6.479076479076476E-2</v>
      </c>
      <c r="V19">
        <v>6.8240730852499418E-2</v>
      </c>
      <c r="W19">
        <v>3.0009877403985745E-2</v>
      </c>
      <c r="X19">
        <v>0.12617667227728938</v>
      </c>
      <c r="Y19">
        <v>-2.6226673391454822E-2</v>
      </c>
      <c r="Z19">
        <v>9.7879119784924778E-2</v>
      </c>
      <c r="AA19">
        <v>-6.0713194535375985E-2</v>
      </c>
      <c r="AB19">
        <v>1.270268250765931E-3</v>
      </c>
      <c r="AC19">
        <v>-0.11873224043715842</v>
      </c>
      <c r="AD19">
        <v>-4.467096387348251E-3</v>
      </c>
    </row>
    <row r="20" spans="1:30">
      <c r="A20" t="s">
        <v>20</v>
      </c>
      <c r="B20">
        <v>-8.1397724950616451E-2</v>
      </c>
      <c r="C20">
        <v>0.10522972686851574</v>
      </c>
      <c r="D20">
        <v>-5.8997309392788015E-2</v>
      </c>
      <c r="E20">
        <v>1.8056901259578966E-2</v>
      </c>
      <c r="F20">
        <v>3.5231730350138026E-2</v>
      </c>
      <c r="G20">
        <v>0.18258724004229815</v>
      </c>
      <c r="H20">
        <v>3.5869296332111424E-2</v>
      </c>
      <c r="I20">
        <v>2.7344004800855852E-2</v>
      </c>
      <c r="J20">
        <v>4.0270519520442624E-2</v>
      </c>
      <c r="K20">
        <v>0.11113166963480353</v>
      </c>
      <c r="L20">
        <v>-0.10887852552659759</v>
      </c>
      <c r="M20">
        <v>-1.080271250591393E-2</v>
      </c>
      <c r="N20">
        <v>7.8523542318933562E-2</v>
      </c>
      <c r="O20">
        <v>0.12555472450760408</v>
      </c>
      <c r="P20">
        <v>-2.8869965965222645E-3</v>
      </c>
      <c r="Q20">
        <v>-0.12514547288385464</v>
      </c>
      <c r="R20">
        <v>-4.8565840938722432E-2</v>
      </c>
      <c r="S20">
        <v>-1.1416493747927279E-3</v>
      </c>
      <c r="T20">
        <v>1.8726933660228786E-2</v>
      </c>
      <c r="U20">
        <v>-1.4094050684374547E-2</v>
      </c>
      <c r="V20">
        <v>-7.8125325609019219E-2</v>
      </c>
      <c r="W20">
        <v>0.1012608943065081</v>
      </c>
      <c r="X20">
        <v>-2.5968466861667875E-2</v>
      </c>
      <c r="Y20">
        <v>7.6669241030681845E-2</v>
      </c>
      <c r="Z20">
        <v>5.9492273730684303E-2</v>
      </c>
      <c r="AA20">
        <v>1.8969632129042843E-2</v>
      </c>
      <c r="AB20">
        <v>-2.8879245847673304E-2</v>
      </c>
      <c r="AC20">
        <v>7.6003282403970154E-2</v>
      </c>
      <c r="AD20">
        <v>-1.8654489016236866E-2</v>
      </c>
    </row>
    <row r="21" spans="1:30">
      <c r="A21" t="s">
        <v>21</v>
      </c>
      <c r="B21">
        <v>0.10541068279163512</v>
      </c>
      <c r="C21">
        <v>3.0052058684335175E-2</v>
      </c>
      <c r="D21">
        <v>2.7226474474781201E-2</v>
      </c>
      <c r="E21">
        <v>4.2309532352589399E-2</v>
      </c>
      <c r="F21">
        <v>0.15420525562834123</v>
      </c>
      <c r="G21">
        <v>-1.9404915912031046E-2</v>
      </c>
      <c r="H21">
        <v>0.17065917148721779</v>
      </c>
      <c r="I21">
        <v>-2.7294553160669019E-2</v>
      </c>
      <c r="J21">
        <v>5.0181507580610719E-2</v>
      </c>
      <c r="K21">
        <v>0.10774875104079931</v>
      </c>
      <c r="L21">
        <v>0.18805525651215907</v>
      </c>
      <c r="M21">
        <v>8.3937904672751487E-2</v>
      </c>
      <c r="N21">
        <v>0.11823170100424464</v>
      </c>
      <c r="O21">
        <v>5.6395050464731762E-2</v>
      </c>
      <c r="P21">
        <v>0.16347766377477585</v>
      </c>
      <c r="Q21">
        <v>1.096400496483246E-2</v>
      </c>
      <c r="R21">
        <v>0.16447345698200541</v>
      </c>
      <c r="S21">
        <v>9.0667899474772301E-2</v>
      </c>
      <c r="T21">
        <v>0.17229051764236822</v>
      </c>
      <c r="U21">
        <v>9.862354670586658E-2</v>
      </c>
      <c r="V21">
        <v>5.1704809030462345E-2</v>
      </c>
      <c r="W21">
        <v>-3.3957611303652234E-2</v>
      </c>
      <c r="X21">
        <v>5.0830957513385656E-2</v>
      </c>
      <c r="Y21">
        <v>2.3952551136795511E-2</v>
      </c>
      <c r="Z21">
        <v>-1.3496068536556742E-2</v>
      </c>
      <c r="AA21">
        <v>7.8394362652573338E-2</v>
      </c>
      <c r="AB21">
        <v>-7.177137870855152E-2</v>
      </c>
      <c r="AC21">
        <v>0.13308804871859928</v>
      </c>
      <c r="AD21">
        <v>5.6227841425180954E-2</v>
      </c>
    </row>
    <row r="22" spans="1:30">
      <c r="A22" t="s">
        <v>22</v>
      </c>
      <c r="B22">
        <v>-6.146805139940148E-2</v>
      </c>
      <c r="C22">
        <v>1.0978287387167603E-2</v>
      </c>
      <c r="D22">
        <v>0.11066778664426709</v>
      </c>
      <c r="E22">
        <v>6.300540135502207E-2</v>
      </c>
      <c r="F22">
        <v>6.4096857473515539E-2</v>
      </c>
      <c r="G22">
        <v>1.5228426395939063E-2</v>
      </c>
      <c r="H22">
        <v>0.14857757590246232</v>
      </c>
      <c r="I22">
        <v>-7.9446939628159713E-2</v>
      </c>
      <c r="J22">
        <v>0.16355665467625899</v>
      </c>
      <c r="K22">
        <v>-1.0469219328686854E-2</v>
      </c>
      <c r="L22">
        <v>0.10288723667905826</v>
      </c>
      <c r="M22">
        <v>7.068040534786682E-2</v>
      </c>
      <c r="N22">
        <v>0.13087194594767687</v>
      </c>
      <c r="O22">
        <v>-3.0849649504471811E-2</v>
      </c>
      <c r="P22">
        <v>-5.6291338458381406E-2</v>
      </c>
      <c r="Q22">
        <v>0.18664156731506665</v>
      </c>
      <c r="R22">
        <v>9.4332603034186197E-2</v>
      </c>
      <c r="S22">
        <v>3.9344391941320339E-3</v>
      </c>
      <c r="T22">
        <v>3.4079414267593644E-2</v>
      </c>
      <c r="U22">
        <v>-4.3291326908821419E-2</v>
      </c>
      <c r="V22">
        <v>0.10147571390717684</v>
      </c>
      <c r="W22">
        <v>3.3905952879749839E-2</v>
      </c>
      <c r="X22">
        <v>7.5604395604395636E-2</v>
      </c>
      <c r="Y22">
        <v>-1.846369585540648E-2</v>
      </c>
      <c r="Z22">
        <v>2.918017600741089E-2</v>
      </c>
      <c r="AA22">
        <v>8.2332058984161599E-2</v>
      </c>
      <c r="AB22">
        <v>7.1985887780717905E-2</v>
      </c>
      <c r="AC22">
        <v>4.0440997121810859E-2</v>
      </c>
      <c r="AD22">
        <v>1.8441477801924896E-2</v>
      </c>
    </row>
    <row r="23" spans="1:30">
      <c r="A23" t="s">
        <v>23</v>
      </c>
      <c r="B23">
        <v>0.12686146396471096</v>
      </c>
      <c r="C23">
        <v>-6.8574247656635459E-2</v>
      </c>
      <c r="D23">
        <v>1.0035419126328217E-2</v>
      </c>
      <c r="E23">
        <v>2.1891972943254082E-2</v>
      </c>
      <c r="F23">
        <v>-1.7597260534576241E-2</v>
      </c>
      <c r="G23">
        <v>5.0687285223367747E-2</v>
      </c>
      <c r="H23">
        <v>2.5005987232742295E-2</v>
      </c>
      <c r="I23">
        <v>-1.4260314234914138E-2</v>
      </c>
      <c r="J23">
        <v>-5.966939927429106E-2</v>
      </c>
      <c r="K23">
        <v>7.864357864357864E-2</v>
      </c>
      <c r="L23">
        <v>0.12461842341533487</v>
      </c>
      <c r="M23">
        <v>1.2095665719783787E-2</v>
      </c>
      <c r="N23">
        <v>3.1660648932773337E-2</v>
      </c>
      <c r="O23">
        <v>-5.9706304774745811E-2</v>
      </c>
      <c r="P23">
        <v>5.577224837480383E-2</v>
      </c>
      <c r="Q23">
        <v>3.5059146236927852E-2</v>
      </c>
      <c r="R23">
        <v>6.7369574147610634E-2</v>
      </c>
      <c r="S23">
        <v>-3.5473260364089648E-3</v>
      </c>
      <c r="T23">
        <v>6.4479666215081916E-2</v>
      </c>
      <c r="U23">
        <v>-9.3576808298990913E-2</v>
      </c>
      <c r="V23">
        <v>4.8602052968865196E-2</v>
      </c>
      <c r="W23">
        <v>1.8381984987489546E-2</v>
      </c>
      <c r="X23">
        <v>-5.0483436360754516E-2</v>
      </c>
      <c r="Y23">
        <v>2.9067543792549402E-2</v>
      </c>
      <c r="Z23">
        <v>-1.2285305343511532E-2</v>
      </c>
      <c r="AA23">
        <v>3.2237266279819474E-2</v>
      </c>
      <c r="AB23">
        <v>-3.947945606082761E-2</v>
      </c>
      <c r="AC23">
        <v>3.8942552109811852E-2</v>
      </c>
      <c r="AD23">
        <v>0.11832616396761131</v>
      </c>
    </row>
    <row r="24" spans="1:30">
      <c r="A24" t="s">
        <v>24</v>
      </c>
      <c r="B24">
        <v>0.11972954493656454</v>
      </c>
      <c r="C24">
        <v>6.4635272391505086E-2</v>
      </c>
      <c r="D24">
        <v>6.3960942158616599E-2</v>
      </c>
      <c r="E24">
        <v>8.6700279348640732E-2</v>
      </c>
      <c r="F24">
        <v>-3.4585903907272814E-3</v>
      </c>
      <c r="G24">
        <v>7.2850678733031651E-2</v>
      </c>
      <c r="H24">
        <v>6.4762033829396201E-2</v>
      </c>
      <c r="I24">
        <v>8.5634897920244271E-2</v>
      </c>
      <c r="J24">
        <v>7.5713379835130046E-2</v>
      </c>
      <c r="K24">
        <v>6.5528582615505038E-2</v>
      </c>
      <c r="L24">
        <v>-9.0729783037475347E-3</v>
      </c>
      <c r="M24">
        <v>8.58918467674612E-2</v>
      </c>
      <c r="N24">
        <v>1.3227982954545477E-2</v>
      </c>
      <c r="O24">
        <v>3.2582840073021015E-2</v>
      </c>
      <c r="P24">
        <v>3.9092793947739103E-2</v>
      </c>
      <c r="Q24">
        <v>8.1460424624677868E-2</v>
      </c>
      <c r="R24">
        <v>5.9952038369304558E-2</v>
      </c>
      <c r="S24">
        <v>7.834172998296178E-2</v>
      </c>
      <c r="T24">
        <v>3.1281372435789261E-2</v>
      </c>
      <c r="U24">
        <v>5.1328698590085119E-2</v>
      </c>
      <c r="V24">
        <v>3.1390081068192681E-2</v>
      </c>
      <c r="W24">
        <v>4.7206362153344235E-2</v>
      </c>
      <c r="X24">
        <v>9.3926820067898903E-2</v>
      </c>
      <c r="Y24">
        <v>2.4816828173008787E-2</v>
      </c>
      <c r="Z24">
        <v>0.16696123482973965</v>
      </c>
      <c r="AA24">
        <v>4.8121764977194621E-2</v>
      </c>
      <c r="AB24">
        <v>-9.7763398508932987E-3</v>
      </c>
      <c r="AC24">
        <v>4.8931443080829452E-2</v>
      </c>
      <c r="AD24">
        <v>2.826905829596419E-2</v>
      </c>
    </row>
    <row r="25" spans="1:30">
      <c r="A25" t="s">
        <v>25</v>
      </c>
      <c r="B25">
        <v>0.11008026236299297</v>
      </c>
      <c r="C25">
        <v>-7.8479763079960546E-2</v>
      </c>
      <c r="D25">
        <v>-7.3101394341410594E-2</v>
      </c>
      <c r="E25">
        <v>-5.8525122160468533E-2</v>
      </c>
      <c r="F25">
        <v>3.6236609222170556E-2</v>
      </c>
      <c r="G25">
        <v>-4.0019521717911122E-2</v>
      </c>
      <c r="H25">
        <v>0.12435585100120457</v>
      </c>
      <c r="I25">
        <v>4.2556243886534097E-2</v>
      </c>
      <c r="J25">
        <v>0.10304610318331492</v>
      </c>
      <c r="K25">
        <v>-4.4514463848757992E-2</v>
      </c>
      <c r="L25">
        <v>9.2212666145426087E-2</v>
      </c>
      <c r="M25">
        <v>0.15951293759512941</v>
      </c>
      <c r="N25">
        <v>-4.2169526380052745E-2</v>
      </c>
      <c r="O25">
        <v>-2.4016468435498887E-3</v>
      </c>
      <c r="P25">
        <v>-4.684334491789232E-2</v>
      </c>
      <c r="Q25">
        <v>0.21489361702127657</v>
      </c>
      <c r="R25">
        <v>-3.233027905039574E-2</v>
      </c>
      <c r="S25">
        <v>-5.2482486932262408E-2</v>
      </c>
      <c r="T25">
        <v>5.5402703644600836E-2</v>
      </c>
      <c r="U25">
        <v>3.7874118211081401E-2</v>
      </c>
      <c r="V25">
        <v>0.10820091818774841</v>
      </c>
      <c r="W25">
        <v>-3.4813625824861749E-2</v>
      </c>
      <c r="X25">
        <v>3.0641132389675231E-2</v>
      </c>
      <c r="Y25">
        <v>2.0035546938116044E-2</v>
      </c>
      <c r="Z25">
        <v>-3.0551626591230584E-2</v>
      </c>
      <c r="AA25">
        <v>5.1523635188973856E-2</v>
      </c>
      <c r="AB25">
        <v>0.34742634255067217</v>
      </c>
      <c r="AC25">
        <v>-9.3108626731186306E-2</v>
      </c>
      <c r="AD25">
        <v>-1.0115553586591388E-2</v>
      </c>
    </row>
    <row r="26" spans="1:30">
      <c r="A26" t="s">
        <v>26</v>
      </c>
      <c r="B26">
        <v>0.19153372448237413</v>
      </c>
      <c r="C26">
        <v>6.7048054919908492E-2</v>
      </c>
      <c r="D26">
        <v>9.2453936286259156E-2</v>
      </c>
      <c r="E26">
        <v>-1.663260272041716E-2</v>
      </c>
      <c r="F26">
        <v>-7.539145563502804E-2</v>
      </c>
      <c r="G26">
        <v>-7.0389488503050214E-3</v>
      </c>
      <c r="H26">
        <v>2.0685518068800034E-3</v>
      </c>
      <c r="I26">
        <v>-3.4898926606004445E-2</v>
      </c>
      <c r="J26">
        <v>-4.0997399418693521E-2</v>
      </c>
      <c r="K26">
        <v>9.7012291004781537E-2</v>
      </c>
      <c r="L26">
        <v>-5.3743992558524106E-2</v>
      </c>
      <c r="M26">
        <v>9.296148738379733E-3</v>
      </c>
      <c r="N26">
        <v>0.11209086648743316</v>
      </c>
      <c r="O26">
        <v>-1.5601825442099206E-2</v>
      </c>
      <c r="P26">
        <v>8.9226993092814247E-2</v>
      </c>
      <c r="Q26">
        <v>0.11911800936191182</v>
      </c>
      <c r="R26">
        <v>7.3226083009733239E-2</v>
      </c>
      <c r="S26">
        <v>6.1962575443338865E-2</v>
      </c>
      <c r="T26">
        <v>-2.2340456518150871E-2</v>
      </c>
      <c r="U26">
        <v>3.7727790432801826E-2</v>
      </c>
      <c r="V26">
        <v>7.1684884619631295E-2</v>
      </c>
      <c r="W26">
        <v>0.1721760711454276</v>
      </c>
      <c r="X26">
        <v>-2.688541487716883E-2</v>
      </c>
      <c r="Y26">
        <v>6.2654575432810463E-3</v>
      </c>
      <c r="Z26">
        <v>-7.0958001646994145E-2</v>
      </c>
      <c r="AA26">
        <v>1.5836975648521365E-2</v>
      </c>
      <c r="AB26">
        <v>0.15583306649589071</v>
      </c>
      <c r="AC26">
        <v>7.4492443901694336E-2</v>
      </c>
      <c r="AD26">
        <v>8.3878513212236397E-2</v>
      </c>
    </row>
    <row r="27" spans="1:30">
      <c r="A27" t="s">
        <v>27</v>
      </c>
      <c r="B27">
        <v>0.39225094464103644</v>
      </c>
      <c r="C27">
        <v>2.9433406916850348E-3</v>
      </c>
      <c r="D27">
        <v>0.12882256745707277</v>
      </c>
      <c r="E27">
        <v>7.4731369150779867E-2</v>
      </c>
      <c r="F27">
        <v>4.8534963149378611E-3</v>
      </c>
      <c r="G27">
        <v>0.17101584342963649</v>
      </c>
      <c r="H27">
        <v>9.5951744294509089E-2</v>
      </c>
      <c r="I27">
        <v>-5.451865111748766E-2</v>
      </c>
      <c r="J27">
        <v>0.33490080822924317</v>
      </c>
      <c r="K27">
        <v>-9.5244864595919135E-3</v>
      </c>
      <c r="L27">
        <v>0.16262076406257664</v>
      </c>
      <c r="M27">
        <v>-1.8523031927857581E-2</v>
      </c>
      <c r="N27">
        <v>-0.10112921371723828</v>
      </c>
      <c r="O27">
        <v>3.7857724604712484E-2</v>
      </c>
      <c r="P27">
        <v>-7.4992226099574927E-2</v>
      </c>
      <c r="Q27">
        <v>0.1595581037617117</v>
      </c>
      <c r="R27">
        <v>-4.6307884856070035E-2</v>
      </c>
      <c r="S27">
        <v>-5.952203507725938E-2</v>
      </c>
      <c r="T27">
        <v>0.10073315732492535</v>
      </c>
      <c r="U27">
        <v>0.24589436307146026</v>
      </c>
      <c r="V27">
        <v>-2.0070768041390383E-3</v>
      </c>
      <c r="W27">
        <v>0.12087774816788796</v>
      </c>
      <c r="X27">
        <v>0.10163111668757842</v>
      </c>
      <c r="Y27">
        <v>0.13928986228637802</v>
      </c>
      <c r="Z27">
        <v>0.27694476483403807</v>
      </c>
      <c r="AA27">
        <v>2.8261621871033937E-3</v>
      </c>
      <c r="AB27">
        <v>7.2322670375521467E-2</v>
      </c>
      <c r="AC27">
        <v>-5.0030238055967392E-3</v>
      </c>
      <c r="AD27">
        <v>1.1369983244235219E-2</v>
      </c>
    </row>
    <row r="28" spans="1:30">
      <c r="A28" t="s">
        <v>28</v>
      </c>
      <c r="B28">
        <v>5.3488601598736737E-2</v>
      </c>
      <c r="C28">
        <v>-2.8290282902829027E-2</v>
      </c>
      <c r="D28">
        <v>7.3396217560655801E-3</v>
      </c>
      <c r="E28">
        <v>3.5288828950326014E-2</v>
      </c>
      <c r="F28">
        <v>7.9299132947976941E-2</v>
      </c>
      <c r="G28">
        <v>-0.11691961776278799</v>
      </c>
      <c r="H28">
        <v>-2.1048287247214213E-2</v>
      </c>
      <c r="I28">
        <v>0.14023416046732237</v>
      </c>
      <c r="J28">
        <v>-6.2969509500662837E-2</v>
      </c>
      <c r="K28">
        <v>-0.10339364922903622</v>
      </c>
      <c r="L28">
        <v>5.7959980478282019E-2</v>
      </c>
      <c r="M28">
        <v>7.5735821966977701E-2</v>
      </c>
      <c r="N28">
        <v>7.6793057342516235E-2</v>
      </c>
      <c r="O28">
        <v>-0.16500773519367165</v>
      </c>
      <c r="P28">
        <v>7.9901007601202029E-2</v>
      </c>
      <c r="Q28">
        <v>-7.0881863560732075E-2</v>
      </c>
      <c r="R28">
        <v>-1.2273767422508913E-2</v>
      </c>
      <c r="S28">
        <v>-7.7974794841735057E-2</v>
      </c>
      <c r="T28">
        <v>-0.11841674499160419</v>
      </c>
      <c r="U28">
        <v>5.091230135373747E-2</v>
      </c>
      <c r="V28">
        <v>-0.14008041900974827</v>
      </c>
      <c r="W28">
        <v>0.12106285227111264</v>
      </c>
      <c r="X28">
        <v>3.631284916201202E-3</v>
      </c>
      <c r="Y28">
        <v>-2.9301204819277168E-2</v>
      </c>
      <c r="Z28">
        <v>2.5345622119815787E-2</v>
      </c>
      <c r="AA28">
        <v>-4.604083521314125E-2</v>
      </c>
      <c r="AB28">
        <v>-5.547226386806587E-2</v>
      </c>
      <c r="AC28">
        <v>-3.5175054704595164E-2</v>
      </c>
      <c r="AD28">
        <v>-1.3518421371211816E-2</v>
      </c>
    </row>
    <row r="29" spans="1:30">
      <c r="A29" t="s">
        <v>29</v>
      </c>
      <c r="B29">
        <v>0.16922114482327189</v>
      </c>
      <c r="C29">
        <v>7.3444976076554994E-2</v>
      </c>
      <c r="D29">
        <v>9.1931961082798275E-2</v>
      </c>
      <c r="E29">
        <v>0.12830071450761094</v>
      </c>
      <c r="F29">
        <v>9.1132038453992523E-2</v>
      </c>
      <c r="G29">
        <v>4.6804227478610891E-2</v>
      </c>
      <c r="H29">
        <v>1.6572352465642672E-2</v>
      </c>
      <c r="I29">
        <v>7.854125230469941E-2</v>
      </c>
      <c r="J29">
        <v>5.9031386406152637E-2</v>
      </c>
      <c r="K29">
        <v>0.13141690329579175</v>
      </c>
      <c r="L29">
        <v>2.6898209549071652E-2</v>
      </c>
      <c r="M29">
        <v>9.2556634304207117E-2</v>
      </c>
      <c r="N29">
        <v>0.12544063396638891</v>
      </c>
      <c r="O29">
        <v>4.4347564642212872E-2</v>
      </c>
      <c r="P29">
        <v>6.3959479521439142E-2</v>
      </c>
      <c r="Q29">
        <v>0.10285891858297075</v>
      </c>
      <c r="R29">
        <v>9.9003288121660524E-2</v>
      </c>
      <c r="S29">
        <v>2.7259009529506086E-2</v>
      </c>
      <c r="T29">
        <v>7.2971747998186967E-2</v>
      </c>
      <c r="U29">
        <v>0.14925064599483201</v>
      </c>
      <c r="V29">
        <v>6.1636169603581606E-2</v>
      </c>
      <c r="W29">
        <v>5.6151317562105965E-2</v>
      </c>
      <c r="X29">
        <v>0.11531632557704875</v>
      </c>
      <c r="Y29">
        <v>-1.348440865249553E-2</v>
      </c>
      <c r="Z29">
        <v>0.11165666484815417</v>
      </c>
      <c r="AA29">
        <v>6.4362731545479723E-2</v>
      </c>
      <c r="AB29">
        <v>9.5557851239669422E-2</v>
      </c>
      <c r="AC29">
        <v>0.13111028906621566</v>
      </c>
      <c r="AD29">
        <v>0.12406434145564577</v>
      </c>
    </row>
    <row r="30" spans="1:30">
      <c r="A30" t="s">
        <v>30</v>
      </c>
      <c r="B30">
        <v>0.14733935742971885</v>
      </c>
      <c r="C30">
        <v>0.14665633875548673</v>
      </c>
      <c r="D30">
        <v>4.7469804248229865E-2</v>
      </c>
      <c r="E30">
        <v>0.17186386315039209</v>
      </c>
      <c r="F30">
        <v>6.3680518078791146E-2</v>
      </c>
      <c r="G30">
        <v>7.4973600844773058E-2</v>
      </c>
      <c r="H30">
        <v>0.36366853906927887</v>
      </c>
      <c r="I30">
        <v>9.0324715224275681E-2</v>
      </c>
      <c r="J30">
        <v>0.24607908106914067</v>
      </c>
      <c r="K30">
        <v>0.14358654128709963</v>
      </c>
      <c r="L30">
        <v>9.7299714638613338E-2</v>
      </c>
      <c r="M30">
        <v>2.7960057061340974E-2</v>
      </c>
      <c r="N30">
        <v>8.8096986361292887E-2</v>
      </c>
      <c r="O30">
        <v>0.18861098002202287</v>
      </c>
      <c r="P30">
        <v>5.5231093612972517E-3</v>
      </c>
      <c r="Q30">
        <v>0.28888119154832004</v>
      </c>
      <c r="R30">
        <v>7.2475337857102209E-2</v>
      </c>
      <c r="S30">
        <v>4.0659177872373851E-2</v>
      </c>
      <c r="T30">
        <v>0.32590449804432858</v>
      </c>
      <c r="U30">
        <v>0.12562264609403473</v>
      </c>
      <c r="V30">
        <v>0.12844303902804352</v>
      </c>
      <c r="W30">
        <v>0.11121895518127317</v>
      </c>
      <c r="X30">
        <v>0.17059258476814196</v>
      </c>
      <c r="Y30">
        <v>0.11124457174535717</v>
      </c>
      <c r="Z30">
        <v>0.22517911975435004</v>
      </c>
      <c r="AA30">
        <v>9.089297322853257E-2</v>
      </c>
      <c r="AB30">
        <v>0.11764705882352938</v>
      </c>
      <c r="AC30">
        <v>-2.414548108502618E-2</v>
      </c>
      <c r="AD30">
        <v>3.5818181818181902E-2</v>
      </c>
    </row>
    <row r="31" spans="1:30">
      <c r="A31" t="s">
        <v>31</v>
      </c>
      <c r="B31">
        <v>0.12540476891374733</v>
      </c>
      <c r="C31">
        <v>-3.9031770045385709E-2</v>
      </c>
      <c r="D31">
        <v>0.1146686197133831</v>
      </c>
      <c r="E31">
        <v>3.0016137708445377E-2</v>
      </c>
      <c r="F31">
        <v>2.9510086455331437E-2</v>
      </c>
      <c r="G31">
        <v>2.853881278538813E-2</v>
      </c>
      <c r="H31">
        <v>-5.0022427558984471E-2</v>
      </c>
      <c r="I31">
        <v>2.0090754788874509E-3</v>
      </c>
      <c r="J31">
        <v>-2.6955757398183382E-2</v>
      </c>
      <c r="K31">
        <v>-3.0538280077203439E-2</v>
      </c>
      <c r="L31">
        <v>-1.3494066856967782E-2</v>
      </c>
      <c r="M31">
        <v>7.9688875843850829E-2</v>
      </c>
      <c r="N31">
        <v>0.12847353092341951</v>
      </c>
      <c r="O31">
        <v>0.18043169187023397</v>
      </c>
      <c r="P31">
        <v>6.4750361183556204E-2</v>
      </c>
      <c r="Q31">
        <v>0.12396492937165132</v>
      </c>
      <c r="R31">
        <v>2.6496987581458201E-2</v>
      </c>
      <c r="S31">
        <v>7.2426230654484378E-2</v>
      </c>
      <c r="T31">
        <v>9.1870655787247169E-3</v>
      </c>
      <c r="U31">
        <v>5.0298735584271281E-2</v>
      </c>
      <c r="V31">
        <v>2.9948600436021183E-2</v>
      </c>
      <c r="W31">
        <v>4.387486349328705E-2</v>
      </c>
      <c r="X31">
        <v>9.6408558329088179E-2</v>
      </c>
      <c r="Y31">
        <v>5.0005198045534903E-2</v>
      </c>
      <c r="Z31">
        <v>2.0343461030383061E-2</v>
      </c>
      <c r="AA31">
        <v>-5.4995774556328501E-2</v>
      </c>
      <c r="AB31">
        <v>0.1011326860841424</v>
      </c>
      <c r="AC31">
        <v>3.6047271215630408E-2</v>
      </c>
      <c r="AD31">
        <v>4.9358853479162655E-2</v>
      </c>
    </row>
    <row r="32" spans="1:30">
      <c r="A32" t="s">
        <v>32</v>
      </c>
      <c r="B32">
        <v>5.9071019858633493E-2</v>
      </c>
      <c r="C32">
        <v>-0.11298776936517185</v>
      </c>
      <c r="D32">
        <v>3.5979306342680116E-2</v>
      </c>
      <c r="E32">
        <v>-4.8081188997338091E-2</v>
      </c>
      <c r="F32">
        <v>-0.21890960921724678</v>
      </c>
      <c r="G32">
        <v>-0.13278495887191555</v>
      </c>
      <c r="H32">
        <v>-5.775507065598133E-2</v>
      </c>
      <c r="I32">
        <v>-2.981500121481382E-2</v>
      </c>
      <c r="J32">
        <v>-5.7061340941512127E-2</v>
      </c>
      <c r="K32">
        <v>8.3947226037374548E-2</v>
      </c>
      <c r="L32">
        <v>0.23905402574427978</v>
      </c>
      <c r="M32">
        <v>0.13474724924254505</v>
      </c>
      <c r="N32">
        <v>3.3496491124609409E-2</v>
      </c>
      <c r="O32">
        <v>-0.10499132628922872</v>
      </c>
      <c r="P32">
        <v>9.431047626690213E-2</v>
      </c>
      <c r="Q32">
        <v>-0.14817903808729493</v>
      </c>
      <c r="R32">
        <v>6.4098515945689924E-2</v>
      </c>
      <c r="S32">
        <v>-1.9411193788417759E-3</v>
      </c>
      <c r="T32">
        <v>-6.3807722808515918E-2</v>
      </c>
      <c r="U32">
        <v>-4.0965618141916606E-2</v>
      </c>
      <c r="V32">
        <v>-2.4557489460129062E-2</v>
      </c>
      <c r="W32">
        <v>9.318731523783931E-2</v>
      </c>
      <c r="X32">
        <v>-0.11233262861169845</v>
      </c>
      <c r="Y32">
        <v>-0.10155395053622239</v>
      </c>
      <c r="Z32">
        <v>-0.14347357065803665</v>
      </c>
      <c r="AA32">
        <v>-2.0087497689321526E-2</v>
      </c>
      <c r="AB32">
        <v>2.8622862286228581E-2</v>
      </c>
      <c r="AC32">
        <v>0.14440611138491874</v>
      </c>
      <c r="AD32">
        <v>7.8998264319365213E-2</v>
      </c>
    </row>
    <row r="33" spans="1:30">
      <c r="A33" t="s">
        <v>33</v>
      </c>
      <c r="B33">
        <v>0.3730996243963513</v>
      </c>
      <c r="C33">
        <v>-1.596023024594459E-2</v>
      </c>
      <c r="D33">
        <v>-5.4676793421878471E-2</v>
      </c>
      <c r="E33">
        <v>3.3335097095084393E-2</v>
      </c>
      <c r="F33">
        <v>-8.1368154355876049E-2</v>
      </c>
      <c r="G33">
        <v>9.7510373443983459E-2</v>
      </c>
      <c r="H33">
        <v>-2.5200717251184258E-3</v>
      </c>
      <c r="I33">
        <v>-1.2790697674418544E-2</v>
      </c>
      <c r="J33">
        <v>0.11956815114709855</v>
      </c>
      <c r="K33">
        <v>5.2021808268968649E-2</v>
      </c>
      <c r="L33">
        <v>-2.4502156556850483E-2</v>
      </c>
      <c r="M33">
        <v>-3.5569480280132612E-2</v>
      </c>
      <c r="N33">
        <v>1.6901580328268849E-2</v>
      </c>
      <c r="O33">
        <v>2.5404074642309139E-2</v>
      </c>
      <c r="P33">
        <v>-1.069885923136564E-2</v>
      </c>
      <c r="Q33">
        <v>0.11307506053268752</v>
      </c>
      <c r="R33">
        <v>8.0094466936572226E-2</v>
      </c>
      <c r="S33">
        <v>-3.5903834277456199E-2</v>
      </c>
      <c r="T33">
        <v>6.7807787143758236E-2</v>
      </c>
      <c r="U33">
        <v>0.11398453970484894</v>
      </c>
      <c r="V33">
        <v>0.16211412834635583</v>
      </c>
      <c r="W33">
        <v>6.193969030154859E-2</v>
      </c>
      <c r="X33">
        <v>0.12113532691332998</v>
      </c>
      <c r="Y33">
        <v>3.675740115239324E-3</v>
      </c>
      <c r="Z33">
        <v>9.6933962264150991E-2</v>
      </c>
      <c r="AA33">
        <v>-0.10280881908788889</v>
      </c>
      <c r="AB33">
        <v>0.18365455893254265</v>
      </c>
      <c r="AC33">
        <v>-1.5552995391705168E-2</v>
      </c>
      <c r="AD33">
        <v>-4.0275683825113047E-2</v>
      </c>
    </row>
    <row r="34" spans="1:30">
      <c r="A34" t="s">
        <v>34</v>
      </c>
      <c r="B34">
        <v>0.10841654778887304</v>
      </c>
      <c r="C34">
        <v>-2.5753283543651813E-3</v>
      </c>
      <c r="D34">
        <v>5.4343866125859175E-2</v>
      </c>
      <c r="E34">
        <v>-3.3061470250150451E-2</v>
      </c>
      <c r="F34">
        <v>-9.0114445345588889E-3</v>
      </c>
      <c r="G34">
        <v>-0.10114942528735629</v>
      </c>
      <c r="H34">
        <v>5.8122109605375609E-2</v>
      </c>
      <c r="I34">
        <v>5.95351004176441E-2</v>
      </c>
      <c r="J34">
        <v>0.1036174126302882</v>
      </c>
      <c r="K34">
        <v>8.9527917565300721E-2</v>
      </c>
      <c r="L34">
        <v>0.19392690791830886</v>
      </c>
      <c r="M34">
        <v>0.21818828973126886</v>
      </c>
      <c r="N34">
        <v>0.18987917907977495</v>
      </c>
      <c r="O34">
        <v>3.8806516565989052E-3</v>
      </c>
      <c r="P34">
        <v>8.733672306478478E-2</v>
      </c>
      <c r="Q34">
        <v>0.10810810810810813</v>
      </c>
      <c r="R34">
        <v>0.20281669478471356</v>
      </c>
      <c r="S34">
        <v>-3.9477188267906207E-2</v>
      </c>
      <c r="T34">
        <v>0.12927136837572667</v>
      </c>
      <c r="U34">
        <v>-9.1053299492385747E-2</v>
      </c>
      <c r="V34">
        <v>0.12904397011331717</v>
      </c>
      <c r="W34">
        <v>2.1088381644419729E-2</v>
      </c>
      <c r="X34">
        <v>-1.3408304498269831E-2</v>
      </c>
      <c r="Y34">
        <v>1.9343902682221675E-2</v>
      </c>
      <c r="Z34">
        <v>6.7902846696265354E-2</v>
      </c>
      <c r="AA34">
        <v>0.11655803253546582</v>
      </c>
      <c r="AB34">
        <v>0.1402951191827469</v>
      </c>
      <c r="AC34">
        <v>0.21036585365853661</v>
      </c>
      <c r="AD34">
        <v>0.23814699792960659</v>
      </c>
    </row>
    <row r="35" spans="1:30">
      <c r="A35" t="s">
        <v>35</v>
      </c>
      <c r="B35">
        <v>5.0560000000000035E-2</v>
      </c>
      <c r="C35">
        <v>-1.3871050603647513E-2</v>
      </c>
      <c r="D35">
        <v>-2.9022357488666453E-3</v>
      </c>
      <c r="E35">
        <v>1.2080750278175147E-2</v>
      </c>
      <c r="F35">
        <v>1.2949897293918013E-2</v>
      </c>
      <c r="G35">
        <v>-2.1398747390396631E-2</v>
      </c>
      <c r="H35">
        <v>0.24640730856087042</v>
      </c>
      <c r="I35">
        <v>4.0887457759063064E-2</v>
      </c>
      <c r="J35">
        <v>5.0273597811217478E-2</v>
      </c>
      <c r="K35">
        <v>6.3009948939306226E-2</v>
      </c>
      <c r="L35">
        <v>-5.2598436863356204E-3</v>
      </c>
      <c r="M35">
        <v>3.1185977691782354E-2</v>
      </c>
      <c r="N35">
        <v>8.1234996680116536E-2</v>
      </c>
      <c r="O35">
        <v>0.1002976956154214</v>
      </c>
      <c r="P35">
        <v>5.2733952885238904E-2</v>
      </c>
      <c r="Q35">
        <v>9.6418732782369204E-2</v>
      </c>
      <c r="R35">
        <v>2.3831431726168445E-2</v>
      </c>
      <c r="S35">
        <v>-2.1331105217343119E-2</v>
      </c>
      <c r="T35">
        <v>0.30990815966089719</v>
      </c>
      <c r="U35">
        <v>5.8447223029950472E-2</v>
      </c>
      <c r="V35">
        <v>-4.8795471499407529E-2</v>
      </c>
      <c r="W35">
        <v>4.9217363240277548E-2</v>
      </c>
      <c r="X35">
        <v>5.5484421681604779E-2</v>
      </c>
      <c r="Y35">
        <v>9.8932384341636911E-2</v>
      </c>
      <c r="Z35">
        <v>9.6105351639114475E-2</v>
      </c>
      <c r="AA35">
        <v>4.6872093744187569E-2</v>
      </c>
      <c r="AB35">
        <v>2.7198310007921868E-2</v>
      </c>
      <c r="AC35">
        <v>1.1852383945407241E-2</v>
      </c>
      <c r="AD35">
        <v>6.1077518853183022E-2</v>
      </c>
    </row>
    <row r="36" spans="1:30">
      <c r="A36" t="s">
        <v>36</v>
      </c>
      <c r="B36">
        <v>4.6848668688911285E-2</v>
      </c>
      <c r="C36">
        <v>7.752723587534828E-2</v>
      </c>
      <c r="D36">
        <v>9.4894810300011456E-2</v>
      </c>
      <c r="E36">
        <v>3.7221775274872672E-2</v>
      </c>
      <c r="F36">
        <v>6.9308722403185058E-2</v>
      </c>
      <c r="G36">
        <v>2.8615227388860475E-2</v>
      </c>
      <c r="H36">
        <v>-0.15877772480646551</v>
      </c>
      <c r="I36">
        <v>3.2171186128020592E-2</v>
      </c>
      <c r="J36">
        <v>6.2297443284119597E-2</v>
      </c>
      <c r="K36">
        <v>-8.9943820224719057E-2</v>
      </c>
      <c r="L36">
        <v>-2.7561811415306284E-2</v>
      </c>
      <c r="M36">
        <v>0.10267857142857154</v>
      </c>
      <c r="N36">
        <v>0.11446201740000549</v>
      </c>
      <c r="O36">
        <v>-0.10882352941176475</v>
      </c>
      <c r="P36">
        <v>-2.1345095951529971E-2</v>
      </c>
      <c r="Q36">
        <v>-1.0501355013550092E-2</v>
      </c>
      <c r="R36">
        <v>-2.978603072862655E-2</v>
      </c>
      <c r="S36">
        <v>-2.1883266441667552E-2</v>
      </c>
      <c r="T36">
        <v>-0.18654825582883311</v>
      </c>
      <c r="U36">
        <v>0.10407659048795549</v>
      </c>
      <c r="V36">
        <v>2.3932053052173476E-2</v>
      </c>
      <c r="W36">
        <v>0.14307535641547872</v>
      </c>
      <c r="X36">
        <v>-0.1452025907516192</v>
      </c>
      <c r="Y36">
        <v>-2.8548860302414818E-2</v>
      </c>
      <c r="Z36">
        <v>-0.1810291382517048</v>
      </c>
      <c r="AA36">
        <v>5.4381057698562357E-2</v>
      </c>
      <c r="AB36">
        <v>1.9272529858848985E-2</v>
      </c>
      <c r="AC36">
        <v>1.2176283507496674E-2</v>
      </c>
      <c r="AD36">
        <v>-3.5455861070911719E-2</v>
      </c>
    </row>
    <row r="37" spans="1:30">
      <c r="A37" t="s">
        <v>37</v>
      </c>
      <c r="B37">
        <v>2.6874115983026952E-2</v>
      </c>
      <c r="C37">
        <v>5.6852513045866644E-2</v>
      </c>
      <c r="D37">
        <v>8.1897405426817269E-2</v>
      </c>
      <c r="E37">
        <v>9.9214528438527058E-2</v>
      </c>
      <c r="F37">
        <v>0.14271825782617145</v>
      </c>
      <c r="G37">
        <v>0.11415044713308779</v>
      </c>
      <c r="H37">
        <v>0.10052308837646691</v>
      </c>
      <c r="I37">
        <v>0.22908169099988573</v>
      </c>
      <c r="J37">
        <v>0.26497695852534553</v>
      </c>
      <c r="K37">
        <v>3.7472295242513179E-2</v>
      </c>
      <c r="L37">
        <v>0.18309606626743641</v>
      </c>
      <c r="M37">
        <v>-3.0112594920136165E-2</v>
      </c>
      <c r="N37">
        <v>0.10301641608336742</v>
      </c>
      <c r="O37">
        <v>4.5055997642204602E-2</v>
      </c>
      <c r="P37">
        <v>9.3499466355580999E-2</v>
      </c>
      <c r="Q37">
        <v>9.6211867247737101E-2</v>
      </c>
      <c r="R37">
        <v>-3.5240274599542334E-2</v>
      </c>
      <c r="S37">
        <v>9.0604279581470257E-2</v>
      </c>
      <c r="T37">
        <v>4.413096932832912E-2</v>
      </c>
      <c r="U37">
        <v>0.13374698379869013</v>
      </c>
      <c r="V37">
        <v>0.14739165845085522</v>
      </c>
      <c r="W37">
        <v>5.7040998217468719E-2</v>
      </c>
      <c r="X37">
        <v>0.14836248849138492</v>
      </c>
      <c r="Y37">
        <v>1.8211738891936485E-2</v>
      </c>
      <c r="Z37">
        <v>-3.3333333333333305E-2</v>
      </c>
      <c r="AA37">
        <v>0.11811240283414738</v>
      </c>
      <c r="AB37">
        <v>0.19042347079988931</v>
      </c>
      <c r="AC37">
        <v>0.19712997884279274</v>
      </c>
      <c r="AD37">
        <v>0.103424178895877</v>
      </c>
    </row>
    <row r="38" spans="1:30">
      <c r="A38" t="s">
        <v>38</v>
      </c>
      <c r="B38">
        <v>-0.58902616279069775</v>
      </c>
      <c r="C38">
        <v>-0.1505532906231801</v>
      </c>
      <c r="D38">
        <v>-0.30039909394887299</v>
      </c>
      <c r="E38">
        <v>-0.46883116883116877</v>
      </c>
      <c r="F38">
        <v>-0.18734406894987532</v>
      </c>
      <c r="G38">
        <v>-0.26543942992874103</v>
      </c>
      <c r="H38">
        <v>-0.97133646976825239</v>
      </c>
      <c r="I38">
        <v>-0.42903058323237825</v>
      </c>
      <c r="J38">
        <v>-0.62904911180773249</v>
      </c>
      <c r="K38">
        <v>-0.34357930812894927</v>
      </c>
      <c r="L38">
        <v>-0.52390149686141962</v>
      </c>
      <c r="M38">
        <v>-0.12582613116420946</v>
      </c>
      <c r="N38">
        <v>-0.33684431535850523</v>
      </c>
      <c r="O38">
        <v>-0.25022182786157937</v>
      </c>
      <c r="P38">
        <v>-9.5312414435135093E-2</v>
      </c>
      <c r="Q38">
        <v>-0.41580118694362017</v>
      </c>
      <c r="R38">
        <v>-0.31635720601237838</v>
      </c>
      <c r="S38">
        <v>3.2008024244506335E-2</v>
      </c>
      <c r="T38">
        <v>-1.0154571712248397</v>
      </c>
      <c r="U38">
        <v>-0.36171906088340616</v>
      </c>
      <c r="V38">
        <v>-5.9274528041024545E-2</v>
      </c>
      <c r="W38">
        <v>-0.44339424490653229</v>
      </c>
      <c r="X38">
        <v>-0.53590733590733586</v>
      </c>
      <c r="Y38">
        <v>-0.14079785450888377</v>
      </c>
      <c r="Z38">
        <v>-0.53924307848615705</v>
      </c>
      <c r="AA38">
        <v>-0.38907956318252729</v>
      </c>
      <c r="AB38">
        <v>-0.61162393162393158</v>
      </c>
      <c r="AC38">
        <v>-0.22445004582951433</v>
      </c>
      <c r="AD38">
        <v>-0.14060795011691354</v>
      </c>
    </row>
    <row r="39" spans="1:30">
      <c r="A39" t="s">
        <v>39</v>
      </c>
      <c r="B39">
        <v>-4.9394008689686637E-2</v>
      </c>
      <c r="C39">
        <v>-0.19033156162996706</v>
      </c>
      <c r="D39">
        <v>-4.6568395108541091E-2</v>
      </c>
      <c r="E39">
        <v>-0.15304618752894616</v>
      </c>
      <c r="F39">
        <v>5.1671442215854846E-2</v>
      </c>
      <c r="G39">
        <v>-5.9127170342562152E-2</v>
      </c>
      <c r="H39">
        <v>-4.3156406063552331E-2</v>
      </c>
      <c r="I39">
        <v>-0.10036332179930803</v>
      </c>
      <c r="J39">
        <v>-0.21456061577934565</v>
      </c>
      <c r="K39">
        <v>5.3208449581506577E-2</v>
      </c>
      <c r="L39">
        <v>4.3553404770134758E-2</v>
      </c>
      <c r="M39">
        <v>-6.9315872657484873E-2</v>
      </c>
      <c r="N39">
        <v>-1.5757924770305947E-2</v>
      </c>
      <c r="O39">
        <v>-4.4064553954392627E-2</v>
      </c>
      <c r="P39">
        <v>-3.9447041471889654E-2</v>
      </c>
      <c r="Q39">
        <v>-0.14933193607545181</v>
      </c>
      <c r="R39">
        <v>-7.0123589468028005E-2</v>
      </c>
      <c r="S39">
        <v>2.6579883831838166E-2</v>
      </c>
      <c r="T39">
        <v>2.2380957712417729E-2</v>
      </c>
      <c r="U39">
        <v>-7.9485680888369339E-2</v>
      </c>
      <c r="V39">
        <v>7.3399938299437514E-2</v>
      </c>
      <c r="W39">
        <v>-0.13344004656577405</v>
      </c>
      <c r="X39">
        <v>-5.7114127702362953E-2</v>
      </c>
      <c r="Y39">
        <v>-2.9483788813791663E-2</v>
      </c>
      <c r="Z39">
        <v>-5.0990099009900952E-2</v>
      </c>
      <c r="AA39">
        <v>-0.11646451033243492</v>
      </c>
      <c r="AB39">
        <v>-6.364022061943149E-2</v>
      </c>
      <c r="AC39">
        <v>-0.10676522878263302</v>
      </c>
      <c r="AD39">
        <v>-6.047560475604756E-2</v>
      </c>
    </row>
    <row r="40" spans="1:30">
      <c r="A40" t="s">
        <v>40</v>
      </c>
      <c r="B40">
        <v>9.195903246894746E-2</v>
      </c>
      <c r="C40">
        <v>-1.0844142036997588E-2</v>
      </c>
      <c r="D40">
        <v>8.3795656801250007E-2</v>
      </c>
      <c r="E40">
        <v>5.1924340904111528E-2</v>
      </c>
      <c r="F40">
        <v>8.1881357639238553E-2</v>
      </c>
      <c r="G40">
        <v>-5.4940186087727098E-2</v>
      </c>
      <c r="H40">
        <v>5.0839917808799063E-3</v>
      </c>
      <c r="I40">
        <v>-1.5565792990675674E-3</v>
      </c>
      <c r="J40">
        <v>-0.14153683654607876</v>
      </c>
      <c r="K40">
        <v>-1.6838560303097914E-4</v>
      </c>
      <c r="L40">
        <v>0.13142994819901219</v>
      </c>
      <c r="M40">
        <v>-3.8006756756756757E-2</v>
      </c>
      <c r="N40">
        <v>9.7796675686122922E-2</v>
      </c>
      <c r="O40">
        <v>4.3741687601596517E-3</v>
      </c>
      <c r="P40">
        <v>-3.9753733676438578E-2</v>
      </c>
      <c r="Q40">
        <v>-7.6134032368361151E-2</v>
      </c>
      <c r="R40">
        <v>4.3057996485061596E-2</v>
      </c>
      <c r="S40">
        <v>3.7377640475407668E-2</v>
      </c>
      <c r="T40">
        <v>3.0039625277720434E-2</v>
      </c>
      <c r="U40">
        <v>9.2041147807254402E-3</v>
      </c>
      <c r="V40">
        <v>5.4551042360292991E-2</v>
      </c>
      <c r="W40">
        <v>4.5256130440364618E-2</v>
      </c>
      <c r="X40">
        <v>-2.5206886711690288E-2</v>
      </c>
      <c r="Y40">
        <v>-1.8268315889628944E-2</v>
      </c>
      <c r="Z40">
        <v>-4.8045219029675026E-2</v>
      </c>
      <c r="AA40">
        <v>3.2692888039432655E-2</v>
      </c>
      <c r="AB40">
        <v>-7.7183885121659454E-2</v>
      </c>
      <c r="AC40">
        <v>3.9398038552587007E-2</v>
      </c>
      <c r="AD40">
        <v>5.7735678845286506E-2</v>
      </c>
    </row>
    <row r="41" spans="1:30">
      <c r="A41" t="s">
        <v>41</v>
      </c>
      <c r="B41">
        <v>-3.1437485001199958E-2</v>
      </c>
      <c r="C41">
        <v>-3.660075725704677E-2</v>
      </c>
      <c r="D41">
        <v>-5.2656294410598034E-2</v>
      </c>
      <c r="E41">
        <v>-2.491911877984895E-2</v>
      </c>
      <c r="F41">
        <v>2.9289161913119838E-2</v>
      </c>
      <c r="G41">
        <v>2.2679546409071844E-2</v>
      </c>
      <c r="H41">
        <v>3.0138182127877083E-2</v>
      </c>
      <c r="I41">
        <v>2.8257456828885402E-3</v>
      </c>
      <c r="J41">
        <v>7.4022669442516772E-2</v>
      </c>
      <c r="K41">
        <v>2.3780462140662484E-2</v>
      </c>
      <c r="L41">
        <v>5.5478502080440672E-4</v>
      </c>
      <c r="M41">
        <v>3.2953620829943131E-2</v>
      </c>
      <c r="N41">
        <v>3.4761496715224167E-2</v>
      </c>
      <c r="O41">
        <v>4.1054412681449735E-2</v>
      </c>
      <c r="P41">
        <v>5.0168848591386331E-2</v>
      </c>
      <c r="Q41">
        <v>9.4471510273247211E-2</v>
      </c>
      <c r="R41">
        <v>1.1150465695919049E-3</v>
      </c>
      <c r="S41">
        <v>2.2414078800975266E-2</v>
      </c>
      <c r="T41">
        <v>3.79125095932464E-2</v>
      </c>
      <c r="U41">
        <v>-4.3852459016393473E-2</v>
      </c>
      <c r="V41">
        <v>3.2289522158413644E-2</v>
      </c>
      <c r="W41">
        <v>-5.8360788005109902E-2</v>
      </c>
      <c r="X41">
        <v>4.8803117461495557E-2</v>
      </c>
      <c r="Y41">
        <v>-1.5978321809007736E-2</v>
      </c>
      <c r="Z41">
        <v>-2.4269662921348384E-2</v>
      </c>
      <c r="AA41">
        <v>1.6118968386024004E-3</v>
      </c>
      <c r="AB41">
        <v>3.1475652656915383E-2</v>
      </c>
      <c r="AC41">
        <v>7.5162823446575985E-3</v>
      </c>
      <c r="AD41">
        <v>4.7596252478971424E-2</v>
      </c>
    </row>
    <row r="42" spans="1:30">
      <c r="A42" t="s">
        <v>42</v>
      </c>
      <c r="B42">
        <v>7.0963238715681706E-2</v>
      </c>
      <c r="C42">
        <v>-4.5657467532467418E-2</v>
      </c>
      <c r="D42">
        <v>2.7212321852034593E-2</v>
      </c>
      <c r="E42">
        <v>-0.10709856826124535</v>
      </c>
      <c r="F42">
        <v>0.15414171092778842</v>
      </c>
      <c r="G42">
        <v>-5.1998281048560475E-2</v>
      </c>
      <c r="H42">
        <v>0.10713148853495497</v>
      </c>
      <c r="I42">
        <v>-2.2465365239294682E-2</v>
      </c>
      <c r="J42">
        <v>6.1204096927304517E-2</v>
      </c>
      <c r="K42">
        <v>-0.14788307320858843</v>
      </c>
      <c r="L42">
        <v>-3.0252567305023528E-2</v>
      </c>
      <c r="M42">
        <v>-9.0870845603702247E-2</v>
      </c>
      <c r="N42">
        <v>-1.9057201195513754E-2</v>
      </c>
      <c r="O42">
        <v>2.5198117880138711E-2</v>
      </c>
      <c r="P42">
        <v>-0.10539388773895049</v>
      </c>
      <c r="Q42">
        <v>0.10970760233918124</v>
      </c>
      <c r="R42">
        <v>2.9483222798607978E-2</v>
      </c>
      <c r="S42">
        <v>-3.4111782592301708E-2</v>
      </c>
      <c r="T42">
        <v>1.1450100633253066E-2</v>
      </c>
      <c r="U42">
        <v>-3.5990053657898181E-2</v>
      </c>
      <c r="V42">
        <v>1.7439256522226006E-2</v>
      </c>
      <c r="W42">
        <v>2.3251381741947724E-2</v>
      </c>
      <c r="X42">
        <v>9.666406554818574E-2</v>
      </c>
      <c r="Y42">
        <v>-2.6119746160213272E-2</v>
      </c>
      <c r="Z42">
        <v>8.6148895714494786E-2</v>
      </c>
      <c r="AA42">
        <v>-3.2758710483829015E-2</v>
      </c>
      <c r="AB42">
        <v>0.12827375262856056</v>
      </c>
      <c r="AC42">
        <v>-3.1126403348526954E-2</v>
      </c>
      <c r="AD42">
        <v>1.5437639118259495E-2</v>
      </c>
    </row>
    <row r="43" spans="1:30">
      <c r="A43" t="s">
        <v>43</v>
      </c>
      <c r="B43">
        <v>0.26947157525669929</v>
      </c>
      <c r="C43">
        <v>-8.5387153114692242E-3</v>
      </c>
      <c r="D43">
        <v>-4.780121645105237E-2</v>
      </c>
      <c r="E43">
        <v>-8.1463629883577989E-4</v>
      </c>
      <c r="F43">
        <v>1.9238476953907787E-2</v>
      </c>
      <c r="G43">
        <v>4.0032679738562137E-2</v>
      </c>
      <c r="H43">
        <v>-4.6555942121633095E-2</v>
      </c>
      <c r="I43">
        <v>9.4092105870940843E-2</v>
      </c>
      <c r="J43">
        <v>-1.8360830228845069E-2</v>
      </c>
      <c r="K43">
        <v>4.3682391826923142E-2</v>
      </c>
      <c r="L43">
        <v>6.0142780172413764E-2</v>
      </c>
      <c r="M43">
        <v>7.5202468183571153E-2</v>
      </c>
      <c r="N43">
        <v>0.12231030577576439</v>
      </c>
      <c r="O43">
        <v>-4.4426802159415718E-2</v>
      </c>
      <c r="P43">
        <v>7.505562531667874E-2</v>
      </c>
      <c r="Q43">
        <v>5.2811350499211901E-2</v>
      </c>
      <c r="R43">
        <v>3.3152909336941816E-2</v>
      </c>
      <c r="S43">
        <v>7.0739947815615198E-2</v>
      </c>
      <c r="T43">
        <v>-4.5933632108850295E-3</v>
      </c>
      <c r="U43">
        <v>-4.5856493178372856E-2</v>
      </c>
      <c r="V43">
        <v>5.1024187345089858E-2</v>
      </c>
      <c r="W43">
        <v>5.0276422764227613E-2</v>
      </c>
      <c r="X43">
        <v>6.3384083792247109E-2</v>
      </c>
      <c r="Y43">
        <v>-3.5851931522811304E-3</v>
      </c>
      <c r="Z43">
        <v>0.13316261203585136</v>
      </c>
      <c r="AA43">
        <v>0.14634392334846194</v>
      </c>
      <c r="AB43">
        <v>-8.5526315789473187E-3</v>
      </c>
      <c r="AC43">
        <v>7.0659465409886893E-2</v>
      </c>
      <c r="AD43">
        <v>-0.17510210035005827</v>
      </c>
    </row>
    <row r="44" spans="1:30">
      <c r="A44" t="s">
        <v>44</v>
      </c>
      <c r="B44">
        <v>5.8279053822420296E-2</v>
      </c>
      <c r="C44">
        <v>5.4646911679815342E-2</v>
      </c>
      <c r="D44">
        <v>6.657068816585085E-2</v>
      </c>
      <c r="E44">
        <v>9.9033406817025604E-2</v>
      </c>
      <c r="F44">
        <v>5.5169595422966899E-2</v>
      </c>
      <c r="G44">
        <v>-3.5319148936170261E-2</v>
      </c>
      <c r="H44">
        <v>0.163679079055562</v>
      </c>
      <c r="I44">
        <v>5.2178938065130187E-2</v>
      </c>
      <c r="J44">
        <v>3.6059576691925818E-2</v>
      </c>
      <c r="K44">
        <v>0.13192726130159857</v>
      </c>
      <c r="L44">
        <v>-8.0723754926549693E-2</v>
      </c>
      <c r="M44">
        <v>-6.0884070058381957E-2</v>
      </c>
      <c r="N44">
        <v>-7.6228287841191095E-2</v>
      </c>
      <c r="O44">
        <v>0.12952658943719783</v>
      </c>
      <c r="P44">
        <v>-7.6358786262087225E-2</v>
      </c>
      <c r="Q44">
        <v>4.3273231622746058E-2</v>
      </c>
      <c r="R44">
        <v>2.9181245626312139E-2</v>
      </c>
      <c r="S44">
        <v>7.3036397605411141E-2</v>
      </c>
      <c r="T44">
        <v>0.17635718787459378</v>
      </c>
      <c r="U44">
        <v>0.11655997101099166</v>
      </c>
      <c r="V44">
        <v>2.4076853797658306E-2</v>
      </c>
      <c r="W44">
        <v>2.62292836597726E-2</v>
      </c>
      <c r="X44">
        <v>5.5453078164629958E-2</v>
      </c>
      <c r="Y44">
        <v>-7.234080557292152E-3</v>
      </c>
      <c r="Z44">
        <v>-1.1262924667651445E-2</v>
      </c>
      <c r="AA44">
        <v>9.0973534971643816E-3</v>
      </c>
      <c r="AB44">
        <v>5.4359643400739295E-2</v>
      </c>
      <c r="AC44">
        <v>-1.8267629094947262E-2</v>
      </c>
      <c r="AD44">
        <v>-1.1481412524048905E-2</v>
      </c>
    </row>
    <row r="45" spans="1:30">
      <c r="A45" t="s">
        <v>45</v>
      </c>
      <c r="B45">
        <v>6.224972697488157E-2</v>
      </c>
      <c r="C45">
        <v>-9.9938937512721274E-2</v>
      </c>
      <c r="D45">
        <v>-7.2712690480597114E-2</v>
      </c>
      <c r="E45">
        <v>-4.4456992283079207E-2</v>
      </c>
      <c r="F45">
        <v>2.6528258362168364E-2</v>
      </c>
      <c r="G45">
        <v>-4.0279490341142553E-2</v>
      </c>
      <c r="H45">
        <v>3.0619697735828747E-3</v>
      </c>
      <c r="I45">
        <v>9.747875049313208E-2</v>
      </c>
      <c r="J45">
        <v>-3.3071293033342497E-2</v>
      </c>
      <c r="K45">
        <v>4.4113654872862187E-2</v>
      </c>
      <c r="L45">
        <v>0.103802672147996</v>
      </c>
      <c r="M45">
        <v>-4.2845911949685553E-2</v>
      </c>
      <c r="N45">
        <v>6.9384241753512335E-2</v>
      </c>
      <c r="O45">
        <v>-6.1545984840546235E-2</v>
      </c>
      <c r="P45">
        <v>2.3853779429987648E-2</v>
      </c>
      <c r="Q45">
        <v>-0.25282690634966654</v>
      </c>
      <c r="R45">
        <v>8.2750666762776592E-2</v>
      </c>
      <c r="S45">
        <v>9.3148067602833437E-2</v>
      </c>
      <c r="T45">
        <v>2.4141035258814648E-2</v>
      </c>
      <c r="U45">
        <v>-3.240360951599678E-2</v>
      </c>
      <c r="V45">
        <v>-5.1371969976620581E-3</v>
      </c>
      <c r="W45">
        <v>-0.10886841550038677</v>
      </c>
      <c r="X45">
        <v>-3.6494568534114598E-2</v>
      </c>
      <c r="Y45">
        <v>-5.1427558077673317E-2</v>
      </c>
      <c r="Z45">
        <v>-0.21307285010041979</v>
      </c>
      <c r="AA45">
        <v>4.9064027661857745E-2</v>
      </c>
      <c r="AB45">
        <v>-9.1975166704989661E-2</v>
      </c>
      <c r="AC45">
        <v>5.9781522074994979E-2</v>
      </c>
      <c r="AD45">
        <v>2.6076819241624739E-2</v>
      </c>
    </row>
    <row r="46" spans="1:30">
      <c r="A46" t="s">
        <v>46</v>
      </c>
      <c r="B46">
        <v>-0.16847826086956511</v>
      </c>
      <c r="C46">
        <v>-1.3508512213175552E-2</v>
      </c>
      <c r="D46">
        <v>-4.8068738641330773E-2</v>
      </c>
      <c r="E46">
        <v>-0.11958480501693945</v>
      </c>
      <c r="F46">
        <v>-2.6806872037914556E-2</v>
      </c>
      <c r="G46">
        <v>-0.11694982220466217</v>
      </c>
      <c r="H46">
        <v>-0.20103412324945766</v>
      </c>
      <c r="I46">
        <v>-0.12340552354460567</v>
      </c>
      <c r="J46">
        <v>-8.6591445814746787E-2</v>
      </c>
      <c r="K46">
        <v>-0.26350168031428994</v>
      </c>
      <c r="L46">
        <v>-5.6229653743712169E-3</v>
      </c>
      <c r="M46">
        <v>-5.7293629852996561E-2</v>
      </c>
      <c r="N46">
        <v>-0.20867468287526436</v>
      </c>
      <c r="O46">
        <v>2.7935902076272612E-2</v>
      </c>
      <c r="P46">
        <v>-9.7474724577231719E-3</v>
      </c>
      <c r="Q46">
        <v>-0.16732237907891684</v>
      </c>
      <c r="R46">
        <v>-0.11056974459724954</v>
      </c>
      <c r="S46">
        <v>-2.0272527171353021E-2</v>
      </c>
      <c r="T46">
        <v>-0.13193216586460838</v>
      </c>
      <c r="U46">
        <v>-8.6478612104356978E-2</v>
      </c>
      <c r="V46">
        <v>2.2524866105585281E-2</v>
      </c>
      <c r="W46">
        <v>-0.15951036975962452</v>
      </c>
      <c r="X46">
        <v>-2.9439472444653791E-2</v>
      </c>
      <c r="Y46">
        <v>1.8552875695732864E-2</v>
      </c>
      <c r="Z46">
        <v>-8.7447320891029537E-2</v>
      </c>
      <c r="AA46">
        <v>9.2596075481160944E-2</v>
      </c>
      <c r="AB46">
        <v>-0.16487681617182579</v>
      </c>
      <c r="AC46">
        <v>-2.9094494277760726E-2</v>
      </c>
      <c r="AD46">
        <v>7.7679077679077654E-2</v>
      </c>
    </row>
    <row r="47" spans="1:30">
      <c r="A47" t="s">
        <v>47</v>
      </c>
      <c r="B47">
        <v>-2.823920265780731E-2</v>
      </c>
      <c r="C47">
        <v>-1.7162680299433953E-2</v>
      </c>
      <c r="D47">
        <v>-4.4832468145351578E-2</v>
      </c>
      <c r="E47">
        <v>-2.8006695853720763E-3</v>
      </c>
      <c r="F47">
        <v>-6.2022212606376295E-3</v>
      </c>
      <c r="G47">
        <v>5.7304563141138978E-2</v>
      </c>
      <c r="H47">
        <v>3.950872171454721E-2</v>
      </c>
      <c r="I47">
        <v>-3.4965777046744806E-2</v>
      </c>
      <c r="J47">
        <v>4.8539000241487613E-2</v>
      </c>
      <c r="K47">
        <v>7.4136510077170925E-2</v>
      </c>
      <c r="L47">
        <v>8.85815185403179E-2</v>
      </c>
      <c r="M47">
        <v>-2.1033868092691543E-2</v>
      </c>
      <c r="N47">
        <v>2.4269589220804116E-2</v>
      </c>
      <c r="O47">
        <v>-3.0498950646537258E-2</v>
      </c>
      <c r="P47">
        <v>1.376167385057455E-2</v>
      </c>
      <c r="Q47">
        <v>3.1919111816019023E-2</v>
      </c>
      <c r="R47">
        <v>-7.6068497028021514E-2</v>
      </c>
      <c r="S47">
        <v>3.4795090912143445E-2</v>
      </c>
      <c r="T47">
        <v>5.8134796664040644E-2</v>
      </c>
      <c r="U47">
        <v>-1.5114578254509967E-2</v>
      </c>
      <c r="V47">
        <v>2.9118006199318016E-3</v>
      </c>
      <c r="W47">
        <v>3.0631221966962038E-2</v>
      </c>
      <c r="X47">
        <v>3.0656600320292916E-2</v>
      </c>
      <c r="Y47">
        <v>8.5066162570888393E-2</v>
      </c>
      <c r="Z47">
        <v>2.4221453287197232E-2</v>
      </c>
      <c r="AA47">
        <v>4.0693657592925307E-2</v>
      </c>
      <c r="AB47">
        <v>1.7715112075198963E-2</v>
      </c>
      <c r="AC47">
        <v>-2.6205549189412453E-2</v>
      </c>
      <c r="AD47">
        <v>-7.8551912568306011E-3</v>
      </c>
    </row>
    <row r="48" spans="1:30">
      <c r="A48" t="s">
        <v>48</v>
      </c>
      <c r="B48">
        <v>0.17899838449111471</v>
      </c>
      <c r="C48">
        <v>-8.1852450188476075E-2</v>
      </c>
      <c r="D48">
        <v>3.0104409571227533E-2</v>
      </c>
      <c r="E48">
        <v>0.13418509839170492</v>
      </c>
      <c r="F48">
        <v>8.1708715596330278E-2</v>
      </c>
      <c r="G48">
        <v>-6.0037523452158448E-3</v>
      </c>
      <c r="H48">
        <v>8.1522734767156421E-2</v>
      </c>
      <c r="I48">
        <v>-1.989131549266886E-2</v>
      </c>
      <c r="J48">
        <v>-4.5939086294416301E-2</v>
      </c>
      <c r="K48">
        <v>6.2472182884887754E-2</v>
      </c>
      <c r="L48">
        <v>1.8001291572489472E-2</v>
      </c>
      <c r="M48">
        <v>-4.2423184357542019E-2</v>
      </c>
      <c r="N48">
        <v>3.8206212711128569E-2</v>
      </c>
      <c r="O48">
        <v>8.90845186085472E-2</v>
      </c>
      <c r="P48">
        <v>-2.9045548701372482E-2</v>
      </c>
      <c r="Q48">
        <v>-0.14110178169158305</v>
      </c>
      <c r="R48">
        <v>-9.9625172617873348E-2</v>
      </c>
      <c r="S48">
        <v>5.1556344091632622E-2</v>
      </c>
      <c r="T48">
        <v>0.10704911886014251</v>
      </c>
      <c r="U48">
        <v>5.6676272814601268E-2</v>
      </c>
      <c r="V48">
        <v>-9.7060855366451024E-2</v>
      </c>
      <c r="W48">
        <v>-1.7040966030922044E-2</v>
      </c>
      <c r="X48">
        <v>3.8234599952796766E-2</v>
      </c>
      <c r="Y48">
        <v>1.5308039068369738E-2</v>
      </c>
      <c r="Z48">
        <v>0.12070921985815607</v>
      </c>
      <c r="AA48">
        <v>7.8357940223262479E-2</v>
      </c>
      <c r="AB48">
        <v>-0.1348914243651087</v>
      </c>
      <c r="AC48">
        <v>-8.3089258255839474E-2</v>
      </c>
      <c r="AD48">
        <v>-1.8434429007116261E-2</v>
      </c>
    </row>
    <row r="49" spans="1:30">
      <c r="A49" t="s">
        <v>49</v>
      </c>
      <c r="B49">
        <v>-0.15505706414797327</v>
      </c>
      <c r="C49">
        <v>1.3605442176870822E-2</v>
      </c>
      <c r="D49">
        <v>0.13395642003119049</v>
      </c>
      <c r="E49">
        <v>-2.7251492343628343E-2</v>
      </c>
      <c r="F49">
        <v>4.5113955666562559E-2</v>
      </c>
      <c r="G49">
        <v>-4.8489369638193003E-3</v>
      </c>
      <c r="H49">
        <v>6.4265198659645667E-2</v>
      </c>
      <c r="I49">
        <v>2.4462987165309473E-2</v>
      </c>
      <c r="J49">
        <v>2.6692550351856896E-3</v>
      </c>
      <c r="K49">
        <v>1.4414569936558669E-2</v>
      </c>
      <c r="L49">
        <v>-9.124537607891418E-3</v>
      </c>
      <c r="M49">
        <v>0.14654161781946073</v>
      </c>
      <c r="N49">
        <v>8.3000844569997376E-3</v>
      </c>
      <c r="O49">
        <v>3.7539216039811009E-2</v>
      </c>
      <c r="P49">
        <v>0.1144513017895458</v>
      </c>
      <c r="Q49">
        <v>6.4967695620961913E-2</v>
      </c>
      <c r="R49">
        <v>7.2000956823346549E-2</v>
      </c>
      <c r="S49">
        <v>-5.1030233005970914E-3</v>
      </c>
      <c r="T49">
        <v>2.2917036773849649E-2</v>
      </c>
      <c r="U49">
        <v>3.7296334012220045E-2</v>
      </c>
      <c r="V49">
        <v>2.5045081146062916E-2</v>
      </c>
      <c r="W49">
        <v>4.7991566799822458E-2</v>
      </c>
      <c r="X49">
        <v>1.7177914110429449E-2</v>
      </c>
      <c r="Y49">
        <v>-6.1707200762994747E-2</v>
      </c>
      <c r="Z49">
        <v>-3.4844329730601746E-2</v>
      </c>
      <c r="AA49">
        <v>8.8223802453700151E-2</v>
      </c>
      <c r="AB49">
        <v>4.9618939516782909E-2</v>
      </c>
      <c r="AC49">
        <v>8.1041796947622716E-2</v>
      </c>
      <c r="AD49">
        <v>9.9820323417847863E-3</v>
      </c>
    </row>
    <row r="50" spans="1:30">
      <c r="A50" t="s">
        <v>50</v>
      </c>
      <c r="B50">
        <v>0.12197614991482117</v>
      </c>
      <c r="C50">
        <v>7.1320437342304421E-2</v>
      </c>
      <c r="D50">
        <v>4.2980229344604624E-2</v>
      </c>
      <c r="E50">
        <v>6.6664260449000159E-2</v>
      </c>
      <c r="F50">
        <v>4.5185548471473103E-2</v>
      </c>
      <c r="G50">
        <v>0.12613214550853746</v>
      </c>
      <c r="H50">
        <v>8.1667164030637659E-2</v>
      </c>
      <c r="I50">
        <v>3.6068839957404419E-3</v>
      </c>
      <c r="J50">
        <v>4.7445255474452552E-2</v>
      </c>
      <c r="K50">
        <v>0.10215877742260356</v>
      </c>
      <c r="L50">
        <v>7.0625610948191447E-2</v>
      </c>
      <c r="M50">
        <v>-8.5871271585557282E-2</v>
      </c>
      <c r="N50">
        <v>-9.9553623869376526E-3</v>
      </c>
      <c r="O50">
        <v>9.0970400899213252E-2</v>
      </c>
      <c r="P50">
        <v>9.0924986885819424E-3</v>
      </c>
      <c r="Q50">
        <v>3.9539347408829216E-2</v>
      </c>
      <c r="R50">
        <v>-6.9918803969583707E-2</v>
      </c>
      <c r="S50">
        <v>2.930402930402937E-2</v>
      </c>
      <c r="T50">
        <v>0.12429752066115703</v>
      </c>
      <c r="U50">
        <v>0.13830490546079588</v>
      </c>
      <c r="V50">
        <v>2.8682989842052677E-2</v>
      </c>
      <c r="W50">
        <v>9.4294539308817635E-2</v>
      </c>
      <c r="X50">
        <v>0.12571785268414487</v>
      </c>
      <c r="Y50">
        <v>7.6086956521739121E-2</v>
      </c>
      <c r="Z50">
        <v>0.16118472330475445</v>
      </c>
      <c r="AA50">
        <v>8.3133356187864629E-3</v>
      </c>
      <c r="AB50">
        <v>4.0778024227947407E-2</v>
      </c>
      <c r="AC50">
        <v>3.0843080997572245E-2</v>
      </c>
      <c r="AD50">
        <v>1.2838609934798774E-2</v>
      </c>
    </row>
    <row r="51" spans="1:30">
      <c r="A51" t="s">
        <v>51</v>
      </c>
      <c r="B51">
        <v>-6.441598758246031E-2</v>
      </c>
      <c r="C51">
        <v>-9.4185835899292369E-3</v>
      </c>
      <c r="D51">
        <v>8.0269175486737246E-2</v>
      </c>
      <c r="E51">
        <v>-1.6512626164971504E-2</v>
      </c>
      <c r="F51">
        <v>3.6640071225558984E-2</v>
      </c>
      <c r="G51">
        <v>1.095913686177888E-2</v>
      </c>
      <c r="H51">
        <v>5.733164149541959E-2</v>
      </c>
      <c r="I51">
        <v>0.11930290284768659</v>
      </c>
      <c r="J51">
        <v>-6.5134099616858232E-2</v>
      </c>
      <c r="K51">
        <v>2.8677331252438636E-2</v>
      </c>
      <c r="L51">
        <v>-0.1619335612235954</v>
      </c>
      <c r="M51">
        <v>-7.9514240277566296E-4</v>
      </c>
      <c r="N51">
        <v>-2.4017911662935043E-2</v>
      </c>
      <c r="O51">
        <v>-3.5157860028027448E-2</v>
      </c>
      <c r="P51">
        <v>-1.5452872520103791E-2</v>
      </c>
      <c r="Q51">
        <v>4.7362110311750548E-2</v>
      </c>
      <c r="R51">
        <v>0.11835210504125761</v>
      </c>
      <c r="S51">
        <v>-8.0650391221598283E-2</v>
      </c>
      <c r="T51">
        <v>2.7991694979237484E-2</v>
      </c>
      <c r="U51">
        <v>-3.9281878164799611E-2</v>
      </c>
      <c r="V51">
        <v>8.9496750793410879E-2</v>
      </c>
      <c r="W51">
        <v>7.213178045170833E-2</v>
      </c>
      <c r="X51">
        <v>-4.0839640154219654E-2</v>
      </c>
      <c r="Y51">
        <v>-3.1502187651920366E-2</v>
      </c>
      <c r="Z51">
        <v>-9.143281917859121E-2</v>
      </c>
      <c r="AA51">
        <v>-2.8433151845130147E-2</v>
      </c>
      <c r="AB51">
        <v>2.3123443614372109E-2</v>
      </c>
      <c r="AC51">
        <v>4.6209317772084674E-2</v>
      </c>
      <c r="AD51">
        <v>-2.0768078442053656E-2</v>
      </c>
    </row>
    <row r="52" spans="1:30">
      <c r="A52" t="s">
        <v>52</v>
      </c>
      <c r="B52">
        <v>-0.17389719285453878</v>
      </c>
      <c r="C52">
        <v>-1.0766194150367846E-2</v>
      </c>
      <c r="D52">
        <v>-0.13400201741798909</v>
      </c>
      <c r="E52">
        <v>-9.3776154607015147E-2</v>
      </c>
      <c r="F52">
        <v>-1.9905449116695777E-2</v>
      </c>
      <c r="G52">
        <v>-6.6912901563305205E-2</v>
      </c>
      <c r="H52">
        <v>-6.321508888852409E-2</v>
      </c>
      <c r="I52">
        <v>-6.4825507427922688E-2</v>
      </c>
      <c r="J52">
        <v>-8.4892086330935201E-2</v>
      </c>
      <c r="K52">
        <v>6.5073307893151189E-2</v>
      </c>
      <c r="L52">
        <v>5.0805265341530667E-2</v>
      </c>
      <c r="M52">
        <v>0.1038642109064644</v>
      </c>
      <c r="N52">
        <v>1.6838458698923739E-2</v>
      </c>
      <c r="O52">
        <v>-5.9725263786581729E-4</v>
      </c>
      <c r="P52">
        <v>6.0101285934164125E-2</v>
      </c>
      <c r="Q52">
        <v>-9.2930564296203055E-2</v>
      </c>
      <c r="R52">
        <v>1.1955185134581226E-2</v>
      </c>
      <c r="S52">
        <v>3.5919758911448663E-2</v>
      </c>
      <c r="T52">
        <v>-2.7302561314251388E-2</v>
      </c>
      <c r="U52">
        <v>-0.14483980510851915</v>
      </c>
      <c r="V52">
        <v>1.563537378834149E-2</v>
      </c>
      <c r="W52">
        <v>-0.14507628294036065</v>
      </c>
      <c r="X52">
        <v>1.1798600631087973E-2</v>
      </c>
      <c r="Y52">
        <v>-5.3256668866057039E-2</v>
      </c>
      <c r="Z52">
        <v>-7.6621828707645161E-3</v>
      </c>
      <c r="AA52">
        <v>-4.7899159663865928E-3</v>
      </c>
      <c r="AB52">
        <v>-0.11707938820101957</v>
      </c>
      <c r="AC52">
        <v>4.0648627138877846E-2</v>
      </c>
      <c r="AD52">
        <v>0.12087252351410835</v>
      </c>
    </row>
    <row r="53" spans="1:30">
      <c r="A53" t="s">
        <v>53</v>
      </c>
      <c r="B53">
        <v>-2.4844720496894408E-2</v>
      </c>
      <c r="C53">
        <v>-1.4734599680454588E-2</v>
      </c>
      <c r="D53">
        <v>-2.1799320963681013E-3</v>
      </c>
      <c r="E53">
        <v>3.51292128969424E-3</v>
      </c>
      <c r="F53">
        <v>-3.2063569511728155E-3</v>
      </c>
      <c r="G53">
        <v>5.8690926656468821E-2</v>
      </c>
      <c r="H53">
        <v>7.452524316813354E-2</v>
      </c>
      <c r="I53">
        <v>-9.3928643640974682E-3</v>
      </c>
      <c r="J53">
        <v>0</v>
      </c>
      <c r="K53">
        <v>4.1890440386680742E-3</v>
      </c>
      <c r="L53">
        <v>-5.1656997536358579E-3</v>
      </c>
      <c r="M53">
        <v>1.8739421294430472E-2</v>
      </c>
      <c r="N53">
        <v>9.3259011090573038E-2</v>
      </c>
      <c r="O53">
        <v>1.7946677278153564E-2</v>
      </c>
      <c r="P53">
        <v>-3.9724254509917879E-2</v>
      </c>
      <c r="Q53">
        <v>-1.6314779270633423E-2</v>
      </c>
      <c r="R53">
        <v>2.3784830256516534E-2</v>
      </c>
      <c r="S53">
        <v>2.8868230061750946E-2</v>
      </c>
      <c r="T53">
        <v>4.0621514847929328E-2</v>
      </c>
      <c r="U53">
        <v>5.6873871550167689E-2</v>
      </c>
      <c r="V53">
        <v>2.9204464978248527E-2</v>
      </c>
      <c r="W53">
        <v>-4.9236918604651132E-2</v>
      </c>
      <c r="X53">
        <v>1.3883104262113009E-2</v>
      </c>
      <c r="Y53">
        <v>9.3162699122964002E-2</v>
      </c>
      <c r="Z53">
        <v>3.8019601216627244E-2</v>
      </c>
      <c r="AA53">
        <v>4.424186668896888E-2</v>
      </c>
      <c r="AB53">
        <v>-2.4449877750611249E-2</v>
      </c>
      <c r="AC53">
        <v>-5.2533338863886149E-2</v>
      </c>
      <c r="AD53">
        <v>-1.2899309507549889E-2</v>
      </c>
    </row>
    <row r="54" spans="1:30">
      <c r="A54" t="s">
        <v>54</v>
      </c>
      <c r="B54">
        <v>-3.0303030303030304E-2</v>
      </c>
      <c r="C54">
        <v>1.994401679496147E-2</v>
      </c>
      <c r="D54">
        <v>0.12507344392634356</v>
      </c>
      <c r="E54">
        <v>9.4240837696335081E-2</v>
      </c>
      <c r="F54">
        <v>6.7465693937814888E-2</v>
      </c>
      <c r="G54">
        <v>-0.13787204926445423</v>
      </c>
      <c r="H54">
        <v>9.8360108769998039E-2</v>
      </c>
      <c r="I54">
        <v>5.535928907018247E-2</v>
      </c>
      <c r="J54">
        <v>2.5641025641025567E-2</v>
      </c>
      <c r="K54">
        <v>8.8987164275698416E-2</v>
      </c>
      <c r="L54">
        <v>9.78415559772296E-2</v>
      </c>
      <c r="M54">
        <v>-2.0165099182717961E-2</v>
      </c>
      <c r="N54">
        <v>-0.12530657748049057</v>
      </c>
      <c r="O54">
        <v>9.3034563799181444E-2</v>
      </c>
      <c r="P54">
        <v>1.5292772767686985E-2</v>
      </c>
      <c r="Q54">
        <v>-4.5892351274787531E-2</v>
      </c>
      <c r="R54">
        <v>-5.3757348254125543E-2</v>
      </c>
      <c r="S54">
        <v>5.7316172543045184E-2</v>
      </c>
      <c r="T54">
        <v>6.1138038381211193E-2</v>
      </c>
      <c r="U54">
        <v>0.12799124846164353</v>
      </c>
      <c r="V54">
        <v>-3.1368325980477361E-2</v>
      </c>
      <c r="W54">
        <v>3.7748917748917803E-2</v>
      </c>
      <c r="X54">
        <v>4.2235675066866751E-4</v>
      </c>
      <c r="Y54">
        <v>-3.2270798381525669E-2</v>
      </c>
      <c r="Z54">
        <v>1.1417530300368874E-2</v>
      </c>
      <c r="AA54">
        <v>1.9250962548127408E-2</v>
      </c>
      <c r="AB54">
        <v>-8.0031821797931516E-2</v>
      </c>
      <c r="AC54">
        <v>-3.9999999999999911E-2</v>
      </c>
      <c r="AD54">
        <v>-2.8391639823207627E-2</v>
      </c>
    </row>
    <row r="55" spans="1:30">
      <c r="A55" t="s">
        <v>55</v>
      </c>
      <c r="B55">
        <v>0.23176470588235298</v>
      </c>
      <c r="C55">
        <v>-6.3013209568011333E-2</v>
      </c>
      <c r="D55">
        <v>-0.16018460307481275</v>
      </c>
      <c r="E55">
        <v>1.9576107899807391E-2</v>
      </c>
      <c r="F55">
        <v>-0.15803002645009878</v>
      </c>
      <c r="G55">
        <v>-4.5099218280216478E-2</v>
      </c>
      <c r="H55">
        <v>-0.11129202360908094</v>
      </c>
      <c r="I55">
        <v>-3.6145275089640286E-2</v>
      </c>
      <c r="J55">
        <v>-4.1969147005444643E-2</v>
      </c>
      <c r="K55">
        <v>4.6175704475491353E-2</v>
      </c>
      <c r="L55">
        <v>8.6586915560229571E-2</v>
      </c>
      <c r="M55">
        <v>2.1739130434782632E-2</v>
      </c>
      <c r="N55">
        <v>-8.5227433553171583E-2</v>
      </c>
      <c r="O55">
        <v>-2.0059866863244263E-2</v>
      </c>
      <c r="P55">
        <v>-0.12669298041947202</v>
      </c>
      <c r="Q55">
        <v>-4.9656915854098947E-2</v>
      </c>
      <c r="R55">
        <v>-2.1508267240220764E-3</v>
      </c>
      <c r="S55">
        <v>4.4166991037510477E-2</v>
      </c>
      <c r="T55">
        <v>9.0050576063461493E-2</v>
      </c>
      <c r="U55">
        <v>-3.1519523286811839E-2</v>
      </c>
      <c r="V55">
        <v>0.11694173122263382</v>
      </c>
      <c r="W55">
        <v>-0.22548137484254099</v>
      </c>
      <c r="X55">
        <v>0.13929577464788728</v>
      </c>
      <c r="Y55">
        <v>-1.3193116634799329E-2</v>
      </c>
      <c r="Z55">
        <v>5.6503198294242996E-2</v>
      </c>
      <c r="AA55">
        <v>8.7080656673804352E-2</v>
      </c>
      <c r="AB55">
        <v>-0.12448438420742487</v>
      </c>
      <c r="AC55">
        <v>-3.0503978779840894E-2</v>
      </c>
      <c r="AD55">
        <v>-6.3592657342657316E-2</v>
      </c>
    </row>
    <row r="56" spans="1:30">
      <c r="A56" t="s">
        <v>56</v>
      </c>
      <c r="B56">
        <v>-0.10666156202143956</v>
      </c>
      <c r="C56">
        <v>-7.4223341729639042E-2</v>
      </c>
      <c r="D56">
        <v>-0.10235347725957221</v>
      </c>
      <c r="E56">
        <v>-7.6605612766292006E-2</v>
      </c>
      <c r="F56">
        <v>-0.13379443461476587</v>
      </c>
      <c r="G56">
        <v>-2.7905638665132303E-2</v>
      </c>
      <c r="H56">
        <v>-0.12347241184109747</v>
      </c>
      <c r="I56">
        <v>-2.1358536903012183E-2</v>
      </c>
      <c r="J56">
        <v>-3.6141955149139919E-2</v>
      </c>
      <c r="K56">
        <v>-0.10712512413108237</v>
      </c>
      <c r="L56">
        <v>-0.13475653633964985</v>
      </c>
      <c r="M56">
        <v>7.0205761316872436E-2</v>
      </c>
      <c r="N56">
        <v>6.2206572769953054E-2</v>
      </c>
      <c r="O56">
        <v>-0.12758409250175201</v>
      </c>
      <c r="P56">
        <v>4.8220909465585812E-2</v>
      </c>
      <c r="Q56">
        <v>-3.3029416824359101E-2</v>
      </c>
      <c r="R56">
        <v>-2.7230046948356748E-2</v>
      </c>
      <c r="S56">
        <v>-0.19408947745537214</v>
      </c>
      <c r="T56">
        <v>-0.31761992619926194</v>
      </c>
      <c r="U56">
        <v>-0.16494375190027366</v>
      </c>
      <c r="V56">
        <v>3.814173468609352E-3</v>
      </c>
      <c r="W56">
        <v>-4.503181595692609E-2</v>
      </c>
      <c r="X56">
        <v>-0.12125675012272953</v>
      </c>
      <c r="Y56">
        <v>-6.9447065484053591E-2</v>
      </c>
      <c r="Z56">
        <v>-0.16610169491525431</v>
      </c>
      <c r="AA56">
        <v>-0.31430805316653626</v>
      </c>
      <c r="AB56">
        <v>-3.8516965806367209E-2</v>
      </c>
      <c r="AC56">
        <v>3.802169516455222E-2</v>
      </c>
      <c r="AD56">
        <v>1.3012807341962879E-2</v>
      </c>
    </row>
    <row r="57" spans="1:30">
      <c r="A57" t="s">
        <v>57</v>
      </c>
      <c r="B57">
        <v>0.13236006365460454</v>
      </c>
      <c r="C57">
        <v>6.9251211505393248E-2</v>
      </c>
      <c r="D57">
        <v>6.294268796782479E-2</v>
      </c>
      <c r="E57">
        <v>4.9103720200065717E-2</v>
      </c>
      <c r="F57">
        <v>-1.759164680512992E-2</v>
      </c>
      <c r="G57">
        <v>9.7117268401903142E-2</v>
      </c>
      <c r="H57">
        <v>-3.4011085094401206E-2</v>
      </c>
      <c r="I57">
        <v>1.6321474761826594E-2</v>
      </c>
      <c r="J57">
        <v>0.10317293549064922</v>
      </c>
      <c r="K57">
        <v>-2.2928579437156683E-2</v>
      </c>
      <c r="L57">
        <v>0.19514669823285707</v>
      </c>
      <c r="M57">
        <v>8.2499778702310289E-2</v>
      </c>
      <c r="N57">
        <v>-4.1802252816020076E-2</v>
      </c>
      <c r="O57">
        <v>-1.5226257525733082E-2</v>
      </c>
      <c r="P57">
        <v>6.6493456505003865E-2</v>
      </c>
      <c r="Q57">
        <v>6.2281432139883346E-2</v>
      </c>
      <c r="R57">
        <v>0.11106032906764163</v>
      </c>
      <c r="S57">
        <v>9.0815687798139422E-2</v>
      </c>
      <c r="T57">
        <v>5.5555555555555497E-2</v>
      </c>
      <c r="U57">
        <v>-4.3325068511027076E-2</v>
      </c>
      <c r="V57">
        <v>0.11980243510222838</v>
      </c>
      <c r="W57">
        <v>3.9625292740046794E-2</v>
      </c>
      <c r="X57">
        <v>0.11193812025685937</v>
      </c>
      <c r="Y57">
        <v>9.5288512440444645E-2</v>
      </c>
      <c r="Z57">
        <v>5.2002583979328235E-2</v>
      </c>
      <c r="AA57">
        <v>-2.022605591909581E-2</v>
      </c>
      <c r="AB57">
        <v>0.16639333922038613</v>
      </c>
      <c r="AC57">
        <v>7.7730209089866623E-2</v>
      </c>
      <c r="AD57">
        <v>5.2737492193463333E-2</v>
      </c>
    </row>
    <row r="58" spans="1:30">
      <c r="A58" t="s">
        <v>58</v>
      </c>
      <c r="B58">
        <v>0.42105263157894746</v>
      </c>
      <c r="C58">
        <v>0.10581121934833726</v>
      </c>
      <c r="D58">
        <v>8.9465401306690895E-2</v>
      </c>
      <c r="E58">
        <v>2.0886124548875104E-2</v>
      </c>
      <c r="F58">
        <v>2.2139192505018956E-2</v>
      </c>
      <c r="G58">
        <v>-3.0998140111593308E-2</v>
      </c>
      <c r="H58">
        <v>0.1657087985323836</v>
      </c>
      <c r="I58">
        <v>-4.0832577174496766E-2</v>
      </c>
      <c r="J58">
        <v>-8.0131208997188355E-2</v>
      </c>
      <c r="K58">
        <v>3.7101989368115332E-2</v>
      </c>
      <c r="L58">
        <v>-0.10037819098644823</v>
      </c>
      <c r="M58">
        <v>5.3883260974433266E-2</v>
      </c>
      <c r="N58">
        <v>0.10758716429067221</v>
      </c>
      <c r="O58">
        <v>-2.7623675249646203E-2</v>
      </c>
      <c r="P58">
        <v>4.7649726832285355E-2</v>
      </c>
      <c r="Q58">
        <v>-8.3466524595986295E-3</v>
      </c>
      <c r="R58">
        <v>3.7164891663606252E-2</v>
      </c>
      <c r="S58">
        <v>6.8401960039504606E-2</v>
      </c>
      <c r="T58">
        <v>0.14883798509952192</v>
      </c>
      <c r="U58">
        <v>6.6541588492808057E-2</v>
      </c>
      <c r="V58">
        <v>9.6437426595328321E-2</v>
      </c>
      <c r="W58">
        <v>1.7898946547015238E-2</v>
      </c>
      <c r="X58">
        <v>9.4823336072309028E-2</v>
      </c>
      <c r="Y58">
        <v>-2.4965866978739887E-2</v>
      </c>
      <c r="Z58">
        <v>0.11635434412265751</v>
      </c>
      <c r="AA58">
        <v>1.6982507288629704E-2</v>
      </c>
      <c r="AB58">
        <v>1.0895883777239606E-2</v>
      </c>
      <c r="AC58">
        <v>4.0244534245155977E-2</v>
      </c>
      <c r="AD58">
        <v>4.241447513002701E-2</v>
      </c>
    </row>
    <row r="59" spans="1:30">
      <c r="A59" t="s">
        <v>59</v>
      </c>
      <c r="B59">
        <v>-6.9421487603305881E-2</v>
      </c>
      <c r="C59">
        <v>-2.0473328324567951E-2</v>
      </c>
      <c r="D59">
        <v>1.9300267113601798E-2</v>
      </c>
      <c r="E59">
        <v>-7.4739236138342241E-2</v>
      </c>
      <c r="F59">
        <v>2.1870544625035689E-2</v>
      </c>
      <c r="G59">
        <v>-4.9533974744437791E-2</v>
      </c>
      <c r="H59">
        <v>-3.7982511896376997E-2</v>
      </c>
      <c r="I59">
        <v>2.1350033804220188E-2</v>
      </c>
      <c r="J59">
        <v>-1.6052060737527067E-2</v>
      </c>
      <c r="K59">
        <v>-2.4587364826408678E-2</v>
      </c>
      <c r="L59">
        <v>9.2701322258819052E-2</v>
      </c>
      <c r="M59">
        <v>-1.5295977158008025E-3</v>
      </c>
      <c r="N59">
        <v>-4.1462247217901128E-2</v>
      </c>
      <c r="O59">
        <v>6.2176551621431443E-3</v>
      </c>
      <c r="P59">
        <v>5.7745907184413497E-2</v>
      </c>
      <c r="Q59">
        <v>-1.3737231419513933E-2</v>
      </c>
      <c r="R59">
        <v>-8.6810588145548817E-2</v>
      </c>
      <c r="S59">
        <v>1.5912172149111666E-2</v>
      </c>
      <c r="T59">
        <v>8.1194068848389755E-2</v>
      </c>
      <c r="U59">
        <v>-5.0917861449819107E-2</v>
      </c>
      <c r="V59">
        <v>-8.5210860774120323E-3</v>
      </c>
      <c r="W59">
        <v>-3.2725828077667905E-2</v>
      </c>
      <c r="X59">
        <v>-3.7763253449528085E-2</v>
      </c>
      <c r="Y59">
        <v>-0.12102759276879162</v>
      </c>
      <c r="Z59">
        <v>-3.9329091960670859E-2</v>
      </c>
      <c r="AA59">
        <v>-2.2910951286423863E-2</v>
      </c>
      <c r="AB59">
        <v>-1.5605875152998671E-2</v>
      </c>
      <c r="AC59">
        <v>1.7187398786517781E-2</v>
      </c>
      <c r="AD59">
        <v>5.7680538555691621E-2</v>
      </c>
    </row>
    <row r="60" spans="1:30">
      <c r="A60" t="s">
        <v>60</v>
      </c>
      <c r="B60">
        <v>-0.15777949510561567</v>
      </c>
      <c r="C60">
        <v>-3.6075832873182452E-2</v>
      </c>
      <c r="D60">
        <v>-9.7185505620977927E-2</v>
      </c>
      <c r="E60">
        <v>-2.2256275539988324E-2</v>
      </c>
      <c r="F60">
        <v>-9.6230650380433339E-2</v>
      </c>
      <c r="G60">
        <v>-2.7429635465158007E-2</v>
      </c>
      <c r="H60">
        <v>9.2615272582834127E-2</v>
      </c>
      <c r="I60">
        <v>-7.3555612115041885E-2</v>
      </c>
      <c r="J60">
        <v>-6.1912894961572039E-3</v>
      </c>
      <c r="K60">
        <v>-9.076769247861341E-2</v>
      </c>
      <c r="L60">
        <v>-0.14799810596096172</v>
      </c>
      <c r="M60">
        <v>-6.4297714198442171E-2</v>
      </c>
      <c r="N60">
        <v>9.8667202849428384E-2</v>
      </c>
      <c r="O60">
        <v>9.2537089764723524E-2</v>
      </c>
      <c r="P60">
        <v>-1.4359151086987737E-2</v>
      </c>
      <c r="Q60">
        <v>-3.3530229325920771E-2</v>
      </c>
      <c r="R60">
        <v>5.8608829929107882E-2</v>
      </c>
      <c r="S60">
        <v>2.6667702506733035E-2</v>
      </c>
      <c r="T60">
        <v>9.5833925778472925E-2</v>
      </c>
      <c r="U60">
        <v>-3.8633176080581498E-2</v>
      </c>
      <c r="V60">
        <v>-0.14325266122487942</v>
      </c>
      <c r="W60">
        <v>-5.1836891709944308E-2</v>
      </c>
      <c r="X60">
        <v>5.5983205038489248E-3</v>
      </c>
      <c r="Y60">
        <v>7.6387710066201965E-3</v>
      </c>
      <c r="Z60">
        <v>8.5883880541643504E-2</v>
      </c>
      <c r="AA60">
        <v>-7.7268773557553017E-2</v>
      </c>
      <c r="AB60">
        <v>2.0789394395902314E-2</v>
      </c>
      <c r="AC60">
        <v>-0.15644704176461538</v>
      </c>
      <c r="AD60">
        <v>2.6221789251501832E-2</v>
      </c>
    </row>
    <row r="62" spans="1:30">
      <c r="B62">
        <v>2.826483932631654E-2</v>
      </c>
      <c r="C62">
        <v>3.118171742479098E-3</v>
      </c>
      <c r="D62">
        <v>7.140964722478038E-3</v>
      </c>
      <c r="E62">
        <v>3.6943632428951064E-3</v>
      </c>
      <c r="F62">
        <v>8.9133814613444901E-3</v>
      </c>
      <c r="G62">
        <v>1.6233489952237692E-4</v>
      </c>
      <c r="H62">
        <v>2.5136618130619224E-3</v>
      </c>
      <c r="I62">
        <v>1.0513648089799353E-3</v>
      </c>
      <c r="J62">
        <v>1.7866245486679387E-4</v>
      </c>
      <c r="K62">
        <v>1.1628814420147295E-2</v>
      </c>
      <c r="L62">
        <v>1.6000482135092725E-2</v>
      </c>
      <c r="M62">
        <v>6.033624956867505E-3</v>
      </c>
      <c r="N62">
        <v>1.3535370736133905E-2</v>
      </c>
      <c r="O62">
        <v>3.0672821369745608E-3</v>
      </c>
      <c r="P62">
        <v>8.1596431959540163E-3</v>
      </c>
      <c r="Q62">
        <v>1.8657940566488005E-3</v>
      </c>
      <c r="R62">
        <v>4.3744007362554209E-3</v>
      </c>
      <c r="S62">
        <v>1.104866325756945E-2</v>
      </c>
      <c r="T62">
        <v>6.4934443618980221E-3</v>
      </c>
      <c r="U62">
        <v>2.0145966209325597E-3</v>
      </c>
      <c r="V62">
        <v>1.1266032745404888E-2</v>
      </c>
      <c r="W62">
        <v>2.1870400783325691E-3</v>
      </c>
      <c r="X62">
        <v>1.4227698765806334E-2</v>
      </c>
      <c r="Y62">
        <v>4.5554941460257663E-3</v>
      </c>
      <c r="Z62">
        <v>6.1056393560549099E-3</v>
      </c>
      <c r="AA62">
        <v>2.7669703184181045E-3</v>
      </c>
      <c r="AB62">
        <v>4.776898608410159E-3</v>
      </c>
      <c r="AC62">
        <v>8.6663009752635696E-3</v>
      </c>
      <c r="AD62">
        <v>1.1873939922698896E-2</v>
      </c>
    </row>
    <row r="63" spans="1:30">
      <c r="B63">
        <v>-2.8130990016068669</v>
      </c>
      <c r="C63">
        <v>-0.3224337289157817</v>
      </c>
      <c r="D63">
        <v>-0.92748275135145419</v>
      </c>
      <c r="E63">
        <v>-2.3777178399324392</v>
      </c>
      <c r="F63">
        <v>-0.77670357262627321</v>
      </c>
      <c r="G63">
        <v>-0.2488762510163722</v>
      </c>
      <c r="H63">
        <v>-3.1328452500498187</v>
      </c>
      <c r="I63">
        <v>-1.7959824662104076</v>
      </c>
      <c r="J63">
        <v>-1.3352411676871543</v>
      </c>
      <c r="K63">
        <v>-1.3564943651261758</v>
      </c>
      <c r="L63">
        <v>-1.2694913840121713</v>
      </c>
      <c r="M63">
        <v>-0.21939900073870081</v>
      </c>
      <c r="N63">
        <v>-1.1286557334081553</v>
      </c>
      <c r="O63">
        <v>-0.34957420200448724</v>
      </c>
      <c r="P63">
        <v>-4.6369158142970698E-2</v>
      </c>
      <c r="Q63">
        <v>-0.6962380471619799</v>
      </c>
      <c r="R63">
        <v>-0.93462151364227153</v>
      </c>
      <c r="S63">
        <v>-0.86246570344775597</v>
      </c>
      <c r="T63">
        <v>-3.5443358398192726</v>
      </c>
      <c r="U63">
        <v>-0.97345565587728178</v>
      </c>
      <c r="V63">
        <v>-0.84921229862156666</v>
      </c>
      <c r="W63">
        <v>-1.7409920635050136</v>
      </c>
      <c r="X63">
        <v>-2.5960776163686945</v>
      </c>
      <c r="Y63">
        <v>-4.4394897701257437E-2</v>
      </c>
      <c r="Z63">
        <v>-1.4827180832813174</v>
      </c>
      <c r="AA63">
        <v>-1.9373479699093676</v>
      </c>
      <c r="AB63">
        <v>-1.6679861782845549</v>
      </c>
      <c r="AC63">
        <v>-0.23113248663375727</v>
      </c>
      <c r="AD63">
        <v>-0.28330667522652764</v>
      </c>
    </row>
    <row r="65" spans="1:30">
      <c r="A65" t="s">
        <v>118</v>
      </c>
      <c r="B65">
        <f>SUM(B2:AD60)/COUNTA(B2:AD60)</f>
        <v>7.0926164138908378E-3</v>
      </c>
    </row>
    <row r="66" spans="1:30">
      <c r="A66" t="s">
        <v>117</v>
      </c>
      <c r="B66">
        <f>B62-$B$65</f>
        <v>2.1172222912425702E-2</v>
      </c>
      <c r="C66">
        <f t="shared" ref="C66:AD66" si="0">C62-$B$65</f>
        <v>-3.9744446714117393E-3</v>
      </c>
      <c r="D66">
        <f t="shared" si="0"/>
        <v>4.8348308587200205E-5</v>
      </c>
      <c r="E66">
        <f t="shared" si="0"/>
        <v>-3.3982531709957314E-3</v>
      </c>
      <c r="F66">
        <f t="shared" si="0"/>
        <v>1.8207650474536523E-3</v>
      </c>
      <c r="G66">
        <f t="shared" si="0"/>
        <v>-6.930281514368461E-3</v>
      </c>
      <c r="H66">
        <f t="shared" si="0"/>
        <v>-4.5789546008289158E-3</v>
      </c>
      <c r="I66">
        <f t="shared" si="0"/>
        <v>-6.0412516049109027E-3</v>
      </c>
      <c r="J66">
        <f t="shared" si="0"/>
        <v>-6.9139539590240438E-3</v>
      </c>
      <c r="K66">
        <f t="shared" si="0"/>
        <v>4.5361980062564571E-3</v>
      </c>
      <c r="L66">
        <f t="shared" si="0"/>
        <v>8.9078657212018873E-3</v>
      </c>
      <c r="M66">
        <f t="shared" si="0"/>
        <v>-1.0589914570233328E-3</v>
      </c>
      <c r="N66">
        <f t="shared" si="0"/>
        <v>6.4427543222430675E-3</v>
      </c>
      <c r="O66">
        <f t="shared" si="0"/>
        <v>-4.0253342769162766E-3</v>
      </c>
      <c r="P66">
        <f t="shared" si="0"/>
        <v>1.0670267820631785E-3</v>
      </c>
      <c r="Q66">
        <f t="shared" si="0"/>
        <v>-5.2268223572420371E-3</v>
      </c>
      <c r="R66">
        <f t="shared" si="0"/>
        <v>-2.7182156776354169E-3</v>
      </c>
      <c r="S66">
        <f t="shared" si="0"/>
        <v>3.9560468436786126E-3</v>
      </c>
      <c r="T66">
        <f t="shared" si="0"/>
        <v>-5.9917205199281568E-4</v>
      </c>
      <c r="U66">
        <f t="shared" si="0"/>
        <v>-5.0780197929582785E-3</v>
      </c>
      <c r="V66">
        <f t="shared" si="0"/>
        <v>4.1734163315140498E-3</v>
      </c>
      <c r="W66">
        <f t="shared" si="0"/>
        <v>-4.9055763355582687E-3</v>
      </c>
      <c r="X66">
        <f t="shared" si="0"/>
        <v>7.1350823519154959E-3</v>
      </c>
      <c r="Y66">
        <f t="shared" si="0"/>
        <v>-2.5371222678650714E-3</v>
      </c>
      <c r="Z66">
        <f t="shared" si="0"/>
        <v>-9.8697705783592788E-4</v>
      </c>
      <c r="AA66">
        <f t="shared" si="0"/>
        <v>-4.3256460954727328E-3</v>
      </c>
      <c r="AB66">
        <f t="shared" si="0"/>
        <v>-2.3157178054806788E-3</v>
      </c>
      <c r="AC66">
        <f t="shared" si="0"/>
        <v>1.5736845613727318E-3</v>
      </c>
      <c r="AD66">
        <f t="shared" si="0"/>
        <v>4.7813235088080587E-3</v>
      </c>
    </row>
    <row r="67" spans="1:30">
      <c r="A67" t="s">
        <v>120</v>
      </c>
      <c r="B67">
        <f>B66*B66</f>
        <v>4.4826302305344388E-4</v>
      </c>
      <c r="C67">
        <f t="shared" ref="C67:AD67" si="1">C66*C66</f>
        <v>1.5796210446113168E-5</v>
      </c>
      <c r="D67">
        <f t="shared" si="1"/>
        <v>2.3375589432431371E-9</v>
      </c>
      <c r="E67">
        <f t="shared" si="1"/>
        <v>1.1548124614182544E-5</v>
      </c>
      <c r="F67">
        <f t="shared" si="1"/>
        <v>3.3151853580289008E-6</v>
      </c>
      <c r="G67">
        <f t="shared" si="1"/>
        <v>4.8028801868397211E-5</v>
      </c>
      <c r="H67">
        <f t="shared" si="1"/>
        <v>2.0966825236452295E-5</v>
      </c>
      <c r="I67">
        <f t="shared" si="1"/>
        <v>3.6496720953838558E-5</v>
      </c>
      <c r="J67">
        <f t="shared" si="1"/>
        <v>4.7802759347504249E-5</v>
      </c>
      <c r="K67">
        <f t="shared" si="1"/>
        <v>2.0577092351965057E-5</v>
      </c>
      <c r="L67">
        <f t="shared" si="1"/>
        <v>7.9350071706963627E-5</v>
      </c>
      <c r="M67">
        <f t="shared" si="1"/>
        <v>1.1214629060484015E-6</v>
      </c>
      <c r="N67">
        <f t="shared" si="1"/>
        <v>4.150908325678173E-5</v>
      </c>
      <c r="O67">
        <f t="shared" si="1"/>
        <v>1.6203316040917084E-5</v>
      </c>
      <c r="P67">
        <f t="shared" si="1"/>
        <v>1.138546153640102E-6</v>
      </c>
      <c r="Q67">
        <f t="shared" si="1"/>
        <v>2.7319671954165206E-5</v>
      </c>
      <c r="R67">
        <f t="shared" si="1"/>
        <v>7.3886964701429692E-6</v>
      </c>
      <c r="S67">
        <f t="shared" si="1"/>
        <v>1.5650306629379512E-5</v>
      </c>
      <c r="T67">
        <f t="shared" si="1"/>
        <v>3.5900714788928143E-7</v>
      </c>
      <c r="U67">
        <f t="shared" si="1"/>
        <v>2.5786285017676039E-5</v>
      </c>
      <c r="V67">
        <f t="shared" si="1"/>
        <v>1.7417403876148189E-5</v>
      </c>
      <c r="W67">
        <f t="shared" si="1"/>
        <v>2.4064679183989291E-5</v>
      </c>
      <c r="X67">
        <f t="shared" si="1"/>
        <v>5.0909400168615966E-5</v>
      </c>
      <c r="Y67">
        <f t="shared" si="1"/>
        <v>6.436989402096803E-6</v>
      </c>
      <c r="Z67">
        <f t="shared" si="1"/>
        <v>9.7412371269446448E-7</v>
      </c>
      <c r="AA67">
        <f t="shared" si="1"/>
        <v>1.8711214143278499E-5</v>
      </c>
      <c r="AB67">
        <f t="shared" si="1"/>
        <v>5.3625489546202511E-6</v>
      </c>
      <c r="AC67">
        <f t="shared" si="1"/>
        <v>2.4764830987028872E-6</v>
      </c>
      <c r="AD67">
        <f t="shared" si="1"/>
        <v>2.2861054495880607E-5</v>
      </c>
    </row>
    <row r="68" spans="1:30">
      <c r="A68" t="s">
        <v>121</v>
      </c>
      <c r="B68">
        <f>_xlfn.VAR.S(B2:B60)</f>
        <v>5.1848759438754097E-2</v>
      </c>
      <c r="C68">
        <f t="shared" ref="C68:AD68" si="2">_xlfn.VAR.S(C2:C60)</f>
        <v>4.3160163506657419E-3</v>
      </c>
      <c r="D68">
        <f t="shared" si="2"/>
        <v>6.8810049053958568E-3</v>
      </c>
      <c r="E68">
        <f t="shared" si="2"/>
        <v>8.2115170859254297E-3</v>
      </c>
      <c r="F68">
        <f t="shared" si="2"/>
        <v>5.5996117272803453E-3</v>
      </c>
      <c r="G68">
        <f t="shared" si="2"/>
        <v>6.5464051821842459E-3</v>
      </c>
      <c r="H68">
        <f t="shared" si="2"/>
        <v>2.8629097132847333E-2</v>
      </c>
      <c r="I68">
        <f t="shared" si="2"/>
        <v>7.8384503845725251E-3</v>
      </c>
      <c r="J68">
        <f t="shared" si="2"/>
        <v>1.9411314554928755E-2</v>
      </c>
      <c r="K68">
        <f t="shared" si="2"/>
        <v>9.0046876470037465E-3</v>
      </c>
      <c r="L68">
        <f t="shared" si="2"/>
        <v>1.4948622156229269E-2</v>
      </c>
      <c r="M68">
        <f t="shared" si="2"/>
        <v>6.8389339417082558E-3</v>
      </c>
      <c r="N68">
        <f t="shared" si="2"/>
        <v>1.0871971834161049E-2</v>
      </c>
      <c r="O68">
        <f t="shared" si="2"/>
        <v>6.0994561552278484E-3</v>
      </c>
      <c r="P68">
        <f t="shared" si="2"/>
        <v>3.8168462196859934E-3</v>
      </c>
      <c r="Q68">
        <f t="shared" si="2"/>
        <v>1.6032783699040362E-2</v>
      </c>
      <c r="R68">
        <f t="shared" si="2"/>
        <v>8.4566799874921487E-3</v>
      </c>
      <c r="S68">
        <f t="shared" si="2"/>
        <v>2.9376358294511793E-3</v>
      </c>
      <c r="T68">
        <f t="shared" si="2"/>
        <v>2.9870699982701598E-2</v>
      </c>
      <c r="U68">
        <f t="shared" si="2"/>
        <v>1.1482147250118216E-2</v>
      </c>
      <c r="V68">
        <f t="shared" si="2"/>
        <v>6.5940716098441664E-3</v>
      </c>
      <c r="W68">
        <f t="shared" si="2"/>
        <v>1.0147298323103461E-2</v>
      </c>
      <c r="X68">
        <f t="shared" si="2"/>
        <v>1.0718004842029529E-2</v>
      </c>
      <c r="Y68">
        <f t="shared" si="2"/>
        <v>3.4264701261541223E-3</v>
      </c>
      <c r="Z68">
        <f t="shared" si="2"/>
        <v>1.4331697295247673E-2</v>
      </c>
      <c r="AA68">
        <f t="shared" si="2"/>
        <v>8.6274587788265546E-3</v>
      </c>
      <c r="AB68">
        <f t="shared" si="2"/>
        <v>1.7266116396331428E-2</v>
      </c>
      <c r="AC68">
        <f t="shared" si="2"/>
        <v>7.1150203926400746E-3</v>
      </c>
      <c r="AD68">
        <f t="shared" si="2"/>
        <v>5.4819416542303667E-3</v>
      </c>
    </row>
    <row r="69" spans="1:30">
      <c r="A69" t="s">
        <v>116</v>
      </c>
      <c r="B69">
        <f>SQRT((SUM(B68:AD68)+SUM(B67:AD67))/COUNTA(B2:AD2))</f>
        <v>0.10897145439389318</v>
      </c>
    </row>
    <row r="71" spans="1:30">
      <c r="A71" t="s">
        <v>115</v>
      </c>
      <c r="B71">
        <f>_xlfn.STDEV.S(B2:B60)</f>
        <v>0.22770322667620257</v>
      </c>
      <c r="C71">
        <f t="shared" ref="C71:AD71" si="3">_xlfn.STDEV.S(C2:C60)</f>
        <v>6.5696395263863158E-2</v>
      </c>
      <c r="D71">
        <f t="shared" si="3"/>
        <v>8.2951822797307215E-2</v>
      </c>
      <c r="E71">
        <f t="shared" si="3"/>
        <v>9.0617421536509354E-2</v>
      </c>
      <c r="F71">
        <f t="shared" si="3"/>
        <v>7.4830553434278066E-2</v>
      </c>
      <c r="G71">
        <f t="shared" si="3"/>
        <v>8.0909858374516058E-2</v>
      </c>
      <c r="H71">
        <f t="shared" si="3"/>
        <v>0.1692013508599956</v>
      </c>
      <c r="I71">
        <f t="shared" si="3"/>
        <v>8.853502349111636E-2</v>
      </c>
      <c r="J71">
        <f t="shared" si="3"/>
        <v>0.13932449373648825</v>
      </c>
      <c r="K71">
        <f t="shared" si="3"/>
        <v>9.4893032657849791E-2</v>
      </c>
      <c r="L71">
        <f t="shared" si="3"/>
        <v>0.12226455805436533</v>
      </c>
      <c r="M71">
        <f t="shared" si="3"/>
        <v>8.2697847261632249E-2</v>
      </c>
      <c r="N71">
        <f t="shared" si="3"/>
        <v>0.10426874811831706</v>
      </c>
      <c r="O71">
        <f t="shared" si="3"/>
        <v>7.8099015072072758E-2</v>
      </c>
      <c r="P71">
        <f t="shared" si="3"/>
        <v>6.1780629809722667E-2</v>
      </c>
      <c r="Q71">
        <f t="shared" si="3"/>
        <v>0.12662062904219187</v>
      </c>
      <c r="R71">
        <f t="shared" si="3"/>
        <v>9.1960208718184999E-2</v>
      </c>
      <c r="S71">
        <f t="shared" si="3"/>
        <v>5.419996152628874E-2</v>
      </c>
      <c r="T71">
        <f t="shared" si="3"/>
        <v>0.17283142070440086</v>
      </c>
      <c r="U71">
        <f t="shared" si="3"/>
        <v>0.10715478174173197</v>
      </c>
      <c r="V71">
        <f t="shared" si="3"/>
        <v>8.1203889130042076E-2</v>
      </c>
      <c r="W71">
        <f t="shared" si="3"/>
        <v>0.10073379930839232</v>
      </c>
      <c r="X71">
        <f t="shared" si="3"/>
        <v>0.10352779743638676</v>
      </c>
      <c r="Y71">
        <f t="shared" si="3"/>
        <v>5.8536058341454138E-2</v>
      </c>
      <c r="Z71">
        <f t="shared" si="3"/>
        <v>0.11971506711875357</v>
      </c>
      <c r="AA71">
        <f t="shared" si="3"/>
        <v>9.2884114781950494E-2</v>
      </c>
      <c r="AB71">
        <f t="shared" si="3"/>
        <v>0.13140059511406874</v>
      </c>
      <c r="AC71">
        <f t="shared" si="3"/>
        <v>8.4350580274471579E-2</v>
      </c>
      <c r="AD71">
        <f t="shared" si="3"/>
        <v>7.4040135428228154E-2</v>
      </c>
    </row>
    <row r="72" spans="1:30">
      <c r="A72" t="s">
        <v>114</v>
      </c>
      <c r="B72">
        <f>_xlfn.COVARIANCE.S(B2:B60,'Returns (Market Value)'!$B$2:$B$60)</f>
        <v>6.4058024903505236E-3</v>
      </c>
      <c r="C72">
        <f>_xlfn.COVARIANCE.S(C2:C60,'Returns (Market Value)'!$B$2:$B$60)</f>
        <v>2.1941059580596754E-3</v>
      </c>
      <c r="D72">
        <f>_xlfn.COVARIANCE.S(D2:D60,'Returns (Market Value)'!$B$2:$B$60)</f>
        <v>3.4261790636870675E-3</v>
      </c>
      <c r="E72">
        <f>_xlfn.COVARIANCE.S(E2:E60,'Returns (Market Value)'!$B$2:$B$60)</f>
        <v>4.4358219874987524E-3</v>
      </c>
      <c r="F72">
        <f>_xlfn.COVARIANCE.S(F2:F60,'Returns (Market Value)'!$B$2:$B$60)</f>
        <v>2.2819615016070041E-3</v>
      </c>
      <c r="G72">
        <f>_xlfn.COVARIANCE.S(G2:G60,'Returns (Market Value)'!$B$2:$B$60)</f>
        <v>2.7844430433436123E-3</v>
      </c>
      <c r="H72">
        <f>_xlfn.COVARIANCE.S(H2:H60,'Returns (Market Value)'!$B$2:$B$60)</f>
        <v>8.6271481471889167E-3</v>
      </c>
      <c r="I72">
        <f>_xlfn.COVARIANCE.S(I2:I60,'Returns (Market Value)'!$B$2:$B$60)</f>
        <v>3.8346597017086892E-3</v>
      </c>
      <c r="J72">
        <f>_xlfn.COVARIANCE.S(J2:J60,'Returns (Market Value)'!$B$2:$B$60)</f>
        <v>6.5714587302126391E-3</v>
      </c>
      <c r="K72">
        <f>_xlfn.COVARIANCE.S(K2:K60,'Returns (Market Value)'!$B$2:$B$60)</f>
        <v>3.9226466278296538E-3</v>
      </c>
      <c r="L72">
        <f>_xlfn.COVARIANCE.S(L2:L60,'Returns (Market Value)'!$B$2:$B$60)</f>
        <v>3.9765945349158017E-3</v>
      </c>
      <c r="M72">
        <f>_xlfn.COVARIANCE.S(M2:M60,'Returns (Market Value)'!$B$2:$B$60)</f>
        <v>1.5554262873815645E-3</v>
      </c>
      <c r="N72">
        <f>_xlfn.COVARIANCE.S(N2:N60,'Returns (Market Value)'!$B$2:$B$60)</f>
        <v>3.5384394448858989E-3</v>
      </c>
      <c r="O72">
        <f>_xlfn.COVARIANCE.S(O2:O60,'Returns (Market Value)'!$B$2:$B$60)</f>
        <v>3.1636239833755181E-3</v>
      </c>
      <c r="P72">
        <f>_xlfn.COVARIANCE.S(P2:P60,'Returns (Market Value)'!$B$2:$B$60)</f>
        <v>1.5897506371309405E-3</v>
      </c>
      <c r="Q72">
        <f>_xlfn.COVARIANCE.S(Q2:Q60,'Returns (Market Value)'!$B$2:$B$60)</f>
        <v>5.1463292557565841E-3</v>
      </c>
      <c r="R72">
        <f>_xlfn.COVARIANCE.S(R2:R60,'Returns (Market Value)'!$B$2:$B$60)</f>
        <v>3.1371176000328312E-3</v>
      </c>
      <c r="S72">
        <f>_xlfn.COVARIANCE.S(S2:S60,'Returns (Market Value)'!$B$2:$B$60)</f>
        <v>9.6184837606989263E-4</v>
      </c>
      <c r="T72">
        <f>_xlfn.COVARIANCE.S(T2:T60,'Returns (Market Value)'!$B$2:$B$60)</f>
        <v>8.6337828652501402E-3</v>
      </c>
      <c r="U72">
        <f>_xlfn.COVARIANCE.S(U2:U60,'Returns (Market Value)'!$B$2:$B$60)</f>
        <v>4.5100875561773024E-3</v>
      </c>
      <c r="V72">
        <f>_xlfn.COVARIANCE.S(V2:V60,'Returns (Market Value)'!$B$2:$B$60)</f>
        <v>1.3219118338171844E-3</v>
      </c>
      <c r="W72">
        <f>_xlfn.COVARIANCE.S(W2:W60,'Returns (Market Value)'!$B$2:$B$60)</f>
        <v>4.3234304905665818E-3</v>
      </c>
      <c r="X72">
        <f>_xlfn.COVARIANCE.S(X2:X60,'Returns (Market Value)'!$B$2:$B$60)</f>
        <v>5.1041689099673047E-3</v>
      </c>
      <c r="Y72">
        <f>_xlfn.COVARIANCE.S(Y2:Y60,'Returns (Market Value)'!$B$2:$B$60)</f>
        <v>1.7638069337080459E-3</v>
      </c>
      <c r="Z72">
        <f>_xlfn.COVARIANCE.S(Z2:Z60,'Returns (Market Value)'!$B$2:$B$60)</f>
        <v>5.3761302560122312E-3</v>
      </c>
      <c r="AA72">
        <f>_xlfn.COVARIANCE.S(AA2:AA60,'Returns (Market Value)'!$B$2:$B$60)</f>
        <v>3.8088622637632249E-3</v>
      </c>
      <c r="AB72">
        <f>_xlfn.COVARIANCE.S(AB2:AB60,'Returns (Market Value)'!$B$2:$B$60)</f>
        <v>5.5067313033002521E-3</v>
      </c>
      <c r="AC72">
        <f>_xlfn.COVARIANCE.S(AC2:AC60,'Returns (Market Value)'!$B$2:$B$60)</f>
        <v>2.7444698230807375E-3</v>
      </c>
      <c r="AD72">
        <f>_xlfn.COVARIANCE.S(AD2:AD60,'Returns (Market Value)'!$B$2:$B$60)</f>
        <v>2.0658056928860558E-3</v>
      </c>
    </row>
    <row r="73" spans="1:30">
      <c r="A73" t="s">
        <v>122</v>
      </c>
      <c r="B73">
        <f>AVERAGE(B72:AD72)</f>
        <v>3.8866394930884359E-3</v>
      </c>
    </row>
  </sheetData>
  <conditionalFormatting sqref="A65:B65 D65:AD65">
    <cfRule type="cellIs" dxfId="5" priority="5" operator="lessThan">
      <formula>#REF!</formula>
    </cfRule>
  </conditionalFormatting>
  <conditionalFormatting sqref="B62:AD62">
    <cfRule type="cellIs" dxfId="4" priority="4" operator="greaterThan">
      <formula>0</formula>
    </cfRule>
  </conditionalFormatting>
  <conditionalFormatting sqref="B63:AD63">
    <cfRule type="cellIs" dxfId="3" priority="3" operator="lessThan">
      <formula>0</formula>
    </cfRule>
  </conditionalFormatting>
  <conditionalFormatting sqref="B64:AD64">
    <cfRule type="cellIs" dxfId="2" priority="6" operator="greaterThan">
      <formula>#REF!</formula>
    </cfRule>
  </conditionalFormatting>
  <conditionalFormatting sqref="B71:AD71">
    <cfRule type="cellIs" dxfId="1" priority="2" operator="lessThan">
      <formula>$B$69</formula>
    </cfRule>
  </conditionalFormatting>
  <conditionalFormatting sqref="B72:AD72">
    <cfRule type="cellIs" dxfId="0" priority="1" operator="greaterThan">
      <formula>$B$73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AE992-CDF4-4212-AF6A-15E3DB5B3D8A}">
  <dimension ref="A1:F60"/>
  <sheetViews>
    <sheetView workbookViewId="0">
      <selection activeCell="H57" sqref="H57"/>
    </sheetView>
  </sheetViews>
  <sheetFormatPr defaultRowHeight="14.4"/>
  <cols>
    <col min="1" max="1" width="11.88671875" bestFit="1" customWidth="1"/>
    <col min="2" max="2" width="11.5546875" customWidth="1"/>
    <col min="3" max="3" width="11.77734375" customWidth="1"/>
    <col min="4" max="4" width="13.33203125" customWidth="1"/>
    <col min="5" max="5" width="11.88671875" customWidth="1"/>
    <col min="6" max="6" width="12.6640625" customWidth="1"/>
  </cols>
  <sheetData>
    <row r="1" spans="1:6" ht="86.4">
      <c r="A1" s="4" t="s">
        <v>0</v>
      </c>
      <c r="B1" s="7" t="s">
        <v>68</v>
      </c>
      <c r="C1" s="7" t="s">
        <v>75</v>
      </c>
      <c r="D1" s="7" t="s">
        <v>91</v>
      </c>
      <c r="E1" s="7" t="s">
        <v>98</v>
      </c>
      <c r="F1" s="7" t="s">
        <v>101</v>
      </c>
    </row>
    <row r="2" spans="1:6">
      <c r="A2" t="s">
        <v>2</v>
      </c>
      <c r="B2">
        <v>2.5436650956473399E-2</v>
      </c>
      <c r="C2">
        <v>5.6503240685514294E-2</v>
      </c>
      <c r="D2">
        <v>6.2430764361449488E-2</v>
      </c>
      <c r="E2">
        <v>3.3165921479757512E-2</v>
      </c>
      <c r="F2">
        <v>2.5534340267882562E-2</v>
      </c>
    </row>
    <row r="3" spans="1:6">
      <c r="A3" t="s">
        <v>3</v>
      </c>
      <c r="B3">
        <v>-7.2304008723893505E-3</v>
      </c>
      <c r="C3">
        <v>-1.8332771409305076E-3</v>
      </c>
      <c r="D3">
        <v>-3.4095704278841982E-2</v>
      </c>
      <c r="E3">
        <v>-7.3801906813215235E-3</v>
      </c>
      <c r="F3">
        <v>2.6846815230742289E-2</v>
      </c>
    </row>
    <row r="4" spans="1:6">
      <c r="A4" t="s">
        <v>4</v>
      </c>
      <c r="B4">
        <v>1.8169836189041569E-2</v>
      </c>
      <c r="C4">
        <v>-9.2695033969248844E-2</v>
      </c>
      <c r="D4">
        <v>-0.33534644576838335</v>
      </c>
      <c r="E4">
        <v>-8.3825933844799361E-2</v>
      </c>
      <c r="F4">
        <v>-7.0861882437793067E-2</v>
      </c>
    </row>
    <row r="5" spans="1:6">
      <c r="A5" t="s">
        <v>5</v>
      </c>
      <c r="B5">
        <v>5.2497842554416873E-3</v>
      </c>
      <c r="C5">
        <v>-2.136669874879692E-2</v>
      </c>
      <c r="D5">
        <v>-7.6885466324410193E-2</v>
      </c>
      <c r="E5">
        <v>-2.1032782129387872E-2</v>
      </c>
      <c r="F5">
        <v>-6.965257899758652E-2</v>
      </c>
    </row>
    <row r="6" spans="1:6">
      <c r="A6" t="s">
        <v>6</v>
      </c>
      <c r="B6">
        <v>2.4941562040629445E-2</v>
      </c>
      <c r="C6">
        <v>-4.0897097625329816E-2</v>
      </c>
      <c r="D6">
        <v>6.5209988649262252E-2</v>
      </c>
      <c r="E6">
        <v>2.1622389543969289E-2</v>
      </c>
      <c r="F6">
        <v>4.6384720327421483E-2</v>
      </c>
    </row>
    <row r="7" spans="1:6">
      <c r="A7" t="s">
        <v>7</v>
      </c>
      <c r="B7">
        <v>8.6698630814097108E-2</v>
      </c>
      <c r="C7">
        <v>5.596596052869824E-2</v>
      </c>
      <c r="D7">
        <v>3.5213405379150961E-3</v>
      </c>
      <c r="E7">
        <v>2.7211477028518404E-2</v>
      </c>
      <c r="F7">
        <v>5.1392098602399079E-2</v>
      </c>
    </row>
    <row r="8" spans="1:6">
      <c r="A8" t="s">
        <v>8</v>
      </c>
      <c r="B8">
        <v>-4.0482762353195839E-2</v>
      </c>
      <c r="C8">
        <v>8.8225704367161906E-4</v>
      </c>
      <c r="D8">
        <v>-2.6198744897337478E-2</v>
      </c>
      <c r="E8">
        <v>-2.2688598979014132E-3</v>
      </c>
      <c r="F8">
        <v>-2.9350348027842175E-2</v>
      </c>
    </row>
    <row r="9" spans="1:6">
      <c r="A9" t="s">
        <v>9</v>
      </c>
      <c r="B9">
        <v>5.9531859557867384E-2</v>
      </c>
      <c r="C9">
        <v>9.6980400437678735E-2</v>
      </c>
      <c r="D9">
        <v>9.3154426171109583E-2</v>
      </c>
      <c r="E9">
        <v>6.2937479522235176E-2</v>
      </c>
      <c r="F9">
        <v>7.7425898794094367E-2</v>
      </c>
    </row>
    <row r="10" spans="1:6">
      <c r="A10" t="s">
        <v>10</v>
      </c>
      <c r="B10">
        <v>0.13815989602057463</v>
      </c>
      <c r="C10">
        <v>0.17465615101719784</v>
      </c>
      <c r="D10">
        <v>0.12000785648814991</v>
      </c>
      <c r="E10">
        <v>0.16036236490781947</v>
      </c>
      <c r="F10">
        <v>0.13608600048863911</v>
      </c>
    </row>
    <row r="11" spans="1:6">
      <c r="A11" t="s">
        <v>11</v>
      </c>
      <c r="B11">
        <v>-6.176800898443767E-2</v>
      </c>
      <c r="C11">
        <v>-0.14153251770766259</v>
      </c>
      <c r="D11">
        <v>-0.10088535079235186</v>
      </c>
      <c r="E11">
        <v>-8.1658148779102713E-2</v>
      </c>
      <c r="F11">
        <v>-6.4550339366515802E-2</v>
      </c>
    </row>
    <row r="12" spans="1:6">
      <c r="A12" t="s">
        <v>12</v>
      </c>
      <c r="B12">
        <v>-2.4085826533695925E-2</v>
      </c>
      <c r="C12">
        <v>-0.10929602888086634</v>
      </c>
      <c r="D12">
        <v>-0.15753193214840838</v>
      </c>
      <c r="E12">
        <v>-0.18458630827383457</v>
      </c>
      <c r="F12">
        <v>1.2685129839941646E-2</v>
      </c>
    </row>
    <row r="13" spans="1:6">
      <c r="A13" t="s">
        <v>13</v>
      </c>
      <c r="B13">
        <v>-4.3261427686133433E-2</v>
      </c>
      <c r="C13">
        <v>-3.171019445122459E-2</v>
      </c>
      <c r="D13">
        <v>9.5983185427370304E-2</v>
      </c>
      <c r="E13">
        <v>1.6722803285469452E-2</v>
      </c>
      <c r="F13">
        <v>1.7489573523476389E-2</v>
      </c>
    </row>
    <row r="14" spans="1:6">
      <c r="A14" t="s">
        <v>14</v>
      </c>
      <c r="B14">
        <v>-2.7776992051593872E-2</v>
      </c>
      <c r="C14">
        <v>-4.1007038227234551E-3</v>
      </c>
      <c r="D14">
        <v>8.6153448721260711E-2</v>
      </c>
      <c r="E14">
        <v>3.9362980769230768E-2</v>
      </c>
      <c r="F14">
        <v>-1.6979323565658073E-2</v>
      </c>
    </row>
    <row r="15" spans="1:6">
      <c r="A15" t="s">
        <v>15</v>
      </c>
      <c r="B15">
        <v>-5.0887573964497064E-2</v>
      </c>
      <c r="C15">
        <v>7.3138167324419301E-2</v>
      </c>
      <c r="D15">
        <v>-1.2438162544169547E-2</v>
      </c>
      <c r="E15">
        <v>-8.0700656865811696E-2</v>
      </c>
      <c r="F15">
        <v>-6.2070822674027075E-2</v>
      </c>
    </row>
    <row r="16" spans="1:6">
      <c r="A16" t="s">
        <v>16</v>
      </c>
      <c r="B16">
        <v>6.9662685941755467E-3</v>
      </c>
      <c r="C16">
        <v>-6.8677710460534627E-2</v>
      </c>
      <c r="D16">
        <v>-1.954488342873098E-2</v>
      </c>
      <c r="E16">
        <v>6.092619392185239E-2</v>
      </c>
      <c r="F16">
        <v>6.1675963488843785E-2</v>
      </c>
    </row>
    <row r="17" spans="1:6">
      <c r="A17" t="s">
        <v>17</v>
      </c>
      <c r="B17">
        <v>6.9175589429822298E-2</v>
      </c>
      <c r="C17">
        <v>5.8238185854741553E-2</v>
      </c>
      <c r="D17">
        <v>6.3603998356839567E-2</v>
      </c>
      <c r="E17">
        <v>-2.4780397595931605E-2</v>
      </c>
      <c r="F17">
        <v>3.4857799094778028E-2</v>
      </c>
    </row>
    <row r="18" spans="1:6">
      <c r="A18" t="s">
        <v>18</v>
      </c>
      <c r="B18">
        <v>-1.0766397506729514E-3</v>
      </c>
      <c r="C18">
        <v>-3.3887602609977614E-3</v>
      </c>
      <c r="D18">
        <v>-1.3380127220881739E-2</v>
      </c>
      <c r="E18">
        <v>-3.5279256518992969E-2</v>
      </c>
      <c r="F18">
        <v>-0.1227689507944284</v>
      </c>
    </row>
    <row r="19" spans="1:6">
      <c r="A19" t="s">
        <v>19</v>
      </c>
      <c r="B19">
        <v>3.6056943933433359E-2</v>
      </c>
      <c r="C19">
        <v>9.3012523337039396E-2</v>
      </c>
      <c r="D19">
        <v>-6.479076479076476E-2</v>
      </c>
      <c r="E19">
        <v>3.0009877403985745E-2</v>
      </c>
      <c r="F19">
        <v>0.12617667227728938</v>
      </c>
    </row>
    <row r="20" spans="1:6">
      <c r="A20" t="s">
        <v>20</v>
      </c>
      <c r="B20">
        <v>1.8056901259578966E-2</v>
      </c>
      <c r="C20">
        <v>0.11113166963480353</v>
      </c>
      <c r="D20">
        <v>-1.4094050684374547E-2</v>
      </c>
      <c r="E20">
        <v>0.1012608943065081</v>
      </c>
      <c r="F20">
        <v>-2.5968466861667875E-2</v>
      </c>
    </row>
    <row r="21" spans="1:6">
      <c r="A21" t="s">
        <v>21</v>
      </c>
      <c r="B21">
        <v>4.2309532352589399E-2</v>
      </c>
      <c r="C21">
        <v>0.10774875104079931</v>
      </c>
      <c r="D21">
        <v>9.862354670586658E-2</v>
      </c>
      <c r="E21">
        <v>-3.3957611303652234E-2</v>
      </c>
      <c r="F21">
        <v>5.0830957513385656E-2</v>
      </c>
    </row>
    <row r="22" spans="1:6">
      <c r="A22" t="s">
        <v>22</v>
      </c>
      <c r="B22">
        <v>6.300540135502207E-2</v>
      </c>
      <c r="C22">
        <v>-1.0469219328686854E-2</v>
      </c>
      <c r="D22">
        <v>-4.3291326908821419E-2</v>
      </c>
      <c r="E22">
        <v>3.3905952879749839E-2</v>
      </c>
      <c r="F22">
        <v>7.5604395604395636E-2</v>
      </c>
    </row>
    <row r="23" spans="1:6">
      <c r="A23" t="s">
        <v>23</v>
      </c>
      <c r="B23">
        <v>2.1891972943254082E-2</v>
      </c>
      <c r="C23">
        <v>7.864357864357864E-2</v>
      </c>
      <c r="D23">
        <v>-9.3576808298990913E-2</v>
      </c>
      <c r="E23">
        <v>1.8381984987489546E-2</v>
      </c>
      <c r="F23">
        <v>-5.0483436360754516E-2</v>
      </c>
    </row>
    <row r="24" spans="1:6">
      <c r="A24" t="s">
        <v>24</v>
      </c>
      <c r="B24">
        <v>8.6700279348640732E-2</v>
      </c>
      <c r="C24">
        <v>6.5528582615505038E-2</v>
      </c>
      <c r="D24">
        <v>5.1328698590085119E-2</v>
      </c>
      <c r="E24">
        <v>4.7206362153344235E-2</v>
      </c>
      <c r="F24">
        <v>9.3926820067898903E-2</v>
      </c>
    </row>
    <row r="25" spans="1:6">
      <c r="A25" t="s">
        <v>25</v>
      </c>
      <c r="B25">
        <v>-5.8525122160468533E-2</v>
      </c>
      <c r="C25">
        <v>-4.4514463848757992E-2</v>
      </c>
      <c r="D25">
        <v>3.7874118211081401E-2</v>
      </c>
      <c r="E25">
        <v>-3.4813625824861749E-2</v>
      </c>
      <c r="F25">
        <v>3.0641132389675231E-2</v>
      </c>
    </row>
    <row r="26" spans="1:6">
      <c r="A26" t="s">
        <v>26</v>
      </c>
      <c r="B26">
        <v>-1.663260272041716E-2</v>
      </c>
      <c r="C26">
        <v>9.7012291004781537E-2</v>
      </c>
      <c r="D26">
        <v>3.7727790432801826E-2</v>
      </c>
      <c r="E26">
        <v>0.1721760711454276</v>
      </c>
      <c r="F26">
        <v>-2.688541487716883E-2</v>
      </c>
    </row>
    <row r="27" spans="1:6">
      <c r="A27" t="s">
        <v>27</v>
      </c>
      <c r="B27">
        <v>7.4731369150779867E-2</v>
      </c>
      <c r="C27">
        <v>-9.5244864595919135E-3</v>
      </c>
      <c r="D27">
        <v>0.24589436307146026</v>
      </c>
      <c r="E27">
        <v>0.12087774816788796</v>
      </c>
      <c r="F27">
        <v>0.10163111668757842</v>
      </c>
    </row>
    <row r="28" spans="1:6">
      <c r="A28" t="s">
        <v>28</v>
      </c>
      <c r="B28">
        <v>3.5288828950326014E-2</v>
      </c>
      <c r="C28">
        <v>-0.10339364922903622</v>
      </c>
      <c r="D28">
        <v>5.091230135373747E-2</v>
      </c>
      <c r="E28">
        <v>0.12106285227111264</v>
      </c>
      <c r="F28">
        <v>3.631284916201202E-3</v>
      </c>
    </row>
    <row r="29" spans="1:6">
      <c r="A29" t="s">
        <v>29</v>
      </c>
      <c r="B29">
        <v>0.12830071450761094</v>
      </c>
      <c r="C29">
        <v>0.13141690329579175</v>
      </c>
      <c r="D29">
        <v>0.14925064599483201</v>
      </c>
      <c r="E29">
        <v>5.6151317562105965E-2</v>
      </c>
      <c r="F29">
        <v>0.11531632557704875</v>
      </c>
    </row>
    <row r="30" spans="1:6">
      <c r="A30" t="s">
        <v>30</v>
      </c>
      <c r="B30">
        <v>0.17186386315039209</v>
      </c>
      <c r="C30">
        <v>0.14358654128709963</v>
      </c>
      <c r="D30">
        <v>0.12562264609403473</v>
      </c>
      <c r="E30">
        <v>0.11121895518127317</v>
      </c>
      <c r="F30">
        <v>0.17059258476814196</v>
      </c>
    </row>
    <row r="31" spans="1:6">
      <c r="A31" t="s">
        <v>31</v>
      </c>
      <c r="B31">
        <v>3.0016137708445377E-2</v>
      </c>
      <c r="C31">
        <v>-3.0538280077203439E-2</v>
      </c>
      <c r="D31">
        <v>5.0298735584271281E-2</v>
      </c>
      <c r="E31">
        <v>4.387486349328705E-2</v>
      </c>
      <c r="F31">
        <v>9.6408558329088179E-2</v>
      </c>
    </row>
    <row r="32" spans="1:6">
      <c r="A32" t="s">
        <v>32</v>
      </c>
      <c r="B32">
        <v>-4.8081188997338091E-2</v>
      </c>
      <c r="C32">
        <v>8.3947226037374548E-2</v>
      </c>
      <c r="D32">
        <v>-4.0965618141916606E-2</v>
      </c>
      <c r="E32">
        <v>9.318731523783931E-2</v>
      </c>
      <c r="F32">
        <v>-0.11233262861169845</v>
      </c>
    </row>
    <row r="33" spans="1:6">
      <c r="A33" t="s">
        <v>33</v>
      </c>
      <c r="B33">
        <v>3.3335097095084393E-2</v>
      </c>
      <c r="C33">
        <v>5.2021808268968649E-2</v>
      </c>
      <c r="D33">
        <v>0.11398453970484894</v>
      </c>
      <c r="E33">
        <v>6.193969030154859E-2</v>
      </c>
      <c r="F33">
        <v>0.12113532691332998</v>
      </c>
    </row>
    <row r="34" spans="1:6">
      <c r="A34" t="s">
        <v>34</v>
      </c>
      <c r="B34">
        <v>-3.3061470250150451E-2</v>
      </c>
      <c r="C34">
        <v>8.9527917565300721E-2</v>
      </c>
      <c r="D34">
        <v>-9.1053299492385747E-2</v>
      </c>
      <c r="E34">
        <v>2.1088381644419729E-2</v>
      </c>
      <c r="F34">
        <v>-1.3408304498269831E-2</v>
      </c>
    </row>
    <row r="35" spans="1:6">
      <c r="A35" t="s">
        <v>35</v>
      </c>
      <c r="B35">
        <v>1.2080750278175147E-2</v>
      </c>
      <c r="C35">
        <v>6.3009948939306226E-2</v>
      </c>
      <c r="D35">
        <v>5.8447223029950472E-2</v>
      </c>
      <c r="E35">
        <v>4.9217363240277548E-2</v>
      </c>
      <c r="F35">
        <v>5.5484421681604779E-2</v>
      </c>
    </row>
    <row r="36" spans="1:6">
      <c r="A36" t="s">
        <v>36</v>
      </c>
      <c r="B36">
        <v>3.7221775274872672E-2</v>
      </c>
      <c r="C36">
        <v>-8.9943820224719057E-2</v>
      </c>
      <c r="D36">
        <v>0.10407659048795549</v>
      </c>
      <c r="E36">
        <v>0.14307535641547872</v>
      </c>
      <c r="F36">
        <v>-0.1452025907516192</v>
      </c>
    </row>
    <row r="37" spans="1:6">
      <c r="A37" t="s">
        <v>37</v>
      </c>
      <c r="B37">
        <v>9.9214528438527058E-2</v>
      </c>
      <c r="C37">
        <v>3.7472295242513179E-2</v>
      </c>
      <c r="D37">
        <v>0.13374698379869013</v>
      </c>
      <c r="E37">
        <v>5.7040998217468719E-2</v>
      </c>
      <c r="F37">
        <v>0.14836248849138492</v>
      </c>
    </row>
    <row r="38" spans="1:6">
      <c r="A38" t="s">
        <v>38</v>
      </c>
      <c r="B38">
        <v>-0.46883116883116877</v>
      </c>
      <c r="C38">
        <v>-0.34357930812894927</v>
      </c>
      <c r="D38">
        <v>-0.36171906088340616</v>
      </c>
      <c r="E38">
        <v>-0.44339424490653229</v>
      </c>
      <c r="F38">
        <v>-0.53590733590733586</v>
      </c>
    </row>
    <row r="39" spans="1:6">
      <c r="A39" t="s">
        <v>39</v>
      </c>
      <c r="B39">
        <v>-0.15304618752894616</v>
      </c>
      <c r="C39">
        <v>5.3208449581506577E-2</v>
      </c>
      <c r="D39">
        <v>-7.9485680888369339E-2</v>
      </c>
      <c r="E39">
        <v>-0.13344004656577405</v>
      </c>
      <c r="F39">
        <v>-5.7114127702362953E-2</v>
      </c>
    </row>
    <row r="40" spans="1:6">
      <c r="A40" t="s">
        <v>40</v>
      </c>
      <c r="B40">
        <v>5.1924340904111528E-2</v>
      </c>
      <c r="C40">
        <v>-1.6838560303097914E-4</v>
      </c>
      <c r="D40">
        <v>9.2041147807254402E-3</v>
      </c>
      <c r="E40">
        <v>4.5256130440364618E-2</v>
      </c>
      <c r="F40">
        <v>-2.5206886711690288E-2</v>
      </c>
    </row>
    <row r="41" spans="1:6">
      <c r="A41" t="s">
        <v>41</v>
      </c>
      <c r="B41">
        <v>-2.491911877984895E-2</v>
      </c>
      <c r="C41">
        <v>2.3780462140662484E-2</v>
      </c>
      <c r="D41">
        <v>-4.3852459016393473E-2</v>
      </c>
      <c r="E41">
        <v>-5.8360788005109902E-2</v>
      </c>
      <c r="F41">
        <v>4.8803117461495557E-2</v>
      </c>
    </row>
    <row r="42" spans="1:6">
      <c r="A42" t="s">
        <v>42</v>
      </c>
      <c r="B42">
        <v>-0.10709856826124535</v>
      </c>
      <c r="C42">
        <v>-0.14788307320858843</v>
      </c>
      <c r="D42">
        <v>-3.5990053657898181E-2</v>
      </c>
      <c r="E42">
        <v>2.3251381741947724E-2</v>
      </c>
      <c r="F42">
        <v>9.666406554818574E-2</v>
      </c>
    </row>
    <row r="43" spans="1:6">
      <c r="A43" t="s">
        <v>43</v>
      </c>
      <c r="B43">
        <v>-8.1463629883577989E-4</v>
      </c>
      <c r="C43">
        <v>4.3682391826923142E-2</v>
      </c>
      <c r="D43">
        <v>-4.5856493178372856E-2</v>
      </c>
      <c r="E43">
        <v>5.0276422764227613E-2</v>
      </c>
      <c r="F43">
        <v>6.3384083792247109E-2</v>
      </c>
    </row>
    <row r="44" spans="1:6">
      <c r="A44" t="s">
        <v>44</v>
      </c>
      <c r="B44">
        <v>9.9033406817025604E-2</v>
      </c>
      <c r="C44">
        <v>0.13192726130159857</v>
      </c>
      <c r="D44">
        <v>0.11655997101099166</v>
      </c>
      <c r="E44">
        <v>2.62292836597726E-2</v>
      </c>
      <c r="F44">
        <v>5.5453078164629958E-2</v>
      </c>
    </row>
    <row r="45" spans="1:6">
      <c r="A45" t="s">
        <v>45</v>
      </c>
      <c r="B45">
        <v>-4.4456992283079207E-2</v>
      </c>
      <c r="C45">
        <v>4.4113654872862187E-2</v>
      </c>
      <c r="D45">
        <v>-3.240360951599678E-2</v>
      </c>
      <c r="E45">
        <v>-0.10886841550038677</v>
      </c>
      <c r="F45">
        <v>-3.6494568534114598E-2</v>
      </c>
    </row>
    <row r="46" spans="1:6">
      <c r="A46" t="s">
        <v>46</v>
      </c>
      <c r="B46">
        <v>-0.11958480501693945</v>
      </c>
      <c r="C46">
        <v>-0.26350168031428994</v>
      </c>
      <c r="D46">
        <v>-8.6478612104356978E-2</v>
      </c>
      <c r="E46">
        <v>-0.15951036975962452</v>
      </c>
      <c r="F46">
        <v>-2.9439472444653791E-2</v>
      </c>
    </row>
    <row r="47" spans="1:6">
      <c r="A47" t="s">
        <v>47</v>
      </c>
      <c r="B47">
        <v>-2.8006695853720763E-3</v>
      </c>
      <c r="C47">
        <v>7.4136510077170925E-2</v>
      </c>
      <c r="D47">
        <v>-1.5114578254509967E-2</v>
      </c>
      <c r="E47">
        <v>3.0631221966962038E-2</v>
      </c>
      <c r="F47">
        <v>3.0656600320292916E-2</v>
      </c>
    </row>
    <row r="48" spans="1:6">
      <c r="A48" t="s">
        <v>48</v>
      </c>
      <c r="B48">
        <v>0.13418509839170492</v>
      </c>
      <c r="C48">
        <v>6.2472182884887754E-2</v>
      </c>
      <c r="D48">
        <v>5.6676272814601268E-2</v>
      </c>
      <c r="E48">
        <v>-1.7040966030922044E-2</v>
      </c>
      <c r="F48">
        <v>3.8234599952796766E-2</v>
      </c>
    </row>
    <row r="49" spans="1:6">
      <c r="A49" t="s">
        <v>49</v>
      </c>
      <c r="B49">
        <v>-2.7251492343628343E-2</v>
      </c>
      <c r="C49">
        <v>1.4414569936558669E-2</v>
      </c>
      <c r="D49">
        <v>3.7296334012220045E-2</v>
      </c>
      <c r="E49">
        <v>4.7991566799822458E-2</v>
      </c>
      <c r="F49">
        <v>1.7177914110429449E-2</v>
      </c>
    </row>
    <row r="50" spans="1:6">
      <c r="A50" t="s">
        <v>50</v>
      </c>
      <c r="B50">
        <v>6.6664260449000159E-2</v>
      </c>
      <c r="C50">
        <v>0.10215877742260356</v>
      </c>
      <c r="D50">
        <v>0.13830490546079588</v>
      </c>
      <c r="E50">
        <v>9.4294539308817635E-2</v>
      </c>
      <c r="F50">
        <v>0.12571785268414487</v>
      </c>
    </row>
    <row r="51" spans="1:6">
      <c r="A51" t="s">
        <v>51</v>
      </c>
      <c r="B51">
        <v>-1.6512626164971504E-2</v>
      </c>
      <c r="C51">
        <v>2.8677331252438636E-2</v>
      </c>
      <c r="D51">
        <v>-3.9281878164799611E-2</v>
      </c>
      <c r="E51">
        <v>7.213178045170833E-2</v>
      </c>
      <c r="F51">
        <v>-4.0839640154219654E-2</v>
      </c>
    </row>
    <row r="52" spans="1:6">
      <c r="A52" t="s">
        <v>52</v>
      </c>
      <c r="B52">
        <v>-9.3776154607015147E-2</v>
      </c>
      <c r="C52">
        <v>6.5073307893151189E-2</v>
      </c>
      <c r="D52">
        <v>-0.14483980510851915</v>
      </c>
      <c r="E52">
        <v>-0.14507628294036065</v>
      </c>
      <c r="F52">
        <v>1.1798600631087973E-2</v>
      </c>
    </row>
    <row r="53" spans="1:6">
      <c r="A53" t="s">
        <v>53</v>
      </c>
      <c r="B53">
        <v>3.51292128969424E-3</v>
      </c>
      <c r="C53">
        <v>4.1890440386680742E-3</v>
      </c>
      <c r="D53">
        <v>5.6873871550167689E-2</v>
      </c>
      <c r="E53">
        <v>-4.9236918604651132E-2</v>
      </c>
      <c r="F53">
        <v>1.3883104262113009E-2</v>
      </c>
    </row>
    <row r="54" spans="1:6">
      <c r="A54" t="s">
        <v>54</v>
      </c>
      <c r="B54">
        <v>9.4240837696335081E-2</v>
      </c>
      <c r="C54">
        <v>8.8987164275698416E-2</v>
      </c>
      <c r="D54">
        <v>0.12799124846164353</v>
      </c>
      <c r="E54">
        <v>3.7748917748917803E-2</v>
      </c>
      <c r="F54">
        <v>4.2235675066866751E-4</v>
      </c>
    </row>
    <row r="55" spans="1:6">
      <c r="A55" t="s">
        <v>55</v>
      </c>
      <c r="B55">
        <v>1.9576107899807391E-2</v>
      </c>
      <c r="C55">
        <v>4.6175704475491353E-2</v>
      </c>
      <c r="D55">
        <v>-3.1519523286811839E-2</v>
      </c>
      <c r="E55">
        <v>-0.22548137484254099</v>
      </c>
      <c r="F55">
        <v>0.13929577464788728</v>
      </c>
    </row>
    <row r="56" spans="1:6">
      <c r="A56" t="s">
        <v>56</v>
      </c>
      <c r="B56">
        <v>-7.6605612766292006E-2</v>
      </c>
      <c r="C56">
        <v>-0.10712512413108237</v>
      </c>
      <c r="D56">
        <v>-0.16494375190027366</v>
      </c>
      <c r="E56">
        <v>-4.503181595692609E-2</v>
      </c>
      <c r="F56">
        <v>-0.12125675012272953</v>
      </c>
    </row>
    <row r="57" spans="1:6">
      <c r="A57" t="s">
        <v>57</v>
      </c>
      <c r="B57">
        <v>4.9103720200065717E-2</v>
      </c>
      <c r="C57">
        <v>-2.2928579437156683E-2</v>
      </c>
      <c r="D57">
        <v>-4.3325068511027076E-2</v>
      </c>
      <c r="E57">
        <v>3.9625292740046794E-2</v>
      </c>
      <c r="F57">
        <v>0.11193812025685937</v>
      </c>
    </row>
    <row r="58" spans="1:6">
      <c r="A58" t="s">
        <v>58</v>
      </c>
      <c r="B58">
        <v>2.0886124548875104E-2</v>
      </c>
      <c r="C58">
        <v>3.7101989368115332E-2</v>
      </c>
      <c r="D58">
        <v>6.6541588492808057E-2</v>
      </c>
      <c r="E58">
        <v>1.7898946547015238E-2</v>
      </c>
      <c r="F58">
        <v>9.4823336072309028E-2</v>
      </c>
    </row>
    <row r="59" spans="1:6">
      <c r="A59" t="s">
        <v>59</v>
      </c>
      <c r="B59">
        <v>-7.4739236138342241E-2</v>
      </c>
      <c r="C59">
        <v>-2.4587364826408678E-2</v>
      </c>
      <c r="D59">
        <v>-5.0917861449819107E-2</v>
      </c>
      <c r="E59">
        <v>-3.2725828077667905E-2</v>
      </c>
      <c r="F59">
        <v>-3.7763253449528085E-2</v>
      </c>
    </row>
    <row r="60" spans="1:6">
      <c r="A60" t="s">
        <v>60</v>
      </c>
      <c r="B60">
        <v>-2.2256275539988324E-2</v>
      </c>
      <c r="C60">
        <v>-9.076769247861341E-2</v>
      </c>
      <c r="D60">
        <v>-3.8633176080581498E-2</v>
      </c>
      <c r="E60">
        <v>-5.1836891709944308E-2</v>
      </c>
      <c r="F60">
        <v>5.5983205038489248E-3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7F6D3-F728-41CD-8412-7AFCD047D68D}">
  <dimension ref="A1:C33"/>
  <sheetViews>
    <sheetView tabSelected="1" workbookViewId="0">
      <selection activeCell="B40" sqref="B40"/>
    </sheetView>
  </sheetViews>
  <sheetFormatPr defaultRowHeight="14.4"/>
  <cols>
    <col min="1" max="1" width="55.33203125" bestFit="1" customWidth="1"/>
  </cols>
  <sheetData>
    <row r="1" spans="1:3">
      <c r="A1" t="s">
        <v>119</v>
      </c>
      <c r="B1" t="s">
        <v>114</v>
      </c>
      <c r="C1" t="s">
        <v>115</v>
      </c>
    </row>
    <row r="2" spans="1:3">
      <c r="A2" t="s">
        <v>64</v>
      </c>
      <c r="B2">
        <v>6.4058024903505236E-3</v>
      </c>
      <c r="C2">
        <v>0.22770322667620257</v>
      </c>
    </row>
    <row r="3" spans="1:3">
      <c r="A3" t="s">
        <v>66</v>
      </c>
      <c r="B3">
        <v>2.1941059580596754E-3</v>
      </c>
      <c r="C3">
        <v>6.5696395263863158E-2</v>
      </c>
    </row>
    <row r="4" spans="1:3">
      <c r="A4" t="s">
        <v>67</v>
      </c>
      <c r="B4">
        <v>3.4261790636870675E-3</v>
      </c>
      <c r="C4">
        <v>8.2951822797307215E-2</v>
      </c>
    </row>
    <row r="5" spans="1:3">
      <c r="A5" t="s">
        <v>68</v>
      </c>
      <c r="B5">
        <v>4.4358219874987524E-3</v>
      </c>
      <c r="C5">
        <v>9.0617421536509354E-2</v>
      </c>
    </row>
    <row r="6" spans="1:3">
      <c r="A6" t="s">
        <v>69</v>
      </c>
      <c r="B6">
        <v>2.2819615016070041E-3</v>
      </c>
      <c r="C6">
        <v>7.4830553434278066E-2</v>
      </c>
    </row>
    <row r="7" spans="1:3">
      <c r="A7" t="s">
        <v>71</v>
      </c>
      <c r="B7">
        <v>2.7844430433436123E-3</v>
      </c>
      <c r="C7">
        <v>8.0909858374516058E-2</v>
      </c>
    </row>
    <row r="8" spans="1:3">
      <c r="A8" t="s">
        <v>72</v>
      </c>
      <c r="B8">
        <v>8.6271481471889167E-3</v>
      </c>
      <c r="C8">
        <v>0.1692013508599956</v>
      </c>
    </row>
    <row r="9" spans="1:3">
      <c r="A9" t="s">
        <v>73</v>
      </c>
      <c r="B9">
        <v>3.8346597017086892E-3</v>
      </c>
      <c r="C9">
        <v>8.853502349111636E-2</v>
      </c>
    </row>
    <row r="10" spans="1:3">
      <c r="A10" t="s">
        <v>74</v>
      </c>
      <c r="B10">
        <v>6.5714587302126391E-3</v>
      </c>
      <c r="C10">
        <v>0.13932449373648825</v>
      </c>
    </row>
    <row r="11" spans="1:3">
      <c r="A11" t="s">
        <v>75</v>
      </c>
      <c r="B11">
        <v>3.9226466278296538E-3</v>
      </c>
      <c r="C11">
        <v>9.4893032657849791E-2</v>
      </c>
    </row>
    <row r="12" spans="1:3">
      <c r="A12" t="s">
        <v>76</v>
      </c>
      <c r="B12">
        <v>3.9765945349158017E-3</v>
      </c>
      <c r="C12">
        <v>0.12226455805436533</v>
      </c>
    </row>
    <row r="13" spans="1:3">
      <c r="A13" t="s">
        <v>77</v>
      </c>
      <c r="B13">
        <v>1.5554262873815645E-3</v>
      </c>
      <c r="C13">
        <v>8.2697847261632249E-2</v>
      </c>
    </row>
    <row r="14" spans="1:3">
      <c r="A14" t="s">
        <v>78</v>
      </c>
      <c r="B14">
        <v>3.5384394448858989E-3</v>
      </c>
      <c r="C14">
        <v>0.10426874811831706</v>
      </c>
    </row>
    <row r="15" spans="1:3">
      <c r="A15" t="s">
        <v>79</v>
      </c>
      <c r="B15">
        <v>3.1636239833755181E-3</v>
      </c>
      <c r="C15">
        <v>7.8099015072072758E-2</v>
      </c>
    </row>
    <row r="16" spans="1:3">
      <c r="A16" t="s">
        <v>80</v>
      </c>
      <c r="B16">
        <v>1.5897506371309405E-3</v>
      </c>
      <c r="C16">
        <v>6.1780629809722667E-2</v>
      </c>
    </row>
    <row r="17" spans="1:3">
      <c r="A17" t="s">
        <v>81</v>
      </c>
      <c r="B17">
        <v>5.1463292557565841E-3</v>
      </c>
      <c r="C17">
        <v>0.12662062904219187</v>
      </c>
    </row>
    <row r="18" spans="1:3">
      <c r="A18" t="s">
        <v>82</v>
      </c>
      <c r="B18">
        <v>3.1371176000328312E-3</v>
      </c>
      <c r="C18">
        <v>9.1960208718184999E-2</v>
      </c>
    </row>
    <row r="19" spans="1:3">
      <c r="A19" t="s">
        <v>86</v>
      </c>
      <c r="B19">
        <v>9.6184837606989263E-4</v>
      </c>
      <c r="C19">
        <v>5.419996152628874E-2</v>
      </c>
    </row>
    <row r="20" spans="1:3">
      <c r="A20" t="s">
        <v>88</v>
      </c>
      <c r="B20">
        <v>8.6337828652501402E-3</v>
      </c>
      <c r="C20">
        <v>0.17283142070440086</v>
      </c>
    </row>
    <row r="21" spans="1:3">
      <c r="A21" t="s">
        <v>91</v>
      </c>
      <c r="B21">
        <v>4.5100875561773024E-3</v>
      </c>
      <c r="C21">
        <v>0.10715478174173197</v>
      </c>
    </row>
    <row r="22" spans="1:3">
      <c r="A22" t="s">
        <v>95</v>
      </c>
      <c r="B22">
        <v>1.3219118338171844E-3</v>
      </c>
      <c r="C22">
        <v>8.1203889130042076E-2</v>
      </c>
    </row>
    <row r="23" spans="1:3">
      <c r="A23" t="s">
        <v>98</v>
      </c>
      <c r="B23">
        <v>4.3234304905665818E-3</v>
      </c>
      <c r="C23">
        <v>0.10073379930839232</v>
      </c>
    </row>
    <row r="24" spans="1:3">
      <c r="A24" t="s">
        <v>101</v>
      </c>
      <c r="B24">
        <v>5.1041689099673047E-3</v>
      </c>
      <c r="C24">
        <v>0.10352779743638676</v>
      </c>
    </row>
    <row r="25" spans="1:3">
      <c r="A25" t="s">
        <v>103</v>
      </c>
      <c r="B25">
        <v>1.7638069337080459E-3</v>
      </c>
      <c r="C25">
        <v>5.8536058341454138E-2</v>
      </c>
    </row>
    <row r="26" spans="1:3">
      <c r="A26" t="s">
        <v>104</v>
      </c>
      <c r="B26">
        <v>5.3761302560122312E-3</v>
      </c>
      <c r="C26">
        <v>0.11971506711875357</v>
      </c>
    </row>
    <row r="27" spans="1:3">
      <c r="A27" t="s">
        <v>105</v>
      </c>
      <c r="B27">
        <v>3.8088622637632249E-3</v>
      </c>
      <c r="C27">
        <v>9.2884114781950494E-2</v>
      </c>
    </row>
    <row r="28" spans="1:3">
      <c r="A28" t="s">
        <v>108</v>
      </c>
      <c r="B28">
        <v>5.5067313033002521E-3</v>
      </c>
      <c r="C28">
        <v>0.13140059511406874</v>
      </c>
    </row>
    <row r="29" spans="1:3">
      <c r="A29" t="s">
        <v>110</v>
      </c>
      <c r="B29">
        <v>2.7444698230807375E-3</v>
      </c>
      <c r="C29">
        <v>8.4350580274471579E-2</v>
      </c>
    </row>
    <row r="30" spans="1:3">
      <c r="A30" t="s">
        <v>111</v>
      </c>
      <c r="B30">
        <v>2.0658056928860558E-3</v>
      </c>
      <c r="C30">
        <v>7.4040135428228154E-2</v>
      </c>
    </row>
    <row r="32" spans="1:3">
      <c r="A32" t="s">
        <v>123</v>
      </c>
      <c r="B32">
        <v>3.8866394930884359E-3</v>
      </c>
    </row>
    <row r="33" spans="1:2">
      <c r="A33" t="s">
        <v>124</v>
      </c>
      <c r="B33">
        <v>0.10897145439389318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Collected Data</vt:lpstr>
      <vt:lpstr>Collected Data (Market Value)</vt:lpstr>
      <vt:lpstr>Returns</vt:lpstr>
      <vt:lpstr>Returns (Market Value)</vt:lpstr>
      <vt:lpstr>Initial List + Steps 1 and 2</vt:lpstr>
      <vt:lpstr>Step 3 and 4</vt:lpstr>
      <vt:lpstr>Final List</vt:lpstr>
      <vt:lpstr>Beta and 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RHIMJHIM DAFTARY</dc:creator>
  <cp:lastModifiedBy>RHIMJHIM DAFTARY</cp:lastModifiedBy>
  <dcterms:created xsi:type="dcterms:W3CDTF">2023-11-13T03:58:27Z</dcterms:created>
  <dcterms:modified xsi:type="dcterms:W3CDTF">2025-08-11T05:45:13Z</dcterms:modified>
</cp:coreProperties>
</file>