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landj\Documents\Arduino\ADC\ADC_Res_Test\"/>
    </mc:Choice>
  </mc:AlternateContent>
  <xr:revisionPtr revIDLastSave="0" documentId="13_ncr:40009_{3767F263-1FA3-43AD-B7DA-BDE284F60C9B}" xr6:coauthVersionLast="45" xr6:coauthVersionMax="45" xr10:uidLastSave="{00000000-0000-0000-0000-000000000000}"/>
  <bookViews>
    <workbookView xWindow="-120" yWindow="-120" windowWidth="25440" windowHeight="15390"/>
  </bookViews>
  <sheets>
    <sheet name="ADC_Results" sheetId="1" r:id="rId1"/>
  </sheets>
  <calcPr calcId="0"/>
</workbook>
</file>

<file path=xl/calcChain.xml><?xml version="1.0" encoding="utf-8"?>
<calcChain xmlns="http://schemas.openxmlformats.org/spreadsheetml/2006/main">
  <c r="T65" i="1" l="1"/>
  <c r="R65" i="1"/>
  <c r="P65" i="1"/>
  <c r="N65" i="1"/>
  <c r="L65" i="1"/>
  <c r="K65" i="1"/>
  <c r="J65" i="1"/>
  <c r="H65" i="1"/>
  <c r="F65" i="1"/>
  <c r="D65" i="1"/>
  <c r="B65" i="1"/>
  <c r="T64" i="1"/>
  <c r="R64" i="1"/>
  <c r="P64" i="1"/>
  <c r="O64" i="1"/>
  <c r="O66" i="1" s="1"/>
  <c r="N64" i="1"/>
  <c r="L64" i="1"/>
  <c r="K63" i="1"/>
  <c r="K67" i="1" s="1"/>
  <c r="K70" i="1" s="1"/>
  <c r="K71" i="1" s="1"/>
  <c r="K64" i="1"/>
  <c r="J64" i="1"/>
  <c r="H64" i="1"/>
  <c r="F64" i="1"/>
  <c r="D64" i="1"/>
  <c r="B64" i="1"/>
  <c r="T63" i="1"/>
  <c r="T67" i="1" s="1"/>
  <c r="T70" i="1" s="1"/>
  <c r="T71" i="1" s="1"/>
  <c r="R63" i="1"/>
  <c r="R67" i="1" s="1"/>
  <c r="R70" i="1" s="1"/>
  <c r="R72" i="1" s="1"/>
  <c r="P63" i="1"/>
  <c r="P67" i="1" s="1"/>
  <c r="P70" i="1" s="1"/>
  <c r="P71" i="1" s="1"/>
  <c r="O63" i="1"/>
  <c r="O67" i="1" s="1"/>
  <c r="O70" i="1" s="1"/>
  <c r="O71" i="1" s="1"/>
  <c r="N63" i="1"/>
  <c r="N67" i="1" s="1"/>
  <c r="N70" i="1" s="1"/>
  <c r="N71" i="1" s="1"/>
  <c r="L63" i="1"/>
  <c r="L67" i="1" s="1"/>
  <c r="L70" i="1" s="1"/>
  <c r="L71" i="1" s="1"/>
  <c r="J63" i="1"/>
  <c r="J67" i="1" s="1"/>
  <c r="J70" i="1" s="1"/>
  <c r="J71" i="1" s="1"/>
  <c r="H63" i="1"/>
  <c r="H67" i="1" s="1"/>
  <c r="H70" i="1" s="1"/>
  <c r="F63" i="1"/>
  <c r="F67" i="1" s="1"/>
  <c r="F70" i="1" s="1"/>
  <c r="D63" i="1"/>
  <c r="D67" i="1" s="1"/>
  <c r="D70" i="1" s="1"/>
  <c r="D71" i="1" s="1"/>
  <c r="B63" i="1"/>
  <c r="B67" i="1" s="1"/>
  <c r="B70" i="1" s="1"/>
  <c r="B71" i="1" s="1"/>
  <c r="F66" i="1" l="1"/>
  <c r="J72" i="1"/>
  <c r="H66" i="1"/>
  <c r="T72" i="1"/>
  <c r="T66" i="1"/>
  <c r="F71" i="1"/>
  <c r="F72" i="1"/>
  <c r="H71" i="1"/>
  <c r="H72" i="1"/>
  <c r="D72" i="1"/>
  <c r="J66" i="1"/>
  <c r="D66" i="1"/>
  <c r="L72" i="1"/>
  <c r="L66" i="1"/>
  <c r="N72" i="1"/>
  <c r="N66" i="1"/>
  <c r="B72" i="1"/>
  <c r="P72" i="1"/>
  <c r="P66" i="1"/>
  <c r="R66" i="1"/>
  <c r="B66" i="1"/>
</calcChain>
</file>

<file path=xl/sharedStrings.xml><?xml version="1.0" encoding="utf-8"?>
<sst xmlns="http://schemas.openxmlformats.org/spreadsheetml/2006/main" count="38" uniqueCount="30">
  <si>
    <t>Input = 0V</t>
  </si>
  <si>
    <t xml:space="preserve"> 4.99V</t>
  </si>
  <si>
    <t>ADC Clock = 125kHz</t>
  </si>
  <si>
    <t>ADC Clock = 500kHz</t>
  </si>
  <si>
    <t>ADC Clock = 1MHz</t>
  </si>
  <si>
    <t>ADC Clock = 1MHz (warm processor)</t>
  </si>
  <si>
    <t>ADC Clock = 500KHz processor warm</t>
  </si>
  <si>
    <t>Test 1</t>
  </si>
  <si>
    <t>Test 2</t>
  </si>
  <si>
    <t>Sum</t>
  </si>
  <si>
    <t>Average</t>
  </si>
  <si>
    <t>Vin</t>
  </si>
  <si>
    <t>Vadc</t>
  </si>
  <si>
    <t>Max</t>
  </si>
  <si>
    <t>Min</t>
  </si>
  <si>
    <t>Max-Min</t>
  </si>
  <si>
    <t>ADC Resolution Test Results</t>
  </si>
  <si>
    <t>Test1</t>
  </si>
  <si>
    <t>Test2</t>
  </si>
  <si>
    <t>Repeated read of input pin, 50x 0V then 50x4.99V</t>
  </si>
  <si>
    <t>Switching between input pins</t>
  </si>
  <si>
    <t>Arduino Mega 2560</t>
  </si>
  <si>
    <t>Voltage Source = 71B Voltage Calibrator (10mV resolution)</t>
  </si>
  <si>
    <t>Verr abs</t>
  </si>
  <si>
    <t>Verr rel</t>
  </si>
  <si>
    <t>Max Error (relative)</t>
  </si>
  <si>
    <t>5bits of error</t>
  </si>
  <si>
    <t>61mV =</t>
  </si>
  <si>
    <t>Resolution at 500kHz = 8-bit</t>
  </si>
  <si>
    <t>Resolution = 5-bit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</si>
</sst>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14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0" borderId="0" xfId="0" applyFont="1"/>
    <xf numFmtId="0" fontId="7" fillId="3" borderId="0" xfId="7"/>
    <xf numFmtId="0" fontId="7" fillId="3" borderId="0" xfId="7" quotePrefix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70</xdr:row>
          <xdr:rowOff>0</xdr:rowOff>
        </xdr:from>
        <xdr:to>
          <xdr:col>18</xdr:col>
          <xdr:colOff>9525</xdr:colOff>
          <xdr:row>71</xdr:row>
          <xdr:rowOff>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6FA03CFF-484B-4A1F-91E6-E21180DDF9C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J$71" spid="_x0000_s103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1658600" y="11582400"/>
              <a:ext cx="6953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7"/>
  <sheetViews>
    <sheetView tabSelected="1" workbookViewId="0">
      <pane ySplit="10" topLeftCell="A56" activePane="bottomLeft" state="frozen"/>
      <selection pane="bottomLeft" activeCell="F65" sqref="F65"/>
    </sheetView>
  </sheetViews>
  <sheetFormatPr defaultRowHeight="14.25" x14ac:dyDescent="0.2"/>
  <sheetData>
    <row r="1" spans="1:20" s="2" customFormat="1" ht="18" x14ac:dyDescent="0.25">
      <c r="A1" s="2" t="s">
        <v>21</v>
      </c>
    </row>
    <row r="2" spans="1:20" ht="18" x14ac:dyDescent="0.25">
      <c r="A2" s="2" t="s">
        <v>16</v>
      </c>
    </row>
    <row r="4" spans="1:20" x14ac:dyDescent="0.2">
      <c r="A4" t="s">
        <v>17</v>
      </c>
      <c r="B4" t="s">
        <v>19</v>
      </c>
    </row>
    <row r="5" spans="1:20" x14ac:dyDescent="0.2">
      <c r="A5" t="s">
        <v>18</v>
      </c>
      <c r="B5" t="s">
        <v>20</v>
      </c>
    </row>
    <row r="7" spans="1:20" x14ac:dyDescent="0.2">
      <c r="A7" t="s">
        <v>0</v>
      </c>
      <c r="B7" t="s">
        <v>1</v>
      </c>
    </row>
    <row r="8" spans="1:20" x14ac:dyDescent="0.2">
      <c r="A8" t="s">
        <v>22</v>
      </c>
    </row>
    <row r="10" spans="1:20" s="1" customFormat="1" ht="15" x14ac:dyDescent="0.25">
      <c r="A10" s="1" t="s">
        <v>2</v>
      </c>
      <c r="E10" s="1" t="s">
        <v>3</v>
      </c>
      <c r="I10" s="1" t="s">
        <v>4</v>
      </c>
      <c r="M10" s="1" t="s">
        <v>5</v>
      </c>
      <c r="Q10" s="1" t="s">
        <v>6</v>
      </c>
    </row>
    <row r="11" spans="1:20" s="1" customFormat="1" ht="15" x14ac:dyDescent="0.25">
      <c r="A11" s="1" t="s">
        <v>7</v>
      </c>
      <c r="C11" s="1" t="s">
        <v>8</v>
      </c>
      <c r="E11" s="1" t="s">
        <v>7</v>
      </c>
      <c r="G11" s="1" t="s">
        <v>8</v>
      </c>
      <c r="I11" s="1" t="s">
        <v>7</v>
      </c>
      <c r="K11" s="1" t="s">
        <v>8</v>
      </c>
      <c r="M11" s="1" t="s">
        <v>7</v>
      </c>
      <c r="O11" s="1" t="s">
        <v>8</v>
      </c>
      <c r="Q11" s="1" t="s">
        <v>7</v>
      </c>
      <c r="S11" s="1" t="s">
        <v>8</v>
      </c>
    </row>
    <row r="12" spans="1:20" x14ac:dyDescent="0.2">
      <c r="A12">
        <v>0</v>
      </c>
      <c r="B12">
        <v>996</v>
      </c>
      <c r="C12">
        <v>0</v>
      </c>
      <c r="D12">
        <v>995</v>
      </c>
      <c r="E12">
        <v>0</v>
      </c>
      <c r="F12">
        <v>997</v>
      </c>
      <c r="G12">
        <v>0</v>
      </c>
      <c r="H12">
        <v>999</v>
      </c>
      <c r="I12">
        <v>4</v>
      </c>
      <c r="J12">
        <v>995</v>
      </c>
      <c r="K12">
        <v>0</v>
      </c>
      <c r="L12">
        <v>995</v>
      </c>
      <c r="M12">
        <v>5</v>
      </c>
      <c r="N12">
        <v>988</v>
      </c>
      <c r="O12">
        <v>0</v>
      </c>
      <c r="P12">
        <v>986</v>
      </c>
      <c r="Q12">
        <v>0</v>
      </c>
      <c r="R12">
        <v>994</v>
      </c>
      <c r="S12">
        <v>0</v>
      </c>
      <c r="T12">
        <v>992</v>
      </c>
    </row>
    <row r="13" spans="1:20" x14ac:dyDescent="0.2">
      <c r="A13">
        <v>0</v>
      </c>
      <c r="B13">
        <v>1000</v>
      </c>
      <c r="C13">
        <v>0</v>
      </c>
      <c r="D13">
        <v>997</v>
      </c>
      <c r="E13">
        <v>0</v>
      </c>
      <c r="F13">
        <v>999</v>
      </c>
      <c r="G13">
        <v>0</v>
      </c>
      <c r="H13">
        <v>999</v>
      </c>
      <c r="I13">
        <v>0</v>
      </c>
      <c r="J13">
        <v>993</v>
      </c>
      <c r="K13">
        <v>22</v>
      </c>
      <c r="L13">
        <v>995</v>
      </c>
      <c r="M13">
        <v>0</v>
      </c>
      <c r="N13">
        <v>993</v>
      </c>
      <c r="O13">
        <v>19</v>
      </c>
      <c r="P13">
        <v>987</v>
      </c>
      <c r="Q13">
        <v>0</v>
      </c>
      <c r="R13">
        <v>994</v>
      </c>
      <c r="S13">
        <v>0</v>
      </c>
      <c r="T13">
        <v>992</v>
      </c>
    </row>
    <row r="14" spans="1:20" x14ac:dyDescent="0.2">
      <c r="A14">
        <v>0</v>
      </c>
      <c r="B14">
        <v>996</v>
      </c>
      <c r="C14">
        <v>0</v>
      </c>
      <c r="D14">
        <v>997</v>
      </c>
      <c r="E14">
        <v>0</v>
      </c>
      <c r="F14">
        <v>1000</v>
      </c>
      <c r="G14">
        <v>0</v>
      </c>
      <c r="H14">
        <v>998</v>
      </c>
      <c r="I14">
        <v>0</v>
      </c>
      <c r="J14">
        <v>997</v>
      </c>
      <c r="K14">
        <v>15</v>
      </c>
      <c r="L14">
        <v>994</v>
      </c>
      <c r="M14">
        <v>0</v>
      </c>
      <c r="N14">
        <v>992</v>
      </c>
      <c r="O14">
        <v>15</v>
      </c>
      <c r="P14">
        <v>986</v>
      </c>
      <c r="Q14">
        <v>0</v>
      </c>
      <c r="R14">
        <v>994</v>
      </c>
      <c r="S14">
        <v>0</v>
      </c>
      <c r="T14">
        <v>991</v>
      </c>
    </row>
    <row r="15" spans="1:20" x14ac:dyDescent="0.2">
      <c r="A15">
        <v>0</v>
      </c>
      <c r="B15">
        <v>1000</v>
      </c>
      <c r="C15">
        <v>0</v>
      </c>
      <c r="D15">
        <v>998</v>
      </c>
      <c r="E15">
        <v>0</v>
      </c>
      <c r="F15">
        <v>998</v>
      </c>
      <c r="G15">
        <v>0</v>
      </c>
      <c r="H15">
        <v>996</v>
      </c>
      <c r="I15">
        <v>0</v>
      </c>
      <c r="J15">
        <v>993</v>
      </c>
      <c r="K15">
        <v>0</v>
      </c>
      <c r="L15">
        <v>996</v>
      </c>
      <c r="M15">
        <v>0</v>
      </c>
      <c r="N15">
        <v>992</v>
      </c>
      <c r="O15">
        <v>27</v>
      </c>
      <c r="P15">
        <v>987</v>
      </c>
      <c r="Q15">
        <v>0</v>
      </c>
      <c r="R15">
        <v>994</v>
      </c>
      <c r="S15">
        <v>0</v>
      </c>
      <c r="T15">
        <v>993</v>
      </c>
    </row>
    <row r="16" spans="1:20" x14ac:dyDescent="0.2">
      <c r="A16">
        <v>0</v>
      </c>
      <c r="B16">
        <v>996</v>
      </c>
      <c r="C16">
        <v>0</v>
      </c>
      <c r="D16">
        <v>999</v>
      </c>
      <c r="E16">
        <v>0</v>
      </c>
      <c r="F16">
        <v>1000</v>
      </c>
      <c r="G16">
        <v>0</v>
      </c>
      <c r="H16">
        <v>999</v>
      </c>
      <c r="I16">
        <v>0</v>
      </c>
      <c r="J16">
        <v>998</v>
      </c>
      <c r="K16">
        <v>15</v>
      </c>
      <c r="L16">
        <v>996</v>
      </c>
      <c r="M16">
        <v>0</v>
      </c>
      <c r="N16">
        <v>991</v>
      </c>
      <c r="O16">
        <v>20</v>
      </c>
      <c r="P16">
        <v>988</v>
      </c>
      <c r="Q16">
        <v>0</v>
      </c>
      <c r="R16">
        <v>994</v>
      </c>
      <c r="S16">
        <v>0</v>
      </c>
      <c r="T16">
        <v>991</v>
      </c>
    </row>
    <row r="17" spans="1:20" x14ac:dyDescent="0.2">
      <c r="A17">
        <v>0</v>
      </c>
      <c r="B17">
        <v>1000</v>
      </c>
      <c r="C17">
        <v>0</v>
      </c>
      <c r="D17">
        <v>999</v>
      </c>
      <c r="E17">
        <v>0</v>
      </c>
      <c r="F17">
        <v>999</v>
      </c>
      <c r="G17">
        <v>0</v>
      </c>
      <c r="H17">
        <v>999</v>
      </c>
      <c r="I17">
        <v>0</v>
      </c>
      <c r="J17">
        <v>995</v>
      </c>
      <c r="K17">
        <v>0</v>
      </c>
      <c r="L17">
        <v>995</v>
      </c>
      <c r="M17">
        <v>0</v>
      </c>
      <c r="N17">
        <v>993</v>
      </c>
      <c r="O17">
        <v>0</v>
      </c>
      <c r="P17">
        <v>985</v>
      </c>
      <c r="Q17">
        <v>0</v>
      </c>
      <c r="R17">
        <v>994</v>
      </c>
      <c r="S17">
        <v>0</v>
      </c>
      <c r="T17">
        <v>993</v>
      </c>
    </row>
    <row r="18" spans="1:20" x14ac:dyDescent="0.2">
      <c r="A18">
        <v>0</v>
      </c>
      <c r="B18">
        <v>997</v>
      </c>
      <c r="C18">
        <v>0</v>
      </c>
      <c r="D18">
        <v>999</v>
      </c>
      <c r="E18">
        <v>0</v>
      </c>
      <c r="F18">
        <v>999</v>
      </c>
      <c r="G18">
        <v>0</v>
      </c>
      <c r="H18">
        <v>996</v>
      </c>
      <c r="I18">
        <v>0</v>
      </c>
      <c r="J18">
        <v>997</v>
      </c>
      <c r="K18">
        <v>0</v>
      </c>
      <c r="L18">
        <v>994</v>
      </c>
      <c r="M18">
        <v>0</v>
      </c>
      <c r="N18">
        <v>992</v>
      </c>
      <c r="O18">
        <v>26</v>
      </c>
      <c r="P18">
        <v>985</v>
      </c>
      <c r="Q18">
        <v>0</v>
      </c>
      <c r="R18">
        <v>994</v>
      </c>
      <c r="S18">
        <v>0</v>
      </c>
      <c r="T18">
        <v>994</v>
      </c>
    </row>
    <row r="19" spans="1:20" x14ac:dyDescent="0.2">
      <c r="A19">
        <v>0</v>
      </c>
      <c r="B19">
        <v>1001</v>
      </c>
      <c r="C19">
        <v>0</v>
      </c>
      <c r="D19">
        <v>996</v>
      </c>
      <c r="E19">
        <v>0</v>
      </c>
      <c r="F19">
        <v>1001</v>
      </c>
      <c r="G19">
        <v>0</v>
      </c>
      <c r="H19">
        <v>997</v>
      </c>
      <c r="I19">
        <v>0</v>
      </c>
      <c r="J19">
        <v>993</v>
      </c>
      <c r="K19">
        <v>15</v>
      </c>
      <c r="L19">
        <v>984</v>
      </c>
      <c r="M19">
        <v>0</v>
      </c>
      <c r="N19">
        <v>992</v>
      </c>
      <c r="O19">
        <v>20</v>
      </c>
      <c r="P19">
        <v>975</v>
      </c>
      <c r="Q19">
        <v>0</v>
      </c>
      <c r="R19">
        <v>993</v>
      </c>
      <c r="S19">
        <v>0</v>
      </c>
      <c r="T19">
        <v>994</v>
      </c>
    </row>
    <row r="20" spans="1:20" x14ac:dyDescent="0.2">
      <c r="A20">
        <v>0</v>
      </c>
      <c r="B20">
        <v>998</v>
      </c>
      <c r="C20">
        <v>0</v>
      </c>
      <c r="D20">
        <v>995</v>
      </c>
      <c r="E20">
        <v>0</v>
      </c>
      <c r="F20">
        <v>999</v>
      </c>
      <c r="G20">
        <v>0</v>
      </c>
      <c r="H20">
        <v>998</v>
      </c>
      <c r="I20">
        <v>0</v>
      </c>
      <c r="J20">
        <v>996</v>
      </c>
      <c r="K20">
        <v>10</v>
      </c>
      <c r="L20">
        <v>992</v>
      </c>
      <c r="M20">
        <v>0</v>
      </c>
      <c r="N20">
        <v>991</v>
      </c>
      <c r="O20">
        <v>11</v>
      </c>
      <c r="P20">
        <v>984</v>
      </c>
      <c r="Q20">
        <v>0</v>
      </c>
      <c r="R20">
        <v>992</v>
      </c>
      <c r="S20">
        <v>0</v>
      </c>
      <c r="T20">
        <v>993</v>
      </c>
    </row>
    <row r="21" spans="1:20" x14ac:dyDescent="0.2">
      <c r="A21">
        <v>0</v>
      </c>
      <c r="B21">
        <v>1001</v>
      </c>
      <c r="C21">
        <v>0</v>
      </c>
      <c r="D21">
        <v>996</v>
      </c>
      <c r="E21">
        <v>0</v>
      </c>
      <c r="F21">
        <v>999</v>
      </c>
      <c r="G21">
        <v>0</v>
      </c>
      <c r="H21">
        <v>1000</v>
      </c>
      <c r="I21">
        <v>0</v>
      </c>
      <c r="J21">
        <v>993</v>
      </c>
      <c r="K21">
        <v>7</v>
      </c>
      <c r="L21">
        <v>993</v>
      </c>
      <c r="M21">
        <v>0</v>
      </c>
      <c r="N21">
        <v>993</v>
      </c>
      <c r="O21">
        <v>0</v>
      </c>
      <c r="P21">
        <v>985</v>
      </c>
      <c r="Q21">
        <v>0</v>
      </c>
      <c r="R21">
        <v>992</v>
      </c>
      <c r="S21">
        <v>0</v>
      </c>
      <c r="T21">
        <v>994</v>
      </c>
    </row>
    <row r="22" spans="1:20" x14ac:dyDescent="0.2">
      <c r="A22">
        <v>0</v>
      </c>
      <c r="B22">
        <v>998</v>
      </c>
      <c r="C22">
        <v>0</v>
      </c>
      <c r="D22">
        <v>996</v>
      </c>
      <c r="E22">
        <v>0</v>
      </c>
      <c r="F22">
        <v>999</v>
      </c>
      <c r="G22">
        <v>0</v>
      </c>
      <c r="H22">
        <v>999</v>
      </c>
      <c r="I22">
        <v>0</v>
      </c>
      <c r="J22">
        <v>998</v>
      </c>
      <c r="K22">
        <v>0</v>
      </c>
      <c r="L22">
        <v>993</v>
      </c>
      <c r="M22">
        <v>0</v>
      </c>
      <c r="N22">
        <v>991</v>
      </c>
      <c r="O22">
        <v>1</v>
      </c>
      <c r="P22">
        <v>984</v>
      </c>
      <c r="Q22">
        <v>0</v>
      </c>
      <c r="R22">
        <v>992</v>
      </c>
      <c r="S22">
        <v>0</v>
      </c>
      <c r="T22">
        <v>991</v>
      </c>
    </row>
    <row r="23" spans="1:20" x14ac:dyDescent="0.2">
      <c r="A23">
        <v>0</v>
      </c>
      <c r="B23">
        <v>1002</v>
      </c>
      <c r="C23">
        <v>0</v>
      </c>
      <c r="D23">
        <v>996</v>
      </c>
      <c r="E23">
        <v>0</v>
      </c>
      <c r="F23">
        <v>995</v>
      </c>
      <c r="G23">
        <v>0</v>
      </c>
      <c r="H23">
        <v>1000</v>
      </c>
      <c r="I23">
        <v>0</v>
      </c>
      <c r="J23">
        <v>994</v>
      </c>
      <c r="K23">
        <v>7</v>
      </c>
      <c r="L23">
        <v>993</v>
      </c>
      <c r="M23">
        <v>0</v>
      </c>
      <c r="N23">
        <v>993</v>
      </c>
      <c r="O23">
        <v>0</v>
      </c>
      <c r="P23">
        <v>985</v>
      </c>
      <c r="Q23">
        <v>0</v>
      </c>
      <c r="R23">
        <v>992</v>
      </c>
      <c r="S23">
        <v>0</v>
      </c>
      <c r="T23">
        <v>992</v>
      </c>
    </row>
    <row r="24" spans="1:20" x14ac:dyDescent="0.2">
      <c r="A24">
        <v>0</v>
      </c>
      <c r="B24">
        <v>998</v>
      </c>
      <c r="C24">
        <v>0</v>
      </c>
      <c r="D24">
        <v>997</v>
      </c>
      <c r="E24">
        <v>0</v>
      </c>
      <c r="F24">
        <v>996</v>
      </c>
      <c r="G24">
        <v>0</v>
      </c>
      <c r="H24">
        <v>999</v>
      </c>
      <c r="I24">
        <v>0</v>
      </c>
      <c r="J24">
        <v>999</v>
      </c>
      <c r="K24">
        <v>0</v>
      </c>
      <c r="L24">
        <v>998</v>
      </c>
      <c r="M24">
        <v>0</v>
      </c>
      <c r="N24">
        <v>992</v>
      </c>
      <c r="O24">
        <v>20</v>
      </c>
      <c r="P24">
        <v>989</v>
      </c>
      <c r="Q24">
        <v>0</v>
      </c>
      <c r="R24">
        <v>992</v>
      </c>
      <c r="S24">
        <v>0</v>
      </c>
      <c r="T24">
        <v>991</v>
      </c>
    </row>
    <row r="25" spans="1:20" x14ac:dyDescent="0.2">
      <c r="A25">
        <v>0</v>
      </c>
      <c r="B25">
        <v>1001</v>
      </c>
      <c r="C25">
        <v>0</v>
      </c>
      <c r="D25">
        <v>999</v>
      </c>
      <c r="E25">
        <v>0</v>
      </c>
      <c r="F25">
        <v>996</v>
      </c>
      <c r="G25">
        <v>0</v>
      </c>
      <c r="H25">
        <v>1001</v>
      </c>
      <c r="I25">
        <v>0</v>
      </c>
      <c r="J25">
        <v>994</v>
      </c>
      <c r="K25">
        <v>20</v>
      </c>
      <c r="L25">
        <v>997</v>
      </c>
      <c r="M25">
        <v>0</v>
      </c>
      <c r="N25">
        <v>993</v>
      </c>
      <c r="O25">
        <v>20</v>
      </c>
      <c r="P25">
        <v>988</v>
      </c>
      <c r="Q25">
        <v>0</v>
      </c>
      <c r="R25">
        <v>992</v>
      </c>
      <c r="S25">
        <v>0</v>
      </c>
      <c r="T25">
        <v>992</v>
      </c>
    </row>
    <row r="26" spans="1:20" x14ac:dyDescent="0.2">
      <c r="A26">
        <v>0</v>
      </c>
      <c r="B26">
        <v>998</v>
      </c>
      <c r="C26">
        <v>0</v>
      </c>
      <c r="D26">
        <v>1000</v>
      </c>
      <c r="E26">
        <v>0</v>
      </c>
      <c r="F26">
        <v>996</v>
      </c>
      <c r="G26">
        <v>0</v>
      </c>
      <c r="H26">
        <v>999</v>
      </c>
      <c r="I26">
        <v>0</v>
      </c>
      <c r="J26">
        <v>997</v>
      </c>
      <c r="K26">
        <v>15</v>
      </c>
      <c r="L26">
        <v>998</v>
      </c>
      <c r="M26">
        <v>0</v>
      </c>
      <c r="N26">
        <v>991</v>
      </c>
      <c r="O26">
        <v>14</v>
      </c>
      <c r="P26">
        <v>985</v>
      </c>
      <c r="Q26">
        <v>0</v>
      </c>
      <c r="R26">
        <v>992</v>
      </c>
      <c r="S26">
        <v>0</v>
      </c>
      <c r="T26">
        <v>991</v>
      </c>
    </row>
    <row r="27" spans="1:20" x14ac:dyDescent="0.2">
      <c r="A27">
        <v>0</v>
      </c>
      <c r="B27">
        <v>1000</v>
      </c>
      <c r="C27">
        <v>0</v>
      </c>
      <c r="D27">
        <v>1000</v>
      </c>
      <c r="E27">
        <v>0</v>
      </c>
      <c r="F27">
        <v>995</v>
      </c>
      <c r="G27">
        <v>0</v>
      </c>
      <c r="H27">
        <v>999</v>
      </c>
      <c r="I27">
        <v>0</v>
      </c>
      <c r="J27">
        <v>993</v>
      </c>
      <c r="K27">
        <v>0</v>
      </c>
      <c r="L27">
        <v>996</v>
      </c>
      <c r="M27">
        <v>0</v>
      </c>
      <c r="N27">
        <v>993</v>
      </c>
      <c r="O27">
        <v>28</v>
      </c>
      <c r="P27">
        <v>988</v>
      </c>
      <c r="Q27">
        <v>0</v>
      </c>
      <c r="R27">
        <v>993</v>
      </c>
      <c r="S27">
        <v>0</v>
      </c>
      <c r="T27">
        <v>994</v>
      </c>
    </row>
    <row r="28" spans="1:20" x14ac:dyDescent="0.2">
      <c r="A28">
        <v>0</v>
      </c>
      <c r="B28">
        <v>998</v>
      </c>
      <c r="C28">
        <v>0</v>
      </c>
      <c r="D28">
        <v>998</v>
      </c>
      <c r="E28">
        <v>0</v>
      </c>
      <c r="F28">
        <v>995</v>
      </c>
      <c r="G28">
        <v>0</v>
      </c>
      <c r="H28">
        <v>999</v>
      </c>
      <c r="I28">
        <v>0</v>
      </c>
      <c r="J28">
        <v>996</v>
      </c>
      <c r="K28">
        <v>15</v>
      </c>
      <c r="L28">
        <v>996</v>
      </c>
      <c r="M28">
        <v>0</v>
      </c>
      <c r="N28">
        <v>991</v>
      </c>
      <c r="O28">
        <v>20</v>
      </c>
      <c r="P28">
        <v>989</v>
      </c>
      <c r="Q28">
        <v>0</v>
      </c>
      <c r="R28">
        <v>994</v>
      </c>
      <c r="S28">
        <v>0</v>
      </c>
      <c r="T28">
        <v>991</v>
      </c>
    </row>
    <row r="29" spans="1:20" x14ac:dyDescent="0.2">
      <c r="A29">
        <v>0</v>
      </c>
      <c r="B29">
        <v>1000</v>
      </c>
      <c r="C29">
        <v>0</v>
      </c>
      <c r="D29">
        <v>998</v>
      </c>
      <c r="E29">
        <v>0</v>
      </c>
      <c r="F29">
        <v>997</v>
      </c>
      <c r="G29">
        <v>0</v>
      </c>
      <c r="H29">
        <v>1000</v>
      </c>
      <c r="I29">
        <v>0</v>
      </c>
      <c r="J29">
        <v>993</v>
      </c>
      <c r="K29">
        <v>9</v>
      </c>
      <c r="L29">
        <v>986</v>
      </c>
      <c r="M29">
        <v>0</v>
      </c>
      <c r="N29">
        <v>993</v>
      </c>
      <c r="O29">
        <v>15</v>
      </c>
      <c r="P29">
        <v>979</v>
      </c>
      <c r="Q29">
        <v>0</v>
      </c>
      <c r="R29">
        <v>994</v>
      </c>
      <c r="S29">
        <v>0</v>
      </c>
      <c r="T29">
        <v>992</v>
      </c>
    </row>
    <row r="30" spans="1:20" x14ac:dyDescent="0.2">
      <c r="A30">
        <v>0</v>
      </c>
      <c r="B30">
        <v>997</v>
      </c>
      <c r="C30">
        <v>0</v>
      </c>
      <c r="D30">
        <v>997</v>
      </c>
      <c r="E30">
        <v>0</v>
      </c>
      <c r="F30">
        <v>995</v>
      </c>
      <c r="G30">
        <v>0</v>
      </c>
      <c r="H30">
        <v>998</v>
      </c>
      <c r="I30">
        <v>0</v>
      </c>
      <c r="J30">
        <v>996</v>
      </c>
      <c r="K30">
        <v>9</v>
      </c>
      <c r="L30">
        <v>996</v>
      </c>
      <c r="M30">
        <v>0</v>
      </c>
      <c r="N30">
        <v>991</v>
      </c>
      <c r="O30">
        <v>11</v>
      </c>
      <c r="P30">
        <v>986</v>
      </c>
      <c r="Q30">
        <v>0</v>
      </c>
      <c r="R30">
        <v>994</v>
      </c>
      <c r="S30">
        <v>0</v>
      </c>
      <c r="T30">
        <v>993</v>
      </c>
    </row>
    <row r="31" spans="1:20" x14ac:dyDescent="0.2">
      <c r="A31">
        <v>0</v>
      </c>
      <c r="B31">
        <v>999</v>
      </c>
      <c r="C31">
        <v>0</v>
      </c>
      <c r="D31">
        <v>997</v>
      </c>
      <c r="E31">
        <v>0</v>
      </c>
      <c r="F31">
        <v>995</v>
      </c>
      <c r="G31">
        <v>0</v>
      </c>
      <c r="H31">
        <v>998</v>
      </c>
      <c r="I31">
        <v>0</v>
      </c>
      <c r="J31">
        <v>993</v>
      </c>
      <c r="K31">
        <v>7</v>
      </c>
      <c r="L31">
        <v>995</v>
      </c>
      <c r="M31">
        <v>0</v>
      </c>
      <c r="N31">
        <v>993</v>
      </c>
      <c r="O31">
        <v>0</v>
      </c>
      <c r="P31">
        <v>988</v>
      </c>
      <c r="Q31">
        <v>0</v>
      </c>
      <c r="R31">
        <v>994</v>
      </c>
      <c r="S31">
        <v>0</v>
      </c>
      <c r="T31">
        <v>995</v>
      </c>
    </row>
    <row r="32" spans="1:20" x14ac:dyDescent="0.2">
      <c r="A32">
        <v>0</v>
      </c>
      <c r="B32">
        <v>997</v>
      </c>
      <c r="C32">
        <v>0</v>
      </c>
      <c r="D32">
        <v>998</v>
      </c>
      <c r="E32">
        <v>0</v>
      </c>
      <c r="F32">
        <v>997</v>
      </c>
      <c r="G32">
        <v>0</v>
      </c>
      <c r="H32">
        <v>997</v>
      </c>
      <c r="I32">
        <v>0</v>
      </c>
      <c r="J32">
        <v>996</v>
      </c>
      <c r="K32">
        <v>0</v>
      </c>
      <c r="L32">
        <v>993</v>
      </c>
      <c r="M32">
        <v>0</v>
      </c>
      <c r="N32">
        <v>991</v>
      </c>
      <c r="O32">
        <v>1</v>
      </c>
      <c r="P32">
        <v>985</v>
      </c>
      <c r="Q32">
        <v>0</v>
      </c>
      <c r="R32">
        <v>994</v>
      </c>
      <c r="S32">
        <v>0</v>
      </c>
      <c r="T32">
        <v>995</v>
      </c>
    </row>
    <row r="33" spans="1:20" x14ac:dyDescent="0.2">
      <c r="A33">
        <v>0</v>
      </c>
      <c r="B33">
        <v>1000</v>
      </c>
      <c r="C33">
        <v>0</v>
      </c>
      <c r="D33">
        <v>998</v>
      </c>
      <c r="E33">
        <v>0</v>
      </c>
      <c r="F33">
        <v>998</v>
      </c>
      <c r="G33">
        <v>0</v>
      </c>
      <c r="H33">
        <v>998</v>
      </c>
      <c r="I33">
        <v>0</v>
      </c>
      <c r="J33">
        <v>993</v>
      </c>
      <c r="K33">
        <v>7</v>
      </c>
      <c r="L33">
        <v>995</v>
      </c>
      <c r="M33">
        <v>0</v>
      </c>
      <c r="N33">
        <v>993</v>
      </c>
      <c r="O33">
        <v>0</v>
      </c>
      <c r="P33">
        <v>986</v>
      </c>
      <c r="Q33">
        <v>0</v>
      </c>
      <c r="R33">
        <v>994</v>
      </c>
      <c r="S33">
        <v>0</v>
      </c>
      <c r="T33">
        <v>995</v>
      </c>
    </row>
    <row r="34" spans="1:20" x14ac:dyDescent="0.2">
      <c r="A34">
        <v>0</v>
      </c>
      <c r="B34">
        <v>997</v>
      </c>
      <c r="C34">
        <v>0</v>
      </c>
      <c r="D34">
        <v>999</v>
      </c>
      <c r="E34">
        <v>0</v>
      </c>
      <c r="F34">
        <v>999</v>
      </c>
      <c r="G34">
        <v>0</v>
      </c>
      <c r="H34">
        <v>1000</v>
      </c>
      <c r="I34">
        <v>0</v>
      </c>
      <c r="J34">
        <v>995</v>
      </c>
      <c r="K34">
        <v>0</v>
      </c>
      <c r="L34">
        <v>996</v>
      </c>
      <c r="M34">
        <v>0</v>
      </c>
      <c r="N34">
        <v>991</v>
      </c>
      <c r="O34">
        <v>20</v>
      </c>
      <c r="P34">
        <v>974</v>
      </c>
      <c r="Q34">
        <v>0</v>
      </c>
      <c r="R34">
        <v>995</v>
      </c>
      <c r="S34">
        <v>0</v>
      </c>
      <c r="T34">
        <v>995</v>
      </c>
    </row>
    <row r="35" spans="1:20" x14ac:dyDescent="0.2">
      <c r="A35">
        <v>0</v>
      </c>
      <c r="B35">
        <v>999</v>
      </c>
      <c r="C35">
        <v>0</v>
      </c>
      <c r="D35">
        <v>1000</v>
      </c>
      <c r="E35">
        <v>0</v>
      </c>
      <c r="F35">
        <v>1000</v>
      </c>
      <c r="G35">
        <v>0</v>
      </c>
      <c r="H35">
        <v>997</v>
      </c>
      <c r="I35">
        <v>0</v>
      </c>
      <c r="J35">
        <v>994</v>
      </c>
      <c r="K35">
        <v>12</v>
      </c>
      <c r="L35">
        <v>993</v>
      </c>
      <c r="M35">
        <v>0</v>
      </c>
      <c r="N35">
        <v>993</v>
      </c>
      <c r="O35">
        <v>15</v>
      </c>
      <c r="P35">
        <v>984</v>
      </c>
      <c r="Q35">
        <v>0</v>
      </c>
      <c r="R35">
        <v>995</v>
      </c>
      <c r="S35">
        <v>0</v>
      </c>
      <c r="T35">
        <v>995</v>
      </c>
    </row>
    <row r="36" spans="1:20" x14ac:dyDescent="0.2">
      <c r="A36">
        <v>0</v>
      </c>
      <c r="B36">
        <v>997</v>
      </c>
      <c r="C36">
        <v>0</v>
      </c>
      <c r="D36">
        <v>1001</v>
      </c>
      <c r="E36">
        <v>0</v>
      </c>
      <c r="F36">
        <v>998</v>
      </c>
      <c r="G36">
        <v>0</v>
      </c>
      <c r="H36">
        <v>999</v>
      </c>
      <c r="I36">
        <v>0</v>
      </c>
      <c r="J36">
        <v>996</v>
      </c>
      <c r="K36">
        <v>7</v>
      </c>
      <c r="L36">
        <v>993</v>
      </c>
      <c r="M36">
        <v>0</v>
      </c>
      <c r="N36">
        <v>992</v>
      </c>
      <c r="O36">
        <v>11</v>
      </c>
      <c r="P36">
        <v>984</v>
      </c>
      <c r="Q36">
        <v>0</v>
      </c>
      <c r="R36">
        <v>995</v>
      </c>
      <c r="S36">
        <v>0</v>
      </c>
      <c r="T36">
        <v>995</v>
      </c>
    </row>
    <row r="37" spans="1:20" x14ac:dyDescent="0.2">
      <c r="A37">
        <v>0</v>
      </c>
      <c r="B37">
        <v>999</v>
      </c>
      <c r="C37">
        <v>0</v>
      </c>
      <c r="D37">
        <v>1000</v>
      </c>
      <c r="E37">
        <v>0</v>
      </c>
      <c r="F37">
        <v>999</v>
      </c>
      <c r="G37">
        <v>0</v>
      </c>
      <c r="H37">
        <v>999</v>
      </c>
      <c r="I37">
        <v>0</v>
      </c>
      <c r="J37">
        <v>993</v>
      </c>
      <c r="K37">
        <v>0</v>
      </c>
      <c r="L37">
        <v>995</v>
      </c>
      <c r="M37">
        <v>0</v>
      </c>
      <c r="N37">
        <v>993</v>
      </c>
      <c r="O37">
        <v>1</v>
      </c>
      <c r="P37">
        <v>985</v>
      </c>
      <c r="Q37">
        <v>0</v>
      </c>
      <c r="R37">
        <v>994</v>
      </c>
      <c r="S37">
        <v>0</v>
      </c>
      <c r="T37">
        <v>993</v>
      </c>
    </row>
    <row r="38" spans="1:20" x14ac:dyDescent="0.2">
      <c r="A38">
        <v>0</v>
      </c>
      <c r="B38">
        <v>998</v>
      </c>
      <c r="C38">
        <v>0</v>
      </c>
      <c r="D38">
        <v>1001</v>
      </c>
      <c r="E38">
        <v>0</v>
      </c>
      <c r="F38">
        <v>1001</v>
      </c>
      <c r="G38">
        <v>0</v>
      </c>
      <c r="H38">
        <v>1001</v>
      </c>
      <c r="I38">
        <v>0</v>
      </c>
      <c r="J38">
        <v>996</v>
      </c>
      <c r="K38">
        <v>12</v>
      </c>
      <c r="L38">
        <v>993</v>
      </c>
      <c r="M38">
        <v>0</v>
      </c>
      <c r="N38">
        <v>991</v>
      </c>
      <c r="O38">
        <v>11</v>
      </c>
      <c r="P38">
        <v>985</v>
      </c>
      <c r="Q38">
        <v>0</v>
      </c>
      <c r="R38">
        <v>993</v>
      </c>
      <c r="S38">
        <v>0</v>
      </c>
      <c r="T38">
        <v>994</v>
      </c>
    </row>
    <row r="39" spans="1:20" x14ac:dyDescent="0.2">
      <c r="A39">
        <v>0</v>
      </c>
      <c r="B39">
        <v>1000</v>
      </c>
      <c r="C39">
        <v>0</v>
      </c>
      <c r="D39">
        <v>1000</v>
      </c>
      <c r="E39">
        <v>0</v>
      </c>
      <c r="F39">
        <v>999</v>
      </c>
      <c r="G39">
        <v>0</v>
      </c>
      <c r="H39">
        <v>999</v>
      </c>
      <c r="I39">
        <v>0</v>
      </c>
      <c r="J39">
        <v>992</v>
      </c>
      <c r="K39">
        <v>7</v>
      </c>
      <c r="L39">
        <v>998</v>
      </c>
      <c r="M39">
        <v>0</v>
      </c>
      <c r="N39">
        <v>993</v>
      </c>
      <c r="O39">
        <v>0</v>
      </c>
      <c r="P39">
        <v>990</v>
      </c>
      <c r="Q39">
        <v>0</v>
      </c>
      <c r="R39">
        <v>993</v>
      </c>
      <c r="S39">
        <v>0</v>
      </c>
      <c r="T39">
        <v>993</v>
      </c>
    </row>
    <row r="40" spans="1:20" x14ac:dyDescent="0.2">
      <c r="A40">
        <v>0</v>
      </c>
      <c r="B40">
        <v>998</v>
      </c>
      <c r="C40">
        <v>0</v>
      </c>
      <c r="D40">
        <v>999</v>
      </c>
      <c r="E40">
        <v>0</v>
      </c>
      <c r="F40">
        <v>999</v>
      </c>
      <c r="G40">
        <v>0</v>
      </c>
      <c r="H40">
        <v>997</v>
      </c>
      <c r="I40">
        <v>0</v>
      </c>
      <c r="J40">
        <v>996</v>
      </c>
      <c r="K40">
        <v>14</v>
      </c>
      <c r="L40">
        <v>998</v>
      </c>
      <c r="M40">
        <v>0</v>
      </c>
      <c r="N40">
        <v>991</v>
      </c>
      <c r="O40">
        <v>15</v>
      </c>
      <c r="P40">
        <v>985</v>
      </c>
      <c r="Q40">
        <v>0</v>
      </c>
      <c r="R40">
        <v>993</v>
      </c>
      <c r="S40">
        <v>0</v>
      </c>
      <c r="T40">
        <v>994</v>
      </c>
    </row>
    <row r="41" spans="1:20" x14ac:dyDescent="0.2">
      <c r="A41">
        <v>0</v>
      </c>
      <c r="B41">
        <v>1000</v>
      </c>
      <c r="C41">
        <v>0</v>
      </c>
      <c r="D41">
        <v>998</v>
      </c>
      <c r="E41">
        <v>0</v>
      </c>
      <c r="F41">
        <v>999</v>
      </c>
      <c r="G41">
        <v>0</v>
      </c>
      <c r="H41">
        <v>997</v>
      </c>
      <c r="I41">
        <v>0</v>
      </c>
      <c r="J41">
        <v>993</v>
      </c>
      <c r="K41">
        <v>11</v>
      </c>
      <c r="L41">
        <v>995</v>
      </c>
      <c r="M41">
        <v>0</v>
      </c>
      <c r="N41">
        <v>993</v>
      </c>
      <c r="O41">
        <v>11</v>
      </c>
      <c r="P41">
        <v>986</v>
      </c>
      <c r="Q41">
        <v>0</v>
      </c>
      <c r="R41">
        <v>993</v>
      </c>
      <c r="S41">
        <v>0</v>
      </c>
      <c r="T41">
        <v>994</v>
      </c>
    </row>
    <row r="42" spans="1:20" x14ac:dyDescent="0.2">
      <c r="A42">
        <v>0</v>
      </c>
      <c r="B42">
        <v>998</v>
      </c>
      <c r="C42">
        <v>0</v>
      </c>
      <c r="D42">
        <v>997</v>
      </c>
      <c r="E42">
        <v>0</v>
      </c>
      <c r="F42">
        <v>998</v>
      </c>
      <c r="G42">
        <v>0</v>
      </c>
      <c r="H42">
        <v>994</v>
      </c>
      <c r="I42">
        <v>0</v>
      </c>
      <c r="J42">
        <v>996</v>
      </c>
      <c r="K42">
        <v>0</v>
      </c>
      <c r="L42">
        <v>996</v>
      </c>
      <c r="M42">
        <v>0</v>
      </c>
      <c r="N42">
        <v>991</v>
      </c>
      <c r="O42">
        <v>0</v>
      </c>
      <c r="P42">
        <v>989</v>
      </c>
      <c r="Q42">
        <v>0</v>
      </c>
      <c r="R42">
        <v>993</v>
      </c>
      <c r="S42">
        <v>0</v>
      </c>
      <c r="T42">
        <v>995</v>
      </c>
    </row>
    <row r="43" spans="1:20" x14ac:dyDescent="0.2">
      <c r="A43">
        <v>0</v>
      </c>
      <c r="B43">
        <v>1000</v>
      </c>
      <c r="C43">
        <v>0</v>
      </c>
      <c r="D43">
        <v>998</v>
      </c>
      <c r="E43">
        <v>0</v>
      </c>
      <c r="F43">
        <v>997</v>
      </c>
      <c r="G43">
        <v>0</v>
      </c>
      <c r="H43">
        <v>995</v>
      </c>
      <c r="I43">
        <v>0</v>
      </c>
      <c r="J43">
        <v>994</v>
      </c>
      <c r="K43">
        <v>16</v>
      </c>
      <c r="L43">
        <v>996</v>
      </c>
      <c r="M43">
        <v>0</v>
      </c>
      <c r="N43">
        <v>993</v>
      </c>
      <c r="O43">
        <v>15</v>
      </c>
      <c r="P43">
        <v>987</v>
      </c>
      <c r="Q43">
        <v>0</v>
      </c>
      <c r="R43">
        <v>993</v>
      </c>
      <c r="S43">
        <v>0</v>
      </c>
      <c r="T43">
        <v>995</v>
      </c>
    </row>
    <row r="44" spans="1:20" x14ac:dyDescent="0.2">
      <c r="A44">
        <v>0</v>
      </c>
      <c r="B44">
        <v>999</v>
      </c>
      <c r="C44">
        <v>0</v>
      </c>
      <c r="D44">
        <v>997</v>
      </c>
      <c r="E44">
        <v>0</v>
      </c>
      <c r="F44">
        <v>997</v>
      </c>
      <c r="G44">
        <v>0</v>
      </c>
      <c r="H44">
        <v>996</v>
      </c>
      <c r="I44">
        <v>0</v>
      </c>
      <c r="J44">
        <v>996</v>
      </c>
      <c r="K44">
        <v>9</v>
      </c>
      <c r="L44">
        <v>992</v>
      </c>
      <c r="M44">
        <v>0</v>
      </c>
      <c r="N44">
        <v>991</v>
      </c>
      <c r="O44">
        <v>12</v>
      </c>
      <c r="P44">
        <v>990</v>
      </c>
      <c r="Q44">
        <v>0</v>
      </c>
      <c r="R44">
        <v>993</v>
      </c>
      <c r="S44">
        <v>0</v>
      </c>
      <c r="T44">
        <v>995</v>
      </c>
    </row>
    <row r="45" spans="1:20" x14ac:dyDescent="0.2">
      <c r="A45">
        <v>0</v>
      </c>
      <c r="B45">
        <v>1000</v>
      </c>
      <c r="C45">
        <v>0</v>
      </c>
      <c r="D45">
        <v>997</v>
      </c>
      <c r="E45">
        <v>0</v>
      </c>
      <c r="F45">
        <v>996</v>
      </c>
      <c r="G45">
        <v>0</v>
      </c>
      <c r="H45">
        <v>995</v>
      </c>
      <c r="I45">
        <v>0</v>
      </c>
      <c r="J45">
        <v>994</v>
      </c>
      <c r="K45">
        <v>0</v>
      </c>
      <c r="L45">
        <v>997</v>
      </c>
      <c r="M45">
        <v>0</v>
      </c>
      <c r="N45">
        <v>993</v>
      </c>
      <c r="O45">
        <v>20</v>
      </c>
      <c r="P45">
        <v>989</v>
      </c>
      <c r="Q45">
        <v>0</v>
      </c>
      <c r="R45">
        <v>994</v>
      </c>
      <c r="S45">
        <v>0</v>
      </c>
      <c r="T45">
        <v>995</v>
      </c>
    </row>
    <row r="46" spans="1:20" x14ac:dyDescent="0.2">
      <c r="A46">
        <v>0</v>
      </c>
      <c r="B46">
        <v>999</v>
      </c>
      <c r="C46">
        <v>0</v>
      </c>
      <c r="D46">
        <v>998</v>
      </c>
      <c r="E46">
        <v>0</v>
      </c>
      <c r="F46">
        <v>997</v>
      </c>
      <c r="G46">
        <v>0</v>
      </c>
      <c r="H46">
        <v>996</v>
      </c>
      <c r="I46">
        <v>0</v>
      </c>
      <c r="J46">
        <v>996</v>
      </c>
      <c r="K46">
        <v>15</v>
      </c>
      <c r="L46">
        <v>997</v>
      </c>
      <c r="M46">
        <v>0</v>
      </c>
      <c r="N46">
        <v>991</v>
      </c>
      <c r="O46">
        <v>15</v>
      </c>
      <c r="P46">
        <v>987</v>
      </c>
      <c r="Q46">
        <v>0</v>
      </c>
      <c r="R46">
        <v>995</v>
      </c>
      <c r="S46">
        <v>0</v>
      </c>
      <c r="T46">
        <v>995</v>
      </c>
    </row>
    <row r="47" spans="1:20" x14ac:dyDescent="0.2">
      <c r="A47">
        <v>0</v>
      </c>
      <c r="B47">
        <v>1000</v>
      </c>
      <c r="C47">
        <v>0</v>
      </c>
      <c r="D47">
        <v>998</v>
      </c>
      <c r="E47">
        <v>0</v>
      </c>
      <c r="F47">
        <v>998</v>
      </c>
      <c r="G47">
        <v>0</v>
      </c>
      <c r="H47">
        <v>998</v>
      </c>
      <c r="I47">
        <v>0</v>
      </c>
      <c r="J47">
        <v>993</v>
      </c>
      <c r="K47">
        <v>0</v>
      </c>
      <c r="L47">
        <v>993</v>
      </c>
      <c r="M47">
        <v>0</v>
      </c>
      <c r="N47">
        <v>993</v>
      </c>
      <c r="O47">
        <v>0</v>
      </c>
      <c r="P47">
        <v>988</v>
      </c>
      <c r="Q47">
        <v>0</v>
      </c>
      <c r="R47">
        <v>995</v>
      </c>
      <c r="S47">
        <v>0</v>
      </c>
      <c r="T47">
        <v>995</v>
      </c>
    </row>
    <row r="48" spans="1:20" x14ac:dyDescent="0.2">
      <c r="A48">
        <v>0</v>
      </c>
      <c r="B48">
        <v>999</v>
      </c>
      <c r="C48">
        <v>0</v>
      </c>
      <c r="D48">
        <v>998</v>
      </c>
      <c r="E48">
        <v>0</v>
      </c>
      <c r="F48">
        <v>996</v>
      </c>
      <c r="G48">
        <v>0</v>
      </c>
      <c r="H48">
        <v>995</v>
      </c>
      <c r="I48">
        <v>0</v>
      </c>
      <c r="J48">
        <v>996</v>
      </c>
      <c r="K48">
        <v>22</v>
      </c>
      <c r="L48">
        <v>993</v>
      </c>
      <c r="M48">
        <v>0</v>
      </c>
      <c r="N48">
        <v>991</v>
      </c>
      <c r="O48">
        <v>20</v>
      </c>
      <c r="P48">
        <v>988</v>
      </c>
      <c r="Q48">
        <v>0</v>
      </c>
      <c r="R48">
        <v>995</v>
      </c>
      <c r="S48">
        <v>0</v>
      </c>
      <c r="T48">
        <v>995</v>
      </c>
    </row>
    <row r="49" spans="1:20" x14ac:dyDescent="0.2">
      <c r="A49">
        <v>0</v>
      </c>
      <c r="B49">
        <v>1000</v>
      </c>
      <c r="C49">
        <v>0</v>
      </c>
      <c r="D49">
        <v>999</v>
      </c>
      <c r="E49">
        <v>0</v>
      </c>
      <c r="F49">
        <v>997</v>
      </c>
      <c r="G49">
        <v>0</v>
      </c>
      <c r="H49">
        <v>998</v>
      </c>
      <c r="I49">
        <v>0</v>
      </c>
      <c r="J49">
        <v>994</v>
      </c>
      <c r="K49">
        <v>15</v>
      </c>
      <c r="L49">
        <v>987</v>
      </c>
      <c r="M49">
        <v>0</v>
      </c>
      <c r="N49">
        <v>993</v>
      </c>
      <c r="O49">
        <v>15</v>
      </c>
      <c r="P49">
        <v>979</v>
      </c>
      <c r="Q49">
        <v>0</v>
      </c>
      <c r="R49">
        <v>995</v>
      </c>
      <c r="S49">
        <v>0</v>
      </c>
      <c r="T49">
        <v>993</v>
      </c>
    </row>
    <row r="50" spans="1:20" x14ac:dyDescent="0.2">
      <c r="A50">
        <v>0</v>
      </c>
      <c r="B50">
        <v>999</v>
      </c>
      <c r="C50">
        <v>0</v>
      </c>
      <c r="D50">
        <v>999</v>
      </c>
      <c r="E50">
        <v>0</v>
      </c>
      <c r="F50">
        <v>998</v>
      </c>
      <c r="G50">
        <v>0</v>
      </c>
      <c r="H50">
        <v>1000</v>
      </c>
      <c r="I50">
        <v>0</v>
      </c>
      <c r="J50">
        <v>996</v>
      </c>
      <c r="K50">
        <v>7</v>
      </c>
      <c r="L50">
        <v>993</v>
      </c>
      <c r="M50">
        <v>0</v>
      </c>
      <c r="N50">
        <v>991</v>
      </c>
      <c r="O50">
        <v>0</v>
      </c>
      <c r="P50">
        <v>987</v>
      </c>
      <c r="Q50">
        <v>0</v>
      </c>
      <c r="R50">
        <v>995</v>
      </c>
      <c r="S50">
        <v>0</v>
      </c>
      <c r="T50">
        <v>993</v>
      </c>
    </row>
    <row r="51" spans="1:20" x14ac:dyDescent="0.2">
      <c r="A51">
        <v>0</v>
      </c>
      <c r="B51">
        <v>998</v>
      </c>
      <c r="C51">
        <v>0</v>
      </c>
      <c r="D51">
        <v>999</v>
      </c>
      <c r="E51">
        <v>0</v>
      </c>
      <c r="F51">
        <v>1000</v>
      </c>
      <c r="G51">
        <v>0</v>
      </c>
      <c r="H51">
        <v>998</v>
      </c>
      <c r="I51">
        <v>0</v>
      </c>
      <c r="J51">
        <v>993</v>
      </c>
      <c r="K51">
        <v>0</v>
      </c>
      <c r="L51">
        <v>993</v>
      </c>
      <c r="M51">
        <v>0</v>
      </c>
      <c r="N51">
        <v>993</v>
      </c>
      <c r="O51">
        <v>19</v>
      </c>
      <c r="P51">
        <v>987</v>
      </c>
      <c r="Q51">
        <v>0</v>
      </c>
      <c r="R51">
        <v>996</v>
      </c>
      <c r="S51">
        <v>0</v>
      </c>
      <c r="T51">
        <v>992</v>
      </c>
    </row>
    <row r="52" spans="1:20" x14ac:dyDescent="0.2">
      <c r="A52">
        <v>0</v>
      </c>
      <c r="B52">
        <v>999</v>
      </c>
      <c r="C52">
        <v>0</v>
      </c>
      <c r="D52">
        <v>999</v>
      </c>
      <c r="E52">
        <v>0</v>
      </c>
      <c r="F52">
        <v>1001</v>
      </c>
      <c r="G52">
        <v>0</v>
      </c>
      <c r="H52">
        <v>1001</v>
      </c>
      <c r="I52">
        <v>0</v>
      </c>
      <c r="J52">
        <v>996</v>
      </c>
      <c r="K52">
        <v>0</v>
      </c>
      <c r="L52">
        <v>994</v>
      </c>
      <c r="M52">
        <v>0</v>
      </c>
      <c r="N52">
        <v>992</v>
      </c>
      <c r="O52">
        <v>0</v>
      </c>
      <c r="P52">
        <v>987</v>
      </c>
      <c r="Q52">
        <v>0</v>
      </c>
      <c r="R52">
        <v>995</v>
      </c>
      <c r="S52">
        <v>0</v>
      </c>
      <c r="T52">
        <v>992</v>
      </c>
    </row>
    <row r="53" spans="1:20" x14ac:dyDescent="0.2">
      <c r="A53">
        <v>0</v>
      </c>
      <c r="B53">
        <v>997</v>
      </c>
      <c r="C53">
        <v>0</v>
      </c>
      <c r="D53">
        <v>999</v>
      </c>
      <c r="E53">
        <v>0</v>
      </c>
      <c r="F53">
        <v>1001</v>
      </c>
      <c r="G53">
        <v>0</v>
      </c>
      <c r="H53">
        <v>999</v>
      </c>
      <c r="I53">
        <v>0</v>
      </c>
      <c r="J53">
        <v>993</v>
      </c>
      <c r="K53">
        <v>0</v>
      </c>
      <c r="L53">
        <v>995</v>
      </c>
      <c r="M53">
        <v>0</v>
      </c>
      <c r="N53">
        <v>992</v>
      </c>
      <c r="O53">
        <v>28</v>
      </c>
      <c r="P53">
        <v>987</v>
      </c>
      <c r="Q53">
        <v>0</v>
      </c>
      <c r="R53">
        <v>995</v>
      </c>
      <c r="S53">
        <v>0</v>
      </c>
      <c r="T53">
        <v>992</v>
      </c>
    </row>
    <row r="54" spans="1:20" x14ac:dyDescent="0.2">
      <c r="A54">
        <v>0</v>
      </c>
      <c r="B54">
        <v>998</v>
      </c>
      <c r="C54">
        <v>0</v>
      </c>
      <c r="D54">
        <v>998</v>
      </c>
      <c r="E54">
        <v>0</v>
      </c>
      <c r="F54">
        <v>999</v>
      </c>
      <c r="G54">
        <v>0</v>
      </c>
      <c r="H54">
        <v>998</v>
      </c>
      <c r="I54">
        <v>0</v>
      </c>
      <c r="J54">
        <v>997</v>
      </c>
      <c r="K54">
        <v>15</v>
      </c>
      <c r="L54">
        <v>997</v>
      </c>
      <c r="M54">
        <v>0</v>
      </c>
      <c r="N54">
        <v>990</v>
      </c>
      <c r="O54">
        <v>19</v>
      </c>
      <c r="P54">
        <v>991</v>
      </c>
      <c r="Q54">
        <v>0</v>
      </c>
      <c r="R54">
        <v>995</v>
      </c>
      <c r="S54">
        <v>0</v>
      </c>
      <c r="T54">
        <v>993</v>
      </c>
    </row>
    <row r="55" spans="1:20" x14ac:dyDescent="0.2">
      <c r="A55">
        <v>0</v>
      </c>
      <c r="B55">
        <v>997</v>
      </c>
      <c r="C55">
        <v>0</v>
      </c>
      <c r="D55">
        <v>998</v>
      </c>
      <c r="E55">
        <v>0</v>
      </c>
      <c r="F55">
        <v>1000</v>
      </c>
      <c r="G55">
        <v>0</v>
      </c>
      <c r="H55">
        <v>997</v>
      </c>
      <c r="I55">
        <v>0</v>
      </c>
      <c r="J55">
        <v>993</v>
      </c>
      <c r="K55">
        <v>15</v>
      </c>
      <c r="L55">
        <v>996</v>
      </c>
      <c r="M55">
        <v>0</v>
      </c>
      <c r="N55">
        <v>993</v>
      </c>
      <c r="O55">
        <v>15</v>
      </c>
      <c r="P55">
        <v>986</v>
      </c>
      <c r="Q55">
        <v>0</v>
      </c>
      <c r="R55">
        <v>994</v>
      </c>
      <c r="S55">
        <v>0</v>
      </c>
      <c r="T55">
        <v>994</v>
      </c>
    </row>
    <row r="56" spans="1:20" x14ac:dyDescent="0.2">
      <c r="A56">
        <v>0</v>
      </c>
      <c r="B56">
        <v>998</v>
      </c>
      <c r="C56">
        <v>0</v>
      </c>
      <c r="D56">
        <v>998</v>
      </c>
      <c r="E56">
        <v>0</v>
      </c>
      <c r="F56">
        <v>1001</v>
      </c>
      <c r="G56">
        <v>0</v>
      </c>
      <c r="H56">
        <v>995</v>
      </c>
      <c r="I56">
        <v>0</v>
      </c>
      <c r="J56">
        <v>997</v>
      </c>
      <c r="K56">
        <v>11</v>
      </c>
      <c r="L56">
        <v>994</v>
      </c>
      <c r="M56">
        <v>0</v>
      </c>
      <c r="N56">
        <v>990</v>
      </c>
      <c r="O56">
        <v>10</v>
      </c>
      <c r="P56">
        <v>988</v>
      </c>
      <c r="Q56">
        <v>0</v>
      </c>
      <c r="R56">
        <v>993</v>
      </c>
      <c r="S56">
        <v>0</v>
      </c>
      <c r="T56">
        <v>994</v>
      </c>
    </row>
    <row r="57" spans="1:20" x14ac:dyDescent="0.2">
      <c r="A57">
        <v>0</v>
      </c>
      <c r="B57">
        <v>995</v>
      </c>
      <c r="C57">
        <v>0</v>
      </c>
      <c r="D57">
        <v>999</v>
      </c>
      <c r="E57">
        <v>0</v>
      </c>
      <c r="F57">
        <v>1001</v>
      </c>
      <c r="G57">
        <v>0</v>
      </c>
      <c r="H57">
        <v>996</v>
      </c>
      <c r="I57">
        <v>0</v>
      </c>
      <c r="J57">
        <v>993</v>
      </c>
      <c r="K57">
        <v>22</v>
      </c>
      <c r="L57">
        <v>996</v>
      </c>
      <c r="M57">
        <v>0</v>
      </c>
      <c r="N57">
        <v>992</v>
      </c>
      <c r="O57">
        <v>20</v>
      </c>
      <c r="P57">
        <v>989</v>
      </c>
      <c r="Q57">
        <v>0</v>
      </c>
      <c r="R57">
        <v>993</v>
      </c>
      <c r="S57">
        <v>0</v>
      </c>
      <c r="T57">
        <v>994</v>
      </c>
    </row>
    <row r="58" spans="1:20" x14ac:dyDescent="0.2">
      <c r="A58">
        <v>0</v>
      </c>
      <c r="B58">
        <v>998</v>
      </c>
      <c r="C58">
        <v>0</v>
      </c>
      <c r="D58">
        <v>999</v>
      </c>
      <c r="E58">
        <v>0</v>
      </c>
      <c r="F58">
        <v>1001</v>
      </c>
      <c r="G58">
        <v>0</v>
      </c>
      <c r="H58">
        <v>995</v>
      </c>
      <c r="I58">
        <v>0</v>
      </c>
      <c r="J58">
        <v>996</v>
      </c>
      <c r="K58">
        <v>15</v>
      </c>
      <c r="L58">
        <v>996</v>
      </c>
      <c r="M58">
        <v>0</v>
      </c>
      <c r="N58">
        <v>991</v>
      </c>
      <c r="O58">
        <v>15</v>
      </c>
      <c r="P58">
        <v>987</v>
      </c>
      <c r="Q58">
        <v>0</v>
      </c>
      <c r="R58">
        <v>993</v>
      </c>
      <c r="S58">
        <v>0</v>
      </c>
      <c r="T58">
        <v>994</v>
      </c>
    </row>
    <row r="59" spans="1:20" x14ac:dyDescent="0.2">
      <c r="A59">
        <v>0</v>
      </c>
      <c r="B59">
        <v>996</v>
      </c>
      <c r="C59">
        <v>0</v>
      </c>
      <c r="D59">
        <v>1000</v>
      </c>
      <c r="E59">
        <v>0</v>
      </c>
      <c r="F59">
        <v>998</v>
      </c>
      <c r="G59">
        <v>0</v>
      </c>
      <c r="H59">
        <v>997</v>
      </c>
      <c r="I59">
        <v>0</v>
      </c>
      <c r="J59">
        <v>993</v>
      </c>
      <c r="K59">
        <v>9</v>
      </c>
      <c r="L59">
        <v>988</v>
      </c>
      <c r="M59">
        <v>0</v>
      </c>
      <c r="N59">
        <v>992</v>
      </c>
      <c r="O59">
        <v>10</v>
      </c>
      <c r="P59">
        <v>982</v>
      </c>
      <c r="Q59">
        <v>0</v>
      </c>
      <c r="R59">
        <v>993</v>
      </c>
      <c r="S59">
        <v>0</v>
      </c>
      <c r="T59">
        <v>993</v>
      </c>
    </row>
    <row r="60" spans="1:20" x14ac:dyDescent="0.2">
      <c r="A60">
        <v>0</v>
      </c>
      <c r="B60">
        <v>998</v>
      </c>
      <c r="C60">
        <v>0</v>
      </c>
      <c r="D60">
        <v>999</v>
      </c>
      <c r="E60">
        <v>0</v>
      </c>
      <c r="F60">
        <v>999</v>
      </c>
      <c r="G60">
        <v>0</v>
      </c>
      <c r="H60">
        <v>996</v>
      </c>
      <c r="I60">
        <v>0</v>
      </c>
      <c r="J60">
        <v>996</v>
      </c>
      <c r="K60">
        <v>7</v>
      </c>
      <c r="L60">
        <v>995</v>
      </c>
      <c r="M60">
        <v>0</v>
      </c>
      <c r="N60">
        <v>991</v>
      </c>
      <c r="O60">
        <v>0</v>
      </c>
      <c r="P60">
        <v>988</v>
      </c>
      <c r="Q60">
        <v>0</v>
      </c>
      <c r="R60">
        <v>993</v>
      </c>
      <c r="S60">
        <v>0</v>
      </c>
      <c r="T60">
        <v>993</v>
      </c>
    </row>
    <row r="61" spans="1:20" x14ac:dyDescent="0.2">
      <c r="A61">
        <v>0</v>
      </c>
      <c r="B61">
        <v>996</v>
      </c>
      <c r="C61">
        <v>0</v>
      </c>
      <c r="D61">
        <v>1000</v>
      </c>
      <c r="E61">
        <v>0</v>
      </c>
      <c r="F61">
        <v>998</v>
      </c>
      <c r="G61">
        <v>0</v>
      </c>
      <c r="H61">
        <v>997</v>
      </c>
      <c r="I61">
        <v>0</v>
      </c>
      <c r="J61">
        <v>993</v>
      </c>
      <c r="K61">
        <v>0</v>
      </c>
      <c r="L61">
        <v>995</v>
      </c>
      <c r="M61">
        <v>0</v>
      </c>
      <c r="N61">
        <v>992</v>
      </c>
      <c r="O61">
        <v>20</v>
      </c>
      <c r="P61">
        <v>989</v>
      </c>
      <c r="Q61">
        <v>0</v>
      </c>
      <c r="R61">
        <v>993</v>
      </c>
      <c r="S61">
        <v>0</v>
      </c>
      <c r="T61">
        <v>992</v>
      </c>
    </row>
    <row r="63" spans="1:20" ht="15" x14ac:dyDescent="0.25">
      <c r="A63" s="1" t="s">
        <v>9</v>
      </c>
      <c r="B63">
        <f>SUM(B12:B61)</f>
        <v>49925</v>
      </c>
      <c r="C63">
        <v>0</v>
      </c>
      <c r="D63">
        <f>SUM(D12:D61)</f>
        <v>49912</v>
      </c>
      <c r="E63">
        <v>0</v>
      </c>
      <c r="F63">
        <f>SUM(F12:F61)</f>
        <v>49912</v>
      </c>
      <c r="G63">
        <v>0</v>
      </c>
      <c r="H63">
        <f>SUM(H12:H61)</f>
        <v>49893</v>
      </c>
      <c r="I63">
        <v>0</v>
      </c>
      <c r="J63">
        <f>SUM(J12:J61)</f>
        <v>49742</v>
      </c>
      <c r="K63">
        <f>SUM(K12:K61)</f>
        <v>414</v>
      </c>
      <c r="L63">
        <f>SUM(L12:L61)</f>
        <v>49714</v>
      </c>
      <c r="M63">
        <v>0</v>
      </c>
      <c r="N63">
        <f>SUM(N12:N61)</f>
        <v>49594</v>
      </c>
      <c r="O63">
        <f>SUM(O12:O61)</f>
        <v>605</v>
      </c>
      <c r="P63">
        <f>SUM(P12:P61)</f>
        <v>49298</v>
      </c>
      <c r="Q63">
        <v>0</v>
      </c>
      <c r="R63">
        <f>SUM(R12:R61)</f>
        <v>49684</v>
      </c>
      <c r="S63">
        <v>0</v>
      </c>
      <c r="T63">
        <f>SUM(T12:T61)</f>
        <v>49666</v>
      </c>
    </row>
    <row r="64" spans="1:20" ht="15" x14ac:dyDescent="0.25">
      <c r="A64" s="1" t="s">
        <v>13</v>
      </c>
      <c r="B64">
        <f>MAX(B12:B61)</f>
        <v>1002</v>
      </c>
      <c r="C64">
        <v>0</v>
      </c>
      <c r="D64">
        <f>MAX(D12:D61)</f>
        <v>1001</v>
      </c>
      <c r="E64">
        <v>0</v>
      </c>
      <c r="F64">
        <f>MAX(F12:F61)</f>
        <v>1001</v>
      </c>
      <c r="G64">
        <v>0</v>
      </c>
      <c r="H64">
        <f>MAX(H12:H61)</f>
        <v>1001</v>
      </c>
      <c r="I64">
        <v>0</v>
      </c>
      <c r="J64">
        <f>MAX(J12:J61)</f>
        <v>999</v>
      </c>
      <c r="K64">
        <f>MAX(K12:K61)</f>
        <v>22</v>
      </c>
      <c r="L64">
        <f>MAX(L12:L61)</f>
        <v>998</v>
      </c>
      <c r="M64">
        <v>0</v>
      </c>
      <c r="N64">
        <f>MAX(N12:N61)</f>
        <v>993</v>
      </c>
      <c r="O64">
        <f>MAX(O12:O61)</f>
        <v>28</v>
      </c>
      <c r="P64">
        <f>MAX(P12:P61)</f>
        <v>991</v>
      </c>
      <c r="Q64">
        <v>0</v>
      </c>
      <c r="R64">
        <f>MAX(R12:R61)</f>
        <v>996</v>
      </c>
      <c r="S64">
        <v>0</v>
      </c>
      <c r="T64">
        <f>MAX(T12:T61)</f>
        <v>995</v>
      </c>
    </row>
    <row r="65" spans="1:20" ht="15" x14ac:dyDescent="0.25">
      <c r="A65" s="1" t="s">
        <v>14</v>
      </c>
      <c r="B65">
        <f>MIN(B12:B61)</f>
        <v>995</v>
      </c>
      <c r="C65">
        <v>0</v>
      </c>
      <c r="D65">
        <f>MIN(D12:D61)</f>
        <v>995</v>
      </c>
      <c r="E65">
        <v>0</v>
      </c>
      <c r="F65">
        <f>MIN(F12:F61)</f>
        <v>995</v>
      </c>
      <c r="G65">
        <v>0</v>
      </c>
      <c r="H65">
        <f>MIN(H12:H61)</f>
        <v>994</v>
      </c>
      <c r="I65">
        <v>0</v>
      </c>
      <c r="J65">
        <f>MIN(J12:J61)</f>
        <v>992</v>
      </c>
      <c r="K65">
        <f>MIN(K12:K61)</f>
        <v>0</v>
      </c>
      <c r="L65">
        <f>MIN(L12:L61)</f>
        <v>984</v>
      </c>
      <c r="M65">
        <v>0</v>
      </c>
      <c r="N65">
        <f>MIN(N12:N61)</f>
        <v>988</v>
      </c>
      <c r="O65">
        <v>0</v>
      </c>
      <c r="P65">
        <f>MIN(P12:P61)</f>
        <v>974</v>
      </c>
      <c r="Q65">
        <v>0</v>
      </c>
      <c r="R65">
        <f>MIN(R12:R61)</f>
        <v>992</v>
      </c>
      <c r="S65">
        <v>0</v>
      </c>
      <c r="T65">
        <f>MIN(T12:T61)</f>
        <v>991</v>
      </c>
    </row>
    <row r="66" spans="1:20" ht="15" x14ac:dyDescent="0.25">
      <c r="A66" s="1" t="s">
        <v>15</v>
      </c>
      <c r="B66">
        <f>B64-B65</f>
        <v>7</v>
      </c>
      <c r="C66">
        <v>0</v>
      </c>
      <c r="D66">
        <f>D64-D65</f>
        <v>6</v>
      </c>
      <c r="E66">
        <v>0</v>
      </c>
      <c r="F66">
        <f>F64-F65</f>
        <v>6</v>
      </c>
      <c r="G66">
        <v>0</v>
      </c>
      <c r="H66">
        <f>H64-H65</f>
        <v>7</v>
      </c>
      <c r="I66">
        <v>0</v>
      </c>
      <c r="J66">
        <f>J64-J65</f>
        <v>7</v>
      </c>
      <c r="K66">
        <v>22</v>
      </c>
      <c r="L66">
        <f>L64-L65</f>
        <v>14</v>
      </c>
      <c r="M66">
        <v>0</v>
      </c>
      <c r="N66">
        <f>N64-N65</f>
        <v>5</v>
      </c>
      <c r="O66">
        <f>O64-O65</f>
        <v>28</v>
      </c>
      <c r="P66">
        <f>P64-P65</f>
        <v>17</v>
      </c>
      <c r="Q66">
        <v>0</v>
      </c>
      <c r="R66">
        <f>R64-R65</f>
        <v>4</v>
      </c>
      <c r="S66">
        <v>0</v>
      </c>
      <c r="T66">
        <f>T64-T65</f>
        <v>4</v>
      </c>
    </row>
    <row r="67" spans="1:20" ht="15" x14ac:dyDescent="0.25">
      <c r="A67" s="1" t="s">
        <v>10</v>
      </c>
      <c r="B67">
        <f>B63/50</f>
        <v>998.5</v>
      </c>
      <c r="C67">
        <v>0</v>
      </c>
      <c r="D67">
        <f>D63/50</f>
        <v>998.24</v>
      </c>
      <c r="E67">
        <v>0</v>
      </c>
      <c r="F67">
        <f>F63/50</f>
        <v>998.24</v>
      </c>
      <c r="G67">
        <v>0</v>
      </c>
      <c r="H67">
        <f>H63/50</f>
        <v>997.86</v>
      </c>
      <c r="I67">
        <v>0</v>
      </c>
      <c r="J67">
        <f>J63/50</f>
        <v>994.84</v>
      </c>
      <c r="K67">
        <f>K63/50</f>
        <v>8.2799999999999994</v>
      </c>
      <c r="L67">
        <f>L63/50</f>
        <v>994.28</v>
      </c>
      <c r="M67">
        <v>0</v>
      </c>
      <c r="N67">
        <f>N63/50</f>
        <v>991.88</v>
      </c>
      <c r="O67">
        <f>O63/50</f>
        <v>12.1</v>
      </c>
      <c r="P67">
        <f>P63/50</f>
        <v>985.96</v>
      </c>
      <c r="Q67">
        <v>0</v>
      </c>
      <c r="R67">
        <f>R63/50</f>
        <v>993.68</v>
      </c>
      <c r="S67">
        <v>0</v>
      </c>
      <c r="T67">
        <f>T63/50</f>
        <v>993.32</v>
      </c>
    </row>
    <row r="69" spans="1:20" ht="15" x14ac:dyDescent="0.25">
      <c r="A69" s="1" t="s">
        <v>11</v>
      </c>
      <c r="B69" s="1" t="s">
        <v>12</v>
      </c>
    </row>
    <row r="70" spans="1:20" x14ac:dyDescent="0.2">
      <c r="A70">
        <v>4.99</v>
      </c>
      <c r="B70">
        <f>(5/1024)*B67</f>
        <v>4.87548828125</v>
      </c>
      <c r="C70">
        <v>0</v>
      </c>
      <c r="D70">
        <f>(5/1024)*D67</f>
        <v>4.8742187499999998</v>
      </c>
      <c r="E70">
        <v>0</v>
      </c>
      <c r="F70">
        <f>(5/1024)*F67</f>
        <v>4.8742187499999998</v>
      </c>
      <c r="G70">
        <v>0</v>
      </c>
      <c r="H70">
        <f>(5/1024)*H67</f>
        <v>4.8723632812500002</v>
      </c>
      <c r="I70">
        <v>0</v>
      </c>
      <c r="J70">
        <f>(5/1024)*J67</f>
        <v>4.8576171874999998</v>
      </c>
      <c r="K70">
        <f>(5/1024)*K67</f>
        <v>4.0429687499999999E-2</v>
      </c>
      <c r="L70">
        <f>(5/1024)*L67</f>
        <v>4.8548828124999996</v>
      </c>
      <c r="M70">
        <v>0</v>
      </c>
      <c r="N70">
        <f>(5/1024)*N67</f>
        <v>4.8431640624999996</v>
      </c>
      <c r="O70">
        <f>(5/1024)*O67</f>
        <v>5.908203125E-2</v>
      </c>
      <c r="P70">
        <f>(5/1024)*P67</f>
        <v>4.8142578125000002</v>
      </c>
      <c r="Q70">
        <v>0</v>
      </c>
      <c r="R70">
        <f>(5/1024)*R67</f>
        <v>4.8519531249999996</v>
      </c>
      <c r="S70">
        <v>0</v>
      </c>
      <c r="T70">
        <f>(5/1024)*T67</f>
        <v>4.8501953125000004</v>
      </c>
    </row>
    <row r="71" spans="1:20" ht="15" x14ac:dyDescent="0.25">
      <c r="A71" s="1" t="s">
        <v>23</v>
      </c>
      <c r="B71">
        <f>$A$70-B70</f>
        <v>0.11451171875000021</v>
      </c>
      <c r="C71">
        <v>0</v>
      </c>
      <c r="D71">
        <f>$A$70-D70</f>
        <v>0.11578125000000039</v>
      </c>
      <c r="E71">
        <v>0</v>
      </c>
      <c r="F71">
        <f>$A$70-F70</f>
        <v>0.11578125000000039</v>
      </c>
      <c r="G71">
        <v>0</v>
      </c>
      <c r="H71">
        <f>$A$70-H70</f>
        <v>0.11763671875000004</v>
      </c>
      <c r="I71">
        <v>0</v>
      </c>
      <c r="J71">
        <f>$A$70-J70</f>
        <v>0.13238281250000039</v>
      </c>
      <c r="K71">
        <f>K70</f>
        <v>4.0429687499999999E-2</v>
      </c>
      <c r="L71">
        <f>$A$70-L70</f>
        <v>0.13511718750000057</v>
      </c>
      <c r="M71">
        <v>0</v>
      </c>
      <c r="N71">
        <f>$A$70-N70</f>
        <v>0.14683593750000057</v>
      </c>
      <c r="O71">
        <f>O70</f>
        <v>5.908203125E-2</v>
      </c>
      <c r="P71">
        <f>$A$70-P70</f>
        <v>0.17574218750000004</v>
      </c>
      <c r="Q71">
        <v>0</v>
      </c>
      <c r="S71">
        <v>0</v>
      </c>
      <c r="T71">
        <f>$A$70-T70</f>
        <v>0.13980468749999986</v>
      </c>
    </row>
    <row r="72" spans="1:20" ht="15" x14ac:dyDescent="0.25">
      <c r="A72" s="1" t="s">
        <v>24</v>
      </c>
      <c r="B72">
        <f>4.875-B70</f>
        <v>-4.8828125E-4</v>
      </c>
      <c r="D72">
        <f>4.875-D70</f>
        <v>7.8125000000017764E-4</v>
      </c>
      <c r="F72">
        <f>4.875-F70</f>
        <v>7.8125000000017764E-4</v>
      </c>
      <c r="H72">
        <f>4.875-H70</f>
        <v>2.6367187499998224E-3</v>
      </c>
      <c r="J72">
        <f>4.875-J70</f>
        <v>1.7382812500000178E-2</v>
      </c>
      <c r="L72">
        <f>4.875-L70</f>
        <v>2.0117187500000355E-2</v>
      </c>
      <c r="N72">
        <f>4.875-N70</f>
        <v>3.1835937500000355E-2</v>
      </c>
      <c r="P72">
        <f>4.875-P70</f>
        <v>6.0742187499999822E-2</v>
      </c>
      <c r="R72">
        <f>4.875-R70</f>
        <v>2.3046875000000355E-2</v>
      </c>
      <c r="T72">
        <f>4.875-T70</f>
        <v>2.4804687499999645E-2</v>
      </c>
    </row>
    <row r="73" spans="1:20" ht="15" x14ac:dyDescent="0.25">
      <c r="A73" s="1"/>
    </row>
    <row r="75" spans="1:20" x14ac:dyDescent="0.2">
      <c r="A75" s="5" t="s">
        <v>28</v>
      </c>
    </row>
    <row r="76" spans="1:20" x14ac:dyDescent="0.2">
      <c r="A76" s="3" t="s">
        <v>25</v>
      </c>
      <c r="B76" s="3"/>
      <c r="C76" s="3" t="s">
        <v>27</v>
      </c>
      <c r="D76" s="4" t="s">
        <v>26</v>
      </c>
      <c r="E76" s="3"/>
      <c r="F76" s="3" t="s">
        <v>29</v>
      </c>
      <c r="G76" s="3"/>
    </row>
    <row r="77" spans="1:20" x14ac:dyDescent="0.2">
      <c r="B77" s="5"/>
      <c r="C77" s="5"/>
    </row>
  </sheetData>
  <pageMargins left="0.7" right="0.7" top="0.75" bottom="0.75" header="0.3" footer="0.3"/>
  <pageSetup paperSize="9" orientation="portrait" r:id="rId1"/>
  <ignoredErrors>
    <ignoredError sqref="O71 K71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ADC_Results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Holland, James</cp:lastModifiedBy>
  <dcterms:created xsi:type="dcterms:W3CDTF">2021-01-20T16:40:01Z</dcterms:created>
  <dcterms:modified xsi:type="dcterms:W3CDTF">2021-01-20T19:55:30Z</dcterms:modified>
</cp:coreProperties>
</file>